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mc:AlternateContent xmlns:mc="http://schemas.openxmlformats.org/markup-compatibility/2006">
    <mc:Choice Requires="x15">
      <x15ac:absPath xmlns:x15ac="http://schemas.microsoft.com/office/spreadsheetml/2010/11/ac" url="C:\Users\kbrhsc\AppData\Local\Nextcloud_Daten\Laufwerk P\Medienbearbeitung\DEAL\Wiley\2024-2028\Listen Website\2025-06\"/>
    </mc:Choice>
  </mc:AlternateContent>
  <xr:revisionPtr revIDLastSave="0" documentId="13_ncr:1_{DBB2C765-E40B-4E1B-9C95-6168577AB03A}" xr6:coauthVersionLast="47" xr6:coauthVersionMax="47" xr10:uidLastSave="{00000000-0000-0000-0000-000000000000}"/>
  <bookViews>
    <workbookView xWindow="-108" yWindow="-108" windowWidth="23256" windowHeight="12576" xr2:uid="{00000000-000D-0000-FFFF-FFFF00000000}"/>
  </bookViews>
  <sheets>
    <sheet name="Subscription - read only" sheetId="1" r:id="rId1"/>
    <sheet name="OA APC Changes New lateLkp HIDE" sheetId="4" state="hidden" r:id="rId2"/>
    <sheet name="PAR Hybrid Tier List" sheetId="5" state="hidden" r:id="rId3"/>
    <sheet name="OA APC Changes OLD latelkp HIDE" sheetId="6" state="hidden" r:id="rId4"/>
    <sheet name="OA APC Changes OLD" sheetId="7" state="hidden" r:id="rId5"/>
    <sheet name="Duplication check" sheetId="8" state="hidden" r:id="rId6"/>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'Subscription - read only'!#REF!</definedName>
    <definedName name="list_2011" localSheetId="0">#REF!</definedName>
    <definedName name="list_2011">#REF!</definedName>
  </definedNames>
  <calcPr calcId="191029"/>
  <pivotCaches>
    <pivotCache cacheId="0" r:id="rId7"/>
    <pivotCache cacheId="1" r:id="rId8"/>
    <pivotCache cacheId="2" r:id="rId9"/>
    <pivotCache cacheId="3"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83" i="8" l="1"/>
  <c r="B1982" i="8"/>
  <c r="B1981" i="8"/>
  <c r="B1980" i="8"/>
  <c r="B1979" i="8"/>
  <c r="B1978" i="8"/>
  <c r="B1977" i="8"/>
  <c r="B1976" i="8"/>
  <c r="B1975" i="8"/>
  <c r="B1974" i="8"/>
  <c r="B1973" i="8"/>
  <c r="B1972" i="8"/>
  <c r="B1971" i="8"/>
  <c r="B1970" i="8"/>
  <c r="B1969" i="8"/>
  <c r="B1968" i="8"/>
  <c r="B1967" i="8"/>
  <c r="B1966" i="8"/>
  <c r="B1965" i="8"/>
  <c r="B1964" i="8"/>
  <c r="B1963" i="8"/>
  <c r="B1962" i="8"/>
  <c r="B1961" i="8"/>
  <c r="B1960" i="8"/>
  <c r="B1959" i="8"/>
  <c r="B1958" i="8"/>
  <c r="B1957" i="8"/>
  <c r="B1956" i="8"/>
  <c r="B1955" i="8"/>
  <c r="B1954" i="8"/>
  <c r="B1953" i="8"/>
  <c r="B1952" i="8"/>
  <c r="B1951" i="8"/>
  <c r="B1950" i="8"/>
  <c r="B1949" i="8"/>
  <c r="B1948" i="8"/>
  <c r="B1947" i="8"/>
  <c r="B1946" i="8"/>
  <c r="B1945" i="8"/>
  <c r="B1944" i="8"/>
  <c r="B1943" i="8"/>
  <c r="B1942" i="8"/>
  <c r="B1941" i="8"/>
  <c r="B1940" i="8"/>
  <c r="B1939" i="8"/>
  <c r="B1938" i="8"/>
  <c r="B1937" i="8"/>
  <c r="B1936" i="8"/>
  <c r="B1935" i="8"/>
  <c r="B1934" i="8"/>
  <c r="B1933" i="8"/>
  <c r="B1932" i="8"/>
  <c r="B1931" i="8"/>
  <c r="B1930" i="8"/>
  <c r="B1929" i="8"/>
  <c r="B1928" i="8"/>
  <c r="B1927" i="8"/>
  <c r="B1926" i="8"/>
  <c r="B1925" i="8"/>
  <c r="B1924" i="8"/>
  <c r="B1923" i="8"/>
  <c r="B1922" i="8"/>
  <c r="B1921" i="8"/>
  <c r="B1920" i="8"/>
  <c r="B1919" i="8"/>
  <c r="B1918" i="8"/>
  <c r="B1917" i="8"/>
  <c r="B1916" i="8"/>
  <c r="B1915" i="8"/>
  <c r="B1914" i="8"/>
  <c r="B1913" i="8"/>
  <c r="B1912" i="8"/>
  <c r="B1911" i="8"/>
  <c r="B1910" i="8"/>
  <c r="B1909" i="8"/>
  <c r="B1908" i="8"/>
  <c r="B1907" i="8"/>
  <c r="B1906" i="8"/>
  <c r="B1905" i="8"/>
  <c r="B1904" i="8"/>
  <c r="B1903" i="8"/>
  <c r="B1902" i="8"/>
  <c r="B1901" i="8"/>
  <c r="B1900" i="8"/>
  <c r="B1899" i="8"/>
  <c r="B1898" i="8"/>
  <c r="B1897" i="8"/>
  <c r="B1896" i="8"/>
  <c r="B1895" i="8"/>
  <c r="B1894" i="8"/>
  <c r="B1893" i="8"/>
  <c r="B1892" i="8"/>
  <c r="B1891" i="8"/>
  <c r="B1890" i="8"/>
  <c r="B1889" i="8"/>
  <c r="B1888" i="8"/>
  <c r="B1887" i="8"/>
  <c r="B1886" i="8"/>
  <c r="B1885" i="8"/>
  <c r="B1884" i="8"/>
  <c r="B1883" i="8"/>
  <c r="B1882" i="8"/>
  <c r="B1881" i="8"/>
  <c r="B1880" i="8"/>
  <c r="B1879" i="8"/>
  <c r="B1878" i="8"/>
  <c r="B1877" i="8"/>
  <c r="B1876" i="8"/>
  <c r="B1875" i="8"/>
  <c r="B1874" i="8"/>
  <c r="B1873" i="8"/>
  <c r="B1872" i="8"/>
  <c r="B1871" i="8"/>
  <c r="B1870" i="8"/>
  <c r="B1869" i="8"/>
  <c r="B1868" i="8"/>
  <c r="B1867" i="8"/>
  <c r="B1866" i="8"/>
  <c r="B1865" i="8"/>
  <c r="B1864" i="8"/>
  <c r="B1863" i="8"/>
  <c r="B1862" i="8"/>
  <c r="B1861" i="8"/>
  <c r="B1860" i="8"/>
  <c r="B1859" i="8"/>
  <c r="B1858" i="8"/>
  <c r="B1857" i="8"/>
  <c r="B1856" i="8"/>
  <c r="B1855" i="8"/>
  <c r="B1854" i="8"/>
  <c r="B1853" i="8"/>
  <c r="B1852" i="8"/>
  <c r="B1851" i="8"/>
  <c r="B1850" i="8"/>
  <c r="B1849" i="8"/>
  <c r="B1848" i="8"/>
  <c r="B1847" i="8"/>
  <c r="B1846" i="8"/>
  <c r="B1845" i="8"/>
  <c r="B1844" i="8"/>
  <c r="B1843" i="8"/>
  <c r="B1842" i="8"/>
  <c r="B1841" i="8"/>
  <c r="B1840" i="8"/>
  <c r="B1839" i="8"/>
  <c r="B1838" i="8"/>
  <c r="B1837" i="8"/>
  <c r="B1836" i="8"/>
  <c r="B1835" i="8"/>
  <c r="B1834" i="8"/>
  <c r="B1833" i="8"/>
  <c r="B1832" i="8"/>
  <c r="B1831" i="8"/>
  <c r="B1830" i="8"/>
  <c r="B1829" i="8"/>
  <c r="B1828" i="8"/>
  <c r="B1827" i="8"/>
  <c r="B1826" i="8"/>
  <c r="B1825" i="8"/>
  <c r="B1824" i="8"/>
  <c r="B1823" i="8"/>
  <c r="B1822" i="8"/>
  <c r="B1821" i="8"/>
  <c r="B1820" i="8"/>
  <c r="B1819" i="8"/>
  <c r="B1818" i="8"/>
  <c r="B1817" i="8"/>
  <c r="B1816" i="8"/>
  <c r="B1815" i="8"/>
  <c r="B1814" i="8"/>
  <c r="B1813" i="8"/>
  <c r="B1812" i="8"/>
  <c r="B1811" i="8"/>
  <c r="B1810" i="8"/>
  <c r="B1809" i="8"/>
  <c r="B1808" i="8"/>
  <c r="B1807" i="8"/>
  <c r="B1806" i="8"/>
  <c r="B1805" i="8"/>
  <c r="B1804" i="8"/>
  <c r="B1803" i="8"/>
  <c r="B1802" i="8"/>
  <c r="B1801" i="8"/>
  <c r="B1800" i="8"/>
  <c r="B1799" i="8"/>
  <c r="B1798" i="8"/>
  <c r="B1797" i="8"/>
  <c r="B1796" i="8"/>
  <c r="B1795" i="8"/>
  <c r="B1794" i="8"/>
  <c r="B1793" i="8"/>
  <c r="B1792" i="8"/>
  <c r="B1791" i="8"/>
  <c r="B1790" i="8"/>
  <c r="B1789" i="8"/>
  <c r="B1788" i="8"/>
  <c r="B1787" i="8"/>
  <c r="B1786" i="8"/>
  <c r="B1785" i="8"/>
  <c r="B1784" i="8"/>
  <c r="B1783" i="8"/>
  <c r="B1782" i="8"/>
  <c r="B1781" i="8"/>
  <c r="B1780" i="8"/>
  <c r="B1779" i="8"/>
  <c r="B1778" i="8"/>
  <c r="B1777" i="8"/>
  <c r="B1776" i="8"/>
  <c r="B1775" i="8"/>
  <c r="B1774" i="8"/>
  <c r="B1773" i="8"/>
  <c r="B1772" i="8"/>
  <c r="B1771" i="8"/>
  <c r="B1770" i="8"/>
  <c r="B1769" i="8"/>
  <c r="B1768" i="8"/>
  <c r="B1767" i="8"/>
  <c r="B1766" i="8"/>
  <c r="B1765" i="8"/>
  <c r="B1764" i="8"/>
  <c r="B1763" i="8"/>
  <c r="B1762" i="8"/>
  <c r="B1761" i="8"/>
  <c r="B1760" i="8"/>
  <c r="B1759" i="8"/>
  <c r="B1758" i="8"/>
  <c r="B1757" i="8"/>
  <c r="B1756" i="8"/>
  <c r="B1755" i="8"/>
  <c r="B1754" i="8"/>
  <c r="B1753" i="8"/>
  <c r="B1752" i="8"/>
  <c r="B1751" i="8"/>
  <c r="B1750" i="8"/>
  <c r="B1749" i="8"/>
  <c r="B1748" i="8"/>
  <c r="B1747" i="8"/>
  <c r="B1746" i="8"/>
  <c r="B1745" i="8"/>
  <c r="B1744" i="8"/>
  <c r="B1743" i="8"/>
  <c r="B1742" i="8"/>
  <c r="B1741" i="8"/>
  <c r="B1740" i="8"/>
  <c r="B1739" i="8"/>
  <c r="B1738" i="8"/>
  <c r="B1737" i="8"/>
  <c r="B1736" i="8"/>
  <c r="B1735" i="8"/>
  <c r="B1734" i="8"/>
  <c r="B1733" i="8"/>
  <c r="B1732" i="8"/>
  <c r="B1731" i="8"/>
  <c r="B1730" i="8"/>
  <c r="B1729" i="8"/>
  <c r="B1728" i="8"/>
  <c r="B1727" i="8"/>
  <c r="B1726" i="8"/>
  <c r="B1725" i="8"/>
  <c r="B1724" i="8"/>
  <c r="B1723" i="8"/>
  <c r="B1722" i="8"/>
  <c r="B1721" i="8"/>
  <c r="B1720" i="8"/>
  <c r="B1719" i="8"/>
  <c r="B1718" i="8"/>
  <c r="B1717" i="8"/>
  <c r="B1716" i="8"/>
  <c r="B1715" i="8"/>
  <c r="B1714" i="8"/>
  <c r="B1713" i="8"/>
  <c r="B1712" i="8"/>
  <c r="B1711" i="8"/>
  <c r="B1710" i="8"/>
  <c r="B1709" i="8"/>
  <c r="B1708" i="8"/>
  <c r="B1707" i="8"/>
  <c r="B1706" i="8"/>
  <c r="B1705" i="8"/>
  <c r="B1704" i="8"/>
  <c r="B1703" i="8"/>
  <c r="B1702" i="8"/>
  <c r="B1701" i="8"/>
  <c r="B1700" i="8"/>
  <c r="B1699" i="8"/>
  <c r="B1698" i="8"/>
  <c r="B1697" i="8"/>
  <c r="B1696" i="8"/>
  <c r="B1695" i="8"/>
  <c r="B1694" i="8"/>
  <c r="B1693" i="8"/>
  <c r="B1692" i="8"/>
  <c r="B1691" i="8"/>
  <c r="B1690" i="8"/>
  <c r="B1689" i="8"/>
  <c r="B1688" i="8"/>
  <c r="B1687" i="8"/>
  <c r="B1686" i="8"/>
  <c r="B1685" i="8"/>
  <c r="B1684" i="8"/>
  <c r="B1683" i="8"/>
  <c r="B1682" i="8"/>
  <c r="B1681" i="8"/>
  <c r="B1680" i="8"/>
  <c r="B1679" i="8"/>
  <c r="B1678" i="8"/>
  <c r="B1677" i="8"/>
  <c r="B1676" i="8"/>
  <c r="B1675" i="8"/>
  <c r="B1674" i="8"/>
  <c r="B1673" i="8"/>
  <c r="B1672" i="8"/>
  <c r="B1671" i="8"/>
  <c r="B1670" i="8"/>
  <c r="B1669" i="8"/>
  <c r="B1668" i="8"/>
  <c r="B1667" i="8"/>
  <c r="B1666" i="8"/>
  <c r="B1665" i="8"/>
  <c r="B1664" i="8"/>
  <c r="B1663" i="8"/>
  <c r="B1662" i="8"/>
  <c r="B1661" i="8"/>
  <c r="B1660" i="8"/>
  <c r="B1659" i="8"/>
  <c r="B1658" i="8"/>
  <c r="B1657" i="8"/>
  <c r="B1656" i="8"/>
  <c r="B1655" i="8"/>
  <c r="B1654" i="8"/>
  <c r="B1653" i="8"/>
  <c r="B1652" i="8"/>
  <c r="B1651" i="8"/>
  <c r="B1650" i="8"/>
  <c r="B1649" i="8"/>
  <c r="B1648" i="8"/>
  <c r="B1647" i="8"/>
  <c r="B1646" i="8"/>
  <c r="B1645" i="8"/>
  <c r="B1644" i="8"/>
  <c r="B1643" i="8"/>
  <c r="B1642" i="8"/>
  <c r="B1641" i="8"/>
  <c r="B1640" i="8"/>
  <c r="B1639" i="8"/>
  <c r="B1638" i="8"/>
  <c r="B1637" i="8"/>
  <c r="B1636" i="8"/>
  <c r="B1635" i="8"/>
  <c r="B1634" i="8"/>
  <c r="B1633" i="8"/>
  <c r="B1632" i="8"/>
  <c r="B1631" i="8"/>
  <c r="B1630" i="8"/>
  <c r="B1629" i="8"/>
  <c r="B1628" i="8"/>
  <c r="B1627" i="8"/>
  <c r="B1626" i="8"/>
  <c r="B1625" i="8"/>
  <c r="B1624" i="8"/>
  <c r="B1623" i="8"/>
  <c r="B1622" i="8"/>
  <c r="B1621" i="8"/>
  <c r="B1620" i="8"/>
  <c r="B1619" i="8"/>
  <c r="B1618" i="8"/>
  <c r="B1617" i="8"/>
  <c r="B1616" i="8"/>
  <c r="B1615" i="8"/>
  <c r="B1614" i="8"/>
  <c r="B1613" i="8"/>
  <c r="B1612" i="8"/>
  <c r="B1611" i="8"/>
  <c r="B1610" i="8"/>
  <c r="B1609" i="8"/>
  <c r="B1608" i="8"/>
  <c r="B1607" i="8"/>
  <c r="B1606" i="8"/>
  <c r="B1605" i="8"/>
  <c r="B1604" i="8"/>
  <c r="B1603" i="8"/>
  <c r="B1602" i="8"/>
  <c r="B1601" i="8"/>
  <c r="B1600" i="8"/>
  <c r="B1599" i="8"/>
  <c r="B1598" i="8"/>
  <c r="B1597" i="8"/>
  <c r="B1596" i="8"/>
  <c r="B1595" i="8"/>
  <c r="B1594" i="8"/>
  <c r="B1593" i="8"/>
  <c r="B1592" i="8"/>
  <c r="B1591" i="8"/>
  <c r="B1590" i="8"/>
  <c r="B1589" i="8"/>
  <c r="B1588" i="8"/>
  <c r="B1587" i="8"/>
  <c r="B1586" i="8"/>
  <c r="B1585" i="8"/>
  <c r="B1584" i="8"/>
  <c r="B1583" i="8"/>
  <c r="B1582" i="8"/>
  <c r="B1581" i="8"/>
  <c r="B1580" i="8"/>
  <c r="B1579" i="8"/>
  <c r="B1578" i="8"/>
  <c r="B1577" i="8"/>
  <c r="B1576" i="8"/>
  <c r="B1575" i="8"/>
  <c r="B1574" i="8"/>
  <c r="B1573" i="8"/>
  <c r="B1572" i="8"/>
  <c r="B1571" i="8"/>
  <c r="B1570" i="8"/>
  <c r="B1569" i="8"/>
  <c r="B1568" i="8"/>
  <c r="B1567" i="8"/>
  <c r="B1566" i="8"/>
  <c r="B1565" i="8"/>
  <c r="B1564" i="8"/>
  <c r="B1563" i="8"/>
  <c r="B1562" i="8"/>
  <c r="B1561" i="8"/>
  <c r="B1560" i="8"/>
  <c r="B1559" i="8"/>
  <c r="B1558" i="8"/>
  <c r="B1557" i="8"/>
  <c r="B1556" i="8"/>
  <c r="B1555" i="8"/>
  <c r="B1554" i="8"/>
  <c r="B1553" i="8"/>
  <c r="B1552" i="8"/>
  <c r="B1551" i="8"/>
  <c r="B1550" i="8"/>
  <c r="B1549" i="8"/>
  <c r="B1548" i="8"/>
  <c r="B1547" i="8"/>
  <c r="B1546" i="8"/>
  <c r="B1545" i="8"/>
  <c r="B1544" i="8"/>
  <c r="B1543" i="8"/>
  <c r="B1542" i="8"/>
  <c r="B1541" i="8"/>
  <c r="B1540" i="8"/>
  <c r="B1539" i="8"/>
  <c r="B1538" i="8"/>
  <c r="B1537" i="8"/>
  <c r="B1536" i="8"/>
  <c r="B1535" i="8"/>
  <c r="B1534" i="8"/>
  <c r="B1533" i="8"/>
  <c r="B1532" i="8"/>
  <c r="B1531" i="8"/>
  <c r="B1530" i="8"/>
  <c r="B1529" i="8"/>
  <c r="B1528" i="8"/>
  <c r="B1527" i="8"/>
  <c r="B1526" i="8"/>
  <c r="B1525" i="8"/>
  <c r="B1524" i="8"/>
  <c r="B1523" i="8"/>
  <c r="B1522" i="8"/>
  <c r="B1521" i="8"/>
  <c r="B1520" i="8"/>
  <c r="B1519" i="8"/>
  <c r="B1518" i="8"/>
  <c r="B1517" i="8"/>
  <c r="B1516" i="8"/>
  <c r="B1515" i="8"/>
  <c r="B1514" i="8"/>
  <c r="B1513" i="8"/>
  <c r="B1512" i="8"/>
  <c r="B1511" i="8"/>
  <c r="B1510" i="8"/>
  <c r="B1509" i="8"/>
  <c r="B1508" i="8"/>
  <c r="B1507" i="8"/>
  <c r="B1506" i="8"/>
  <c r="B1505" i="8"/>
  <c r="B1504" i="8"/>
  <c r="B1503" i="8"/>
  <c r="B1502" i="8"/>
  <c r="B1501" i="8"/>
  <c r="B1500" i="8"/>
  <c r="B1499" i="8"/>
  <c r="B1498" i="8"/>
  <c r="B1497" i="8"/>
  <c r="B1496" i="8"/>
  <c r="B1495" i="8"/>
  <c r="B1494" i="8"/>
  <c r="B1493" i="8"/>
  <c r="B1492" i="8"/>
  <c r="B1491" i="8"/>
  <c r="B1490" i="8"/>
  <c r="B1489" i="8"/>
  <c r="B1488" i="8"/>
  <c r="B1487" i="8"/>
  <c r="B1486" i="8"/>
  <c r="B1485" i="8"/>
  <c r="B1484" i="8"/>
  <c r="B1483" i="8"/>
  <c r="B1482" i="8"/>
  <c r="B1481" i="8"/>
  <c r="B1480" i="8"/>
  <c r="B1479" i="8"/>
  <c r="B1478" i="8"/>
  <c r="B1477" i="8"/>
  <c r="B1476" i="8"/>
  <c r="B1475" i="8"/>
  <c r="B1474" i="8"/>
  <c r="B1473" i="8"/>
  <c r="B1472" i="8"/>
  <c r="B1471" i="8"/>
  <c r="B1470" i="8"/>
  <c r="B1469" i="8"/>
  <c r="B1468" i="8"/>
  <c r="B1467" i="8"/>
  <c r="B1466" i="8"/>
  <c r="B1465" i="8"/>
  <c r="B1464" i="8"/>
  <c r="B1463" i="8"/>
  <c r="B1462" i="8"/>
  <c r="B1461" i="8"/>
  <c r="B1460" i="8"/>
  <c r="B1459" i="8"/>
  <c r="B1458" i="8"/>
  <c r="B1457" i="8"/>
  <c r="B1456" i="8"/>
  <c r="B1455" i="8"/>
  <c r="B1454" i="8"/>
  <c r="B1453" i="8"/>
  <c r="B1452" i="8"/>
  <c r="B1451" i="8"/>
  <c r="B1450" i="8"/>
  <c r="B1449" i="8"/>
  <c r="B1448" i="8"/>
  <c r="B1447" i="8"/>
  <c r="B1446" i="8"/>
  <c r="B1445" i="8"/>
  <c r="B1444" i="8"/>
  <c r="B1443" i="8"/>
  <c r="B1442" i="8"/>
  <c r="B1441" i="8"/>
  <c r="B1440" i="8"/>
  <c r="B1439" i="8"/>
  <c r="B1438" i="8"/>
  <c r="B1437" i="8"/>
  <c r="B1436" i="8"/>
  <c r="B1435" i="8"/>
  <c r="B1434" i="8"/>
  <c r="B1433" i="8"/>
  <c r="B1432" i="8"/>
  <c r="B1431" i="8"/>
  <c r="B1430" i="8"/>
  <c r="B1429" i="8"/>
  <c r="B1428" i="8"/>
  <c r="B1427" i="8"/>
  <c r="B1426" i="8"/>
  <c r="B1425" i="8"/>
  <c r="B1424" i="8"/>
  <c r="B1423" i="8"/>
  <c r="B1422" i="8"/>
  <c r="B1421" i="8"/>
  <c r="B1420" i="8"/>
  <c r="B1419" i="8"/>
  <c r="B1418" i="8"/>
  <c r="B1417" i="8"/>
  <c r="B1416" i="8"/>
  <c r="B1415" i="8"/>
  <c r="B1414" i="8"/>
  <c r="B1413" i="8"/>
  <c r="B1412" i="8"/>
  <c r="B1411" i="8"/>
  <c r="B1410" i="8"/>
  <c r="B1409" i="8"/>
  <c r="B1408" i="8"/>
  <c r="B1407" i="8"/>
  <c r="B1406" i="8"/>
  <c r="B1405" i="8"/>
  <c r="B1404" i="8"/>
  <c r="B1403" i="8"/>
  <c r="B1402" i="8"/>
  <c r="B1401" i="8"/>
  <c r="B1400" i="8"/>
  <c r="B1399" i="8"/>
  <c r="B1398" i="8"/>
  <c r="B1397" i="8"/>
  <c r="B1396" i="8"/>
  <c r="B1395" i="8"/>
  <c r="B1394" i="8"/>
  <c r="B1393" i="8"/>
  <c r="B1392" i="8"/>
  <c r="B1391" i="8"/>
  <c r="B1390" i="8"/>
  <c r="B1389" i="8"/>
  <c r="B1388" i="8"/>
  <c r="B1387" i="8"/>
  <c r="B1386" i="8"/>
  <c r="B1385" i="8"/>
  <c r="B1384" i="8"/>
  <c r="B1383" i="8"/>
  <c r="B1382" i="8"/>
  <c r="B1381" i="8"/>
  <c r="B1380" i="8"/>
  <c r="B1379" i="8"/>
  <c r="B1378" i="8"/>
  <c r="B1377" i="8"/>
  <c r="B1376" i="8"/>
  <c r="B1375" i="8"/>
  <c r="B1374" i="8"/>
  <c r="B1373" i="8"/>
  <c r="B1372" i="8"/>
  <c r="B1371" i="8"/>
  <c r="B1370" i="8"/>
  <c r="B1369" i="8"/>
  <c r="B1368" i="8"/>
  <c r="B1367" i="8"/>
  <c r="B1366" i="8"/>
  <c r="B1365" i="8"/>
  <c r="B1364" i="8"/>
  <c r="B1363" i="8"/>
  <c r="B1362" i="8"/>
  <c r="B1361" i="8"/>
  <c r="B1360" i="8"/>
  <c r="B1359" i="8"/>
  <c r="B1358" i="8"/>
  <c r="B1357" i="8"/>
  <c r="B1356" i="8"/>
  <c r="B1355" i="8"/>
  <c r="B1354" i="8"/>
  <c r="B1353" i="8"/>
  <c r="B1352" i="8"/>
  <c r="B1351" i="8"/>
  <c r="B1350" i="8"/>
  <c r="B1349" i="8"/>
  <c r="B1348" i="8"/>
  <c r="B1347" i="8"/>
  <c r="B1346" i="8"/>
  <c r="B1345" i="8"/>
  <c r="B1344" i="8"/>
  <c r="B1343" i="8"/>
  <c r="B1342" i="8"/>
  <c r="B1341" i="8"/>
  <c r="B1340" i="8"/>
  <c r="B1339" i="8"/>
  <c r="B1338" i="8"/>
  <c r="B1337" i="8"/>
  <c r="B1336" i="8"/>
  <c r="B1335" i="8"/>
  <c r="B1334" i="8"/>
  <c r="B1333" i="8"/>
  <c r="B1332" i="8"/>
  <c r="B1331" i="8"/>
  <c r="B1330" i="8"/>
  <c r="B1329" i="8"/>
  <c r="B1328" i="8"/>
  <c r="B1327" i="8"/>
  <c r="B1326" i="8"/>
  <c r="B1325" i="8"/>
  <c r="B1324" i="8"/>
  <c r="B1323" i="8"/>
  <c r="B1322" i="8"/>
  <c r="B1321" i="8"/>
  <c r="B1320" i="8"/>
  <c r="B1319" i="8"/>
  <c r="B1318" i="8"/>
  <c r="B1317" i="8"/>
  <c r="B1316" i="8"/>
  <c r="B1315" i="8"/>
  <c r="B1314" i="8"/>
  <c r="B1313" i="8"/>
  <c r="B1312" i="8"/>
  <c r="B1311" i="8"/>
  <c r="B1310" i="8"/>
  <c r="B1309" i="8"/>
  <c r="B1308" i="8"/>
  <c r="B1307" i="8"/>
  <c r="B1306" i="8"/>
  <c r="B1305" i="8"/>
  <c r="B1304" i="8"/>
  <c r="B1303" i="8"/>
  <c r="B1302" i="8"/>
  <c r="B1301" i="8"/>
  <c r="B1300" i="8"/>
  <c r="B1299" i="8"/>
  <c r="B1298" i="8"/>
  <c r="B1297" i="8"/>
  <c r="B1296" i="8"/>
  <c r="B1295" i="8"/>
  <c r="B1294" i="8"/>
  <c r="B1293" i="8"/>
  <c r="B1292" i="8"/>
  <c r="B1291" i="8"/>
  <c r="B1290" i="8"/>
  <c r="B1289" i="8"/>
  <c r="B1288" i="8"/>
  <c r="B1287" i="8"/>
  <c r="B1286" i="8"/>
  <c r="B1285" i="8"/>
  <c r="B1284" i="8"/>
  <c r="B1283" i="8"/>
  <c r="B1282" i="8"/>
  <c r="B1281" i="8"/>
  <c r="B1280" i="8"/>
  <c r="B1279" i="8"/>
  <c r="B1278" i="8"/>
  <c r="B1277" i="8"/>
  <c r="B1276" i="8"/>
  <c r="B1275" i="8"/>
  <c r="B1274" i="8"/>
  <c r="B1273" i="8"/>
  <c r="B1272" i="8"/>
  <c r="B1271" i="8"/>
  <c r="B1270" i="8"/>
  <c r="B1269" i="8"/>
  <c r="B1268" i="8"/>
  <c r="B1267" i="8"/>
  <c r="B1266" i="8"/>
  <c r="B1265" i="8"/>
  <c r="B1264" i="8"/>
  <c r="B1263" i="8"/>
  <c r="B1262" i="8"/>
  <c r="B1261" i="8"/>
  <c r="B1260" i="8"/>
  <c r="B1259" i="8"/>
  <c r="B1258" i="8"/>
  <c r="B1257" i="8"/>
  <c r="B1256" i="8"/>
  <c r="B1255" i="8"/>
  <c r="B1254" i="8"/>
  <c r="B1253" i="8"/>
  <c r="B1252" i="8"/>
  <c r="B1251" i="8"/>
  <c r="B1250" i="8"/>
  <c r="B1249" i="8"/>
  <c r="B1248" i="8"/>
  <c r="B1247" i="8"/>
  <c r="B1246" i="8"/>
  <c r="B1245" i="8"/>
  <c r="B1244" i="8"/>
  <c r="B1243" i="8"/>
  <c r="B1242" i="8"/>
  <c r="B1241" i="8"/>
  <c r="B1240" i="8"/>
  <c r="B1239" i="8"/>
  <c r="B1238" i="8"/>
  <c r="B1237" i="8"/>
  <c r="B1236" i="8"/>
  <c r="B1235" i="8"/>
  <c r="B1234" i="8"/>
  <c r="B1233" i="8"/>
  <c r="B1232" i="8"/>
  <c r="B1231" i="8"/>
  <c r="B1230" i="8"/>
  <c r="B1229" i="8"/>
  <c r="B1228" i="8"/>
  <c r="B1227" i="8"/>
  <c r="B1226" i="8"/>
  <c r="B1225" i="8"/>
  <c r="B1224" i="8"/>
  <c r="B1223" i="8"/>
  <c r="B1222" i="8"/>
  <c r="B1221" i="8"/>
  <c r="B1220" i="8"/>
  <c r="B1219" i="8"/>
  <c r="B1218" i="8"/>
  <c r="B1217" i="8"/>
  <c r="B1216" i="8"/>
  <c r="B1215" i="8"/>
  <c r="B1214" i="8"/>
  <c r="B1213" i="8"/>
  <c r="B1212" i="8"/>
  <c r="B1211" i="8"/>
  <c r="B1210" i="8"/>
  <c r="B1209" i="8"/>
  <c r="B1208" i="8"/>
  <c r="B1207" i="8"/>
  <c r="B1206" i="8"/>
  <c r="B1205" i="8"/>
  <c r="B1204" i="8"/>
  <c r="B1203" i="8"/>
  <c r="B1202" i="8"/>
  <c r="B1201" i="8"/>
  <c r="B1200" i="8"/>
  <c r="B1199" i="8"/>
  <c r="B1198" i="8"/>
  <c r="B1197" i="8"/>
  <c r="B1196" i="8"/>
  <c r="B1195" i="8"/>
  <c r="B1194" i="8"/>
  <c r="B1193" i="8"/>
  <c r="B1192" i="8"/>
  <c r="B1191" i="8"/>
  <c r="B1190" i="8"/>
  <c r="B1189" i="8"/>
  <c r="B1188" i="8"/>
  <c r="B1187" i="8"/>
  <c r="B1186" i="8"/>
  <c r="B1185" i="8"/>
  <c r="B1184" i="8"/>
  <c r="B1183" i="8"/>
  <c r="B1182" i="8"/>
  <c r="B1181" i="8"/>
  <c r="B1180" i="8"/>
  <c r="B1179" i="8"/>
  <c r="B1178" i="8"/>
  <c r="B1177" i="8"/>
  <c r="B1176" i="8"/>
  <c r="B1175" i="8"/>
  <c r="B1174" i="8"/>
  <c r="B1173" i="8"/>
  <c r="B1172" i="8"/>
  <c r="B1171" i="8"/>
  <c r="B1170" i="8"/>
  <c r="B1169" i="8"/>
  <c r="B1168" i="8"/>
  <c r="B1167" i="8"/>
  <c r="B1166" i="8"/>
  <c r="B1165" i="8"/>
  <c r="B1164" i="8"/>
  <c r="B1163" i="8"/>
  <c r="B1162" i="8"/>
  <c r="B1161" i="8"/>
  <c r="B1160" i="8"/>
  <c r="B1159" i="8"/>
  <c r="B1158" i="8"/>
  <c r="B1157" i="8"/>
  <c r="B1156" i="8"/>
  <c r="B1155" i="8"/>
  <c r="B1154" i="8"/>
  <c r="B1153" i="8"/>
  <c r="B1152" i="8"/>
  <c r="B1151" i="8"/>
  <c r="B1150" i="8"/>
  <c r="B1149" i="8"/>
  <c r="B1148" i="8"/>
  <c r="B1147" i="8"/>
  <c r="B1146" i="8"/>
  <c r="B1145" i="8"/>
  <c r="B1144" i="8"/>
  <c r="B1143" i="8"/>
  <c r="B1142" i="8"/>
  <c r="B1141" i="8"/>
  <c r="B1140" i="8"/>
  <c r="B1139" i="8"/>
  <c r="B1138" i="8"/>
  <c r="B1137" i="8"/>
  <c r="B1136" i="8"/>
  <c r="B1135" i="8"/>
  <c r="B1134" i="8"/>
  <c r="B1133" i="8"/>
  <c r="B1132" i="8"/>
  <c r="B1131" i="8"/>
  <c r="B1130" i="8"/>
  <c r="B1129" i="8"/>
  <c r="B1128" i="8"/>
  <c r="B1127" i="8"/>
  <c r="B1126" i="8"/>
  <c r="B1125" i="8"/>
  <c r="B1124" i="8"/>
  <c r="B1123" i="8"/>
  <c r="B1122" i="8"/>
  <c r="B1121" i="8"/>
  <c r="B1120" i="8"/>
  <c r="B1119" i="8"/>
  <c r="B1118" i="8"/>
  <c r="B1117" i="8"/>
  <c r="B1116" i="8"/>
  <c r="B1115" i="8"/>
  <c r="B1114" i="8"/>
  <c r="B1113" i="8"/>
  <c r="B1112" i="8"/>
  <c r="B1111" i="8"/>
  <c r="B1110" i="8"/>
  <c r="B1109" i="8"/>
  <c r="B1108" i="8"/>
  <c r="B1107" i="8"/>
  <c r="B1106" i="8"/>
  <c r="B1105" i="8"/>
  <c r="B1104" i="8"/>
  <c r="B1103" i="8"/>
  <c r="B1102" i="8"/>
  <c r="B1101" i="8"/>
  <c r="B1100" i="8"/>
  <c r="B1099" i="8"/>
  <c r="B1098" i="8"/>
  <c r="B1097" i="8"/>
  <c r="B1096" i="8"/>
  <c r="B1095" i="8"/>
  <c r="B1094" i="8"/>
  <c r="B1093" i="8"/>
  <c r="B1092" i="8"/>
  <c r="B1091" i="8"/>
  <c r="B1090" i="8"/>
  <c r="B1089" i="8"/>
  <c r="B1088" i="8"/>
  <c r="B1087" i="8"/>
  <c r="B1086" i="8"/>
  <c r="B1085" i="8"/>
  <c r="B1084" i="8"/>
  <c r="B1083" i="8"/>
  <c r="B1082" i="8"/>
  <c r="B1081" i="8"/>
  <c r="B1080" i="8"/>
  <c r="B1079" i="8"/>
  <c r="B1078" i="8"/>
  <c r="B1077" i="8"/>
  <c r="B1076" i="8"/>
  <c r="B1075" i="8"/>
  <c r="B1074" i="8"/>
  <c r="B1073" i="8"/>
  <c r="B1072" i="8"/>
  <c r="B1071" i="8"/>
  <c r="B1070" i="8"/>
  <c r="B1069" i="8"/>
  <c r="B1068" i="8"/>
  <c r="B1067" i="8"/>
  <c r="B1066" i="8"/>
  <c r="B1065" i="8"/>
  <c r="B1064" i="8"/>
  <c r="B1063" i="8"/>
  <c r="B1062" i="8"/>
  <c r="B1061" i="8"/>
  <c r="B1060" i="8"/>
  <c r="B1059" i="8"/>
  <c r="B1058" i="8"/>
  <c r="B1057" i="8"/>
  <c r="B1056" i="8"/>
  <c r="B1055" i="8"/>
  <c r="B1054" i="8"/>
  <c r="B1053" i="8"/>
  <c r="B1052" i="8"/>
  <c r="B1051" i="8"/>
  <c r="B1050" i="8"/>
  <c r="B1049" i="8"/>
  <c r="B1048" i="8"/>
  <c r="B1047" i="8"/>
  <c r="B1046" i="8"/>
  <c r="B1045" i="8"/>
  <c r="B1044" i="8"/>
  <c r="B1043" i="8"/>
  <c r="B1042" i="8"/>
  <c r="B1041" i="8"/>
  <c r="B1040" i="8"/>
  <c r="B1039" i="8"/>
  <c r="B1038" i="8"/>
  <c r="B1037" i="8"/>
  <c r="B1036" i="8"/>
  <c r="B1035" i="8"/>
  <c r="B1034" i="8"/>
  <c r="B1033" i="8"/>
  <c r="B1032" i="8"/>
  <c r="B1031" i="8"/>
  <c r="B1030" i="8"/>
  <c r="B1029" i="8"/>
  <c r="B1028" i="8"/>
  <c r="B1027" i="8"/>
  <c r="B1026" i="8"/>
  <c r="B1025" i="8"/>
  <c r="B1024" i="8"/>
  <c r="B1023" i="8"/>
  <c r="B1022" i="8"/>
  <c r="B1021" i="8"/>
  <c r="B1020" i="8"/>
  <c r="B1019" i="8"/>
  <c r="B1018" i="8"/>
  <c r="B1017" i="8"/>
  <c r="B1016" i="8"/>
  <c r="B1015" i="8"/>
  <c r="B1014" i="8"/>
  <c r="B1013" i="8"/>
  <c r="B1012" i="8"/>
  <c r="B1011" i="8"/>
  <c r="B1010" i="8"/>
  <c r="B1009" i="8"/>
  <c r="B1008" i="8"/>
  <c r="B1007" i="8"/>
  <c r="B1006" i="8"/>
  <c r="B1005" i="8"/>
  <c r="B1004" i="8"/>
  <c r="B1003" i="8"/>
  <c r="B1002" i="8"/>
  <c r="B1001" i="8"/>
  <c r="B1000" i="8"/>
  <c r="B999" i="8"/>
  <c r="B998" i="8"/>
  <c r="B997" i="8"/>
  <c r="B996" i="8"/>
  <c r="B995" i="8"/>
  <c r="B994" i="8"/>
  <c r="B993" i="8"/>
  <c r="B992" i="8"/>
  <c r="B991" i="8"/>
  <c r="B990" i="8"/>
  <c r="B989" i="8"/>
  <c r="B988" i="8"/>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1" i="8"/>
  <c r="B960" i="8"/>
  <c r="B959" i="8"/>
  <c r="B958" i="8"/>
  <c r="B957" i="8"/>
  <c r="B956" i="8"/>
  <c r="B955" i="8"/>
  <c r="B954" i="8"/>
  <c r="B953" i="8"/>
  <c r="B952" i="8"/>
  <c r="B951" i="8"/>
  <c r="B950" i="8"/>
  <c r="B949" i="8"/>
  <c r="B948" i="8"/>
  <c r="B947" i="8"/>
  <c r="B946" i="8"/>
  <c r="B945" i="8"/>
  <c r="B944" i="8"/>
  <c r="B943" i="8"/>
  <c r="B942" i="8"/>
  <c r="B941" i="8"/>
  <c r="B940" i="8"/>
  <c r="B939" i="8"/>
  <c r="B938" i="8"/>
  <c r="B937" i="8"/>
  <c r="B936" i="8"/>
  <c r="B935" i="8"/>
  <c r="B934" i="8"/>
  <c r="B933" i="8"/>
  <c r="B932" i="8"/>
  <c r="B931" i="8"/>
  <c r="B930" i="8"/>
  <c r="B929" i="8"/>
  <c r="B928" i="8"/>
  <c r="B927" i="8"/>
  <c r="B926" i="8"/>
  <c r="B925" i="8"/>
  <c r="B924" i="8"/>
  <c r="B923" i="8"/>
  <c r="B922" i="8"/>
  <c r="B921" i="8"/>
  <c r="B920" i="8"/>
  <c r="B919" i="8"/>
  <c r="B918" i="8"/>
  <c r="B917" i="8"/>
  <c r="B916" i="8"/>
  <c r="B915" i="8"/>
  <c r="B914" i="8"/>
  <c r="B913" i="8"/>
  <c r="B912" i="8"/>
  <c r="B911" i="8"/>
  <c r="B910" i="8"/>
  <c r="B909" i="8"/>
  <c r="B908" i="8"/>
  <c r="B907" i="8"/>
  <c r="B906" i="8"/>
  <c r="B905" i="8"/>
  <c r="B904" i="8"/>
  <c r="B903" i="8"/>
  <c r="B902" i="8"/>
  <c r="B901"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3" i="8"/>
  <c r="B872" i="8"/>
  <c r="B871" i="8"/>
  <c r="B870" i="8"/>
  <c r="B869" i="8"/>
  <c r="B868" i="8"/>
  <c r="B867" i="8"/>
  <c r="B866" i="8"/>
  <c r="B865" i="8"/>
  <c r="B864" i="8"/>
  <c r="B863" i="8"/>
  <c r="B862" i="8"/>
  <c r="B861" i="8"/>
  <c r="B860" i="8"/>
  <c r="B859" i="8"/>
  <c r="B858" i="8"/>
  <c r="B857" i="8"/>
  <c r="B856" i="8"/>
  <c r="B855" i="8"/>
  <c r="B854" i="8"/>
  <c r="B853" i="8"/>
  <c r="B852" i="8"/>
  <c r="B851" i="8"/>
  <c r="B850" i="8"/>
  <c r="B849" i="8"/>
  <c r="B848" i="8"/>
  <c r="B847" i="8"/>
  <c r="B846" i="8"/>
  <c r="B845" i="8"/>
  <c r="B844" i="8"/>
  <c r="B843" i="8"/>
  <c r="B842" i="8"/>
  <c r="B841" i="8"/>
  <c r="B840" i="8"/>
  <c r="B839" i="8"/>
  <c r="B838" i="8"/>
  <c r="B837" i="8"/>
  <c r="B836" i="8"/>
  <c r="B835" i="8"/>
  <c r="B834" i="8"/>
  <c r="B833" i="8"/>
  <c r="B832" i="8"/>
  <c r="B831" i="8"/>
  <c r="B830" i="8"/>
  <c r="B829" i="8"/>
  <c r="B828" i="8"/>
  <c r="B827" i="8"/>
  <c r="B826" i="8"/>
  <c r="B825" i="8"/>
  <c r="B824" i="8"/>
  <c r="B823" i="8"/>
  <c r="B822" i="8"/>
  <c r="B821" i="8"/>
  <c r="B820" i="8"/>
  <c r="B819" i="8"/>
  <c r="B818" i="8"/>
  <c r="B817" i="8"/>
  <c r="B816" i="8"/>
  <c r="B815" i="8"/>
  <c r="B814" i="8"/>
  <c r="B813"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5" i="8"/>
  <c r="B784" i="8"/>
  <c r="B783" i="8"/>
  <c r="B782" i="8"/>
  <c r="B781" i="8"/>
  <c r="B780" i="8"/>
  <c r="B779" i="8"/>
  <c r="B778" i="8"/>
  <c r="B777" i="8"/>
  <c r="B776" i="8"/>
  <c r="B775" i="8"/>
  <c r="B774" i="8"/>
  <c r="B773" i="8"/>
  <c r="B772" i="8"/>
  <c r="B771" i="8"/>
  <c r="B770" i="8"/>
  <c r="B769" i="8"/>
  <c r="B768" i="8"/>
  <c r="B767" i="8"/>
  <c r="B766" i="8"/>
  <c r="B765" i="8"/>
  <c r="B764" i="8"/>
  <c r="B763" i="8"/>
  <c r="B762" i="8"/>
  <c r="B761" i="8"/>
  <c r="B760" i="8"/>
  <c r="B759" i="8"/>
  <c r="B758" i="8"/>
  <c r="B757" i="8"/>
  <c r="B756" i="8"/>
  <c r="B755" i="8"/>
  <c r="B754" i="8"/>
  <c r="B753" i="8"/>
  <c r="B752" i="8"/>
  <c r="B751" i="8"/>
  <c r="B750" i="8"/>
  <c r="B749" i="8"/>
  <c r="B748" i="8"/>
  <c r="B747" i="8"/>
  <c r="B746" i="8"/>
  <c r="B745" i="8"/>
  <c r="B744" i="8"/>
  <c r="B743" i="8"/>
  <c r="B742" i="8"/>
  <c r="B741" i="8"/>
  <c r="B740" i="8"/>
  <c r="B739" i="8"/>
  <c r="B738" i="8"/>
  <c r="B737" i="8"/>
  <c r="B736" i="8"/>
  <c r="B735" i="8"/>
  <c r="B734" i="8"/>
  <c r="B733" i="8"/>
  <c r="B732" i="8"/>
  <c r="B731" i="8"/>
  <c r="B730" i="8"/>
  <c r="B729" i="8"/>
  <c r="B728" i="8"/>
  <c r="B727" i="8"/>
  <c r="B726" i="8"/>
  <c r="B725"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7" i="8"/>
  <c r="B696" i="8"/>
  <c r="B695" i="8"/>
  <c r="B694" i="8"/>
  <c r="B693" i="8"/>
  <c r="B692" i="8"/>
  <c r="B691" i="8"/>
  <c r="B690" i="8"/>
  <c r="B689" i="8"/>
  <c r="B688" i="8"/>
  <c r="B687" i="8"/>
  <c r="B686" i="8"/>
  <c r="B685" i="8"/>
  <c r="B684" i="8"/>
  <c r="B683" i="8"/>
  <c r="B682" i="8"/>
  <c r="B681" i="8"/>
  <c r="B680" i="8"/>
  <c r="B679" i="8"/>
  <c r="B678" i="8"/>
  <c r="B677" i="8"/>
  <c r="B676" i="8"/>
  <c r="B675" i="8"/>
  <c r="B674" i="8"/>
  <c r="B673" i="8"/>
  <c r="B672" i="8"/>
  <c r="B671" i="8"/>
  <c r="B670" i="8"/>
  <c r="B669" i="8"/>
  <c r="B668" i="8"/>
  <c r="B667" i="8"/>
  <c r="B666" i="8"/>
  <c r="B665" i="8"/>
  <c r="B664" i="8"/>
  <c r="B663" i="8"/>
  <c r="B662" i="8"/>
  <c r="B661" i="8"/>
  <c r="B660" i="8"/>
  <c r="B659" i="8"/>
  <c r="B658" i="8"/>
  <c r="B657" i="8"/>
  <c r="B656" i="8"/>
  <c r="B655" i="8"/>
  <c r="B654" i="8"/>
  <c r="B653" i="8"/>
  <c r="B652" i="8"/>
  <c r="B651" i="8"/>
  <c r="B650" i="8"/>
  <c r="B649" i="8"/>
  <c r="B648" i="8"/>
  <c r="B647" i="8"/>
  <c r="B646" i="8"/>
  <c r="B645" i="8"/>
  <c r="B644" i="8"/>
  <c r="B643" i="8"/>
  <c r="B642" i="8"/>
  <c r="B641" i="8"/>
  <c r="B640" i="8"/>
  <c r="B639" i="8"/>
  <c r="B638" i="8"/>
  <c r="B637"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9" i="8"/>
  <c r="B608" i="8"/>
  <c r="B607" i="8"/>
  <c r="B606" i="8"/>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9"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1" i="8"/>
  <c r="B520" i="8"/>
  <c r="B519" i="8"/>
  <c r="B518" i="8"/>
  <c r="B517" i="8"/>
  <c r="B516" i="8"/>
  <c r="B515" i="8"/>
  <c r="B514" i="8"/>
  <c r="B513" i="8"/>
  <c r="B512" i="8"/>
  <c r="B511" i="8"/>
  <c r="B510" i="8"/>
  <c r="B509" i="8"/>
  <c r="B508" i="8"/>
  <c r="B507" i="8"/>
  <c r="B506" i="8"/>
  <c r="B505" i="8"/>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E297" i="8"/>
  <c r="B297" i="8"/>
  <c r="E296" i="8"/>
  <c r="B296" i="8"/>
  <c r="E295" i="8"/>
  <c r="B295" i="8"/>
  <c r="E294" i="8"/>
  <c r="B294" i="8"/>
  <c r="E293" i="8"/>
  <c r="B293" i="8"/>
  <c r="E292" i="8"/>
  <c r="B292" i="8"/>
  <c r="E291" i="8"/>
  <c r="B291" i="8"/>
  <c r="E290" i="8"/>
  <c r="B290" i="8"/>
  <c r="E289" i="8"/>
  <c r="B289" i="8"/>
  <c r="E288" i="8"/>
  <c r="B288" i="8"/>
  <c r="E287" i="8"/>
  <c r="B287" i="8"/>
  <c r="E286" i="8"/>
  <c r="B286" i="8"/>
  <c r="E285" i="8"/>
  <c r="B285" i="8"/>
  <c r="E284" i="8"/>
  <c r="B284" i="8"/>
  <c r="E283" i="8"/>
  <c r="B283" i="8"/>
  <c r="E282" i="8"/>
  <c r="B282" i="8"/>
  <c r="E281" i="8"/>
  <c r="B281" i="8"/>
  <c r="E280" i="8"/>
  <c r="B280" i="8"/>
  <c r="E279" i="8"/>
  <c r="B279" i="8"/>
  <c r="E278" i="8"/>
  <c r="B278" i="8"/>
  <c r="E277" i="8"/>
  <c r="B277" i="8"/>
  <c r="E276" i="8"/>
  <c r="B276" i="8"/>
  <c r="E275" i="8"/>
  <c r="B275" i="8"/>
  <c r="E274" i="8"/>
  <c r="B274" i="8"/>
  <c r="E273" i="8"/>
  <c r="B273" i="8"/>
  <c r="E272" i="8"/>
  <c r="B272" i="8"/>
  <c r="E271" i="8"/>
  <c r="B271" i="8"/>
  <c r="E270" i="8"/>
  <c r="B270" i="8"/>
  <c r="E269" i="8"/>
  <c r="B269" i="8"/>
  <c r="E268" i="8"/>
  <c r="B268" i="8"/>
  <c r="E267" i="8"/>
  <c r="B267" i="8"/>
  <c r="E266" i="8"/>
  <c r="B266" i="8"/>
  <c r="E265" i="8"/>
  <c r="B265" i="8"/>
  <c r="E264" i="8"/>
  <c r="B264" i="8"/>
  <c r="E263" i="8"/>
  <c r="B263" i="8"/>
  <c r="E262" i="8"/>
  <c r="B262" i="8"/>
  <c r="E261" i="8"/>
  <c r="B261" i="8"/>
  <c r="E260" i="8"/>
  <c r="B260" i="8"/>
  <c r="E259" i="8"/>
  <c r="B259" i="8"/>
  <c r="E258" i="8"/>
  <c r="B258" i="8"/>
  <c r="E257" i="8"/>
  <c r="B257" i="8"/>
  <c r="E256" i="8"/>
  <c r="B256" i="8"/>
  <c r="E255" i="8"/>
  <c r="B255" i="8"/>
  <c r="E254" i="8"/>
  <c r="B254" i="8"/>
  <c r="E253" i="8"/>
  <c r="B253" i="8"/>
  <c r="E252" i="8"/>
  <c r="B252" i="8"/>
  <c r="E251" i="8"/>
  <c r="B251" i="8"/>
  <c r="E250" i="8"/>
  <c r="B250" i="8"/>
  <c r="E249" i="8"/>
  <c r="B249" i="8"/>
  <c r="E248" i="8"/>
  <c r="B248" i="8"/>
  <c r="E247" i="8"/>
  <c r="B247" i="8"/>
  <c r="E246" i="8"/>
  <c r="B246" i="8"/>
  <c r="E245" i="8"/>
  <c r="B245" i="8"/>
  <c r="E244" i="8"/>
  <c r="B244" i="8"/>
  <c r="E243" i="8"/>
  <c r="B243" i="8"/>
  <c r="E242" i="8"/>
  <c r="B242" i="8"/>
  <c r="E241" i="8"/>
  <c r="B241" i="8"/>
  <c r="E240" i="8"/>
  <c r="B240" i="8"/>
  <c r="E239" i="8"/>
  <c r="B239" i="8"/>
  <c r="E238" i="8"/>
  <c r="B238" i="8"/>
  <c r="E237" i="8"/>
  <c r="B237" i="8"/>
  <c r="E236" i="8"/>
  <c r="B236" i="8"/>
  <c r="E235" i="8"/>
  <c r="B235" i="8"/>
  <c r="E234" i="8"/>
  <c r="B234" i="8"/>
  <c r="E233" i="8"/>
  <c r="B233" i="8"/>
  <c r="E232" i="8"/>
  <c r="B232" i="8"/>
  <c r="E231" i="8"/>
  <c r="B231" i="8"/>
  <c r="E230" i="8"/>
  <c r="B230" i="8"/>
  <c r="E229" i="8"/>
  <c r="B229" i="8"/>
  <c r="E228" i="8"/>
  <c r="B228" i="8"/>
  <c r="E227" i="8"/>
  <c r="B227" i="8"/>
  <c r="E226" i="8"/>
  <c r="B226" i="8"/>
  <c r="E225" i="8"/>
  <c r="B225" i="8"/>
  <c r="E224" i="8"/>
  <c r="B224" i="8"/>
  <c r="E223" i="8"/>
  <c r="B223" i="8"/>
  <c r="E222" i="8"/>
  <c r="B222" i="8"/>
  <c r="E221" i="8"/>
  <c r="B221" i="8"/>
  <c r="E220" i="8"/>
  <c r="B220" i="8"/>
  <c r="E219" i="8"/>
  <c r="B219" i="8"/>
  <c r="E218" i="8"/>
  <c r="B218" i="8"/>
  <c r="E217" i="8"/>
  <c r="B217" i="8"/>
  <c r="E216" i="8"/>
  <c r="B216" i="8"/>
  <c r="E215" i="8"/>
  <c r="B215" i="8"/>
  <c r="E214" i="8"/>
  <c r="B214" i="8"/>
  <c r="E213" i="8"/>
  <c r="B213" i="8"/>
  <c r="E212" i="8"/>
  <c r="B212" i="8"/>
  <c r="E211" i="8"/>
  <c r="B211" i="8"/>
  <c r="E210" i="8"/>
  <c r="B210" i="8"/>
  <c r="E209" i="8"/>
  <c r="B209" i="8"/>
  <c r="E208" i="8"/>
  <c r="B208" i="8"/>
  <c r="E207" i="8"/>
  <c r="B207" i="8"/>
  <c r="E206" i="8"/>
  <c r="B206" i="8"/>
  <c r="E205" i="8"/>
  <c r="B205" i="8"/>
  <c r="E204" i="8"/>
  <c r="B204" i="8"/>
  <c r="E203" i="8"/>
  <c r="B203" i="8"/>
  <c r="E202" i="8"/>
  <c r="B202" i="8"/>
  <c r="E201" i="8"/>
  <c r="B201" i="8"/>
  <c r="E200" i="8"/>
  <c r="B200" i="8"/>
  <c r="E199" i="8"/>
  <c r="B199" i="8"/>
  <c r="E198" i="8"/>
  <c r="B198" i="8"/>
  <c r="E197" i="8"/>
  <c r="B197" i="8"/>
  <c r="E196" i="8"/>
  <c r="B196" i="8"/>
  <c r="E195" i="8"/>
  <c r="B195" i="8"/>
  <c r="E194" i="8"/>
  <c r="B194" i="8"/>
  <c r="E193" i="8"/>
  <c r="B193" i="8"/>
  <c r="E192" i="8"/>
  <c r="B192" i="8"/>
  <c r="E191" i="8"/>
  <c r="B191" i="8"/>
  <c r="E190" i="8"/>
  <c r="B190" i="8"/>
  <c r="E189" i="8"/>
  <c r="B189" i="8"/>
  <c r="E188" i="8"/>
  <c r="B188" i="8"/>
  <c r="E187" i="8"/>
  <c r="B187" i="8"/>
  <c r="E186" i="8"/>
  <c r="B186" i="8"/>
  <c r="E185" i="8"/>
  <c r="B185" i="8"/>
  <c r="E184" i="8"/>
  <c r="B184" i="8"/>
  <c r="E183" i="8"/>
  <c r="B183" i="8"/>
  <c r="E182" i="8"/>
  <c r="B182" i="8"/>
  <c r="E181" i="8"/>
  <c r="B181" i="8"/>
  <c r="E180" i="8"/>
  <c r="B180" i="8"/>
  <c r="E179" i="8"/>
  <c r="B179" i="8"/>
  <c r="E178" i="8"/>
  <c r="B178" i="8"/>
  <c r="E177" i="8"/>
  <c r="B177" i="8"/>
  <c r="E176" i="8"/>
  <c r="B176" i="8"/>
  <c r="E175" i="8"/>
  <c r="B175" i="8"/>
  <c r="E174" i="8"/>
  <c r="B174" i="8"/>
  <c r="E173" i="8"/>
  <c r="B173" i="8"/>
  <c r="E172" i="8"/>
  <c r="B172" i="8"/>
  <c r="E171" i="8"/>
  <c r="B171" i="8"/>
  <c r="E170" i="8"/>
  <c r="B170" i="8"/>
  <c r="E169" i="8"/>
  <c r="B169" i="8"/>
  <c r="E168" i="8"/>
  <c r="B168" i="8"/>
  <c r="E167" i="8"/>
  <c r="B167" i="8"/>
  <c r="E166" i="8"/>
  <c r="B166" i="8"/>
  <c r="E165" i="8"/>
  <c r="B165" i="8"/>
  <c r="E164" i="8"/>
  <c r="B164" i="8"/>
  <c r="E163" i="8"/>
  <c r="B163" i="8"/>
  <c r="E162" i="8"/>
  <c r="B162" i="8"/>
  <c r="E161" i="8"/>
  <c r="B161" i="8"/>
  <c r="E160" i="8"/>
  <c r="B160" i="8"/>
  <c r="E159" i="8"/>
  <c r="B159" i="8"/>
  <c r="E158" i="8"/>
  <c r="B158" i="8"/>
  <c r="E157" i="8"/>
  <c r="B157" i="8"/>
  <c r="E156" i="8"/>
  <c r="B156" i="8"/>
  <c r="E155" i="8"/>
  <c r="B155" i="8"/>
  <c r="E154" i="8"/>
  <c r="B154" i="8"/>
  <c r="E153" i="8"/>
  <c r="B153" i="8"/>
  <c r="E152" i="8"/>
  <c r="B152" i="8"/>
  <c r="E151" i="8"/>
  <c r="B151" i="8"/>
  <c r="E150" i="8"/>
  <c r="B150" i="8"/>
  <c r="E149" i="8"/>
  <c r="B149" i="8"/>
  <c r="E148" i="8"/>
  <c r="B148" i="8"/>
  <c r="E147" i="8"/>
  <c r="B147" i="8"/>
  <c r="E146" i="8"/>
  <c r="B146" i="8"/>
  <c r="E145" i="8"/>
  <c r="B145" i="8"/>
  <c r="E144" i="8"/>
  <c r="B144" i="8"/>
  <c r="E143" i="8"/>
  <c r="B143" i="8"/>
  <c r="E142" i="8"/>
  <c r="B142" i="8"/>
  <c r="E141" i="8"/>
  <c r="B141" i="8"/>
  <c r="E140" i="8"/>
  <c r="B140" i="8"/>
  <c r="E139" i="8"/>
  <c r="B139" i="8"/>
  <c r="E138" i="8"/>
  <c r="B138" i="8"/>
  <c r="E137" i="8"/>
  <c r="B137" i="8"/>
  <c r="E136" i="8"/>
  <c r="B136" i="8"/>
  <c r="E135" i="8"/>
  <c r="B135" i="8"/>
  <c r="E134" i="8"/>
  <c r="B134" i="8"/>
  <c r="E133" i="8"/>
  <c r="B133" i="8"/>
  <c r="E132" i="8"/>
  <c r="B132" i="8"/>
  <c r="E131" i="8"/>
  <c r="B131" i="8"/>
  <c r="E130" i="8"/>
  <c r="B130" i="8"/>
  <c r="E129" i="8"/>
  <c r="B129" i="8"/>
  <c r="E128" i="8"/>
  <c r="B128" i="8"/>
  <c r="E127" i="8"/>
  <c r="B127" i="8"/>
  <c r="E126" i="8"/>
  <c r="B126" i="8"/>
  <c r="E125" i="8"/>
  <c r="B125" i="8"/>
  <c r="E124" i="8"/>
  <c r="B124" i="8"/>
  <c r="E123" i="8"/>
  <c r="B123" i="8"/>
  <c r="E122" i="8"/>
  <c r="B122" i="8"/>
  <c r="E121" i="8"/>
  <c r="B121" i="8"/>
  <c r="E120" i="8"/>
  <c r="B120" i="8"/>
  <c r="E119" i="8"/>
  <c r="B119" i="8"/>
  <c r="E118" i="8"/>
  <c r="B118" i="8"/>
  <c r="E117" i="8"/>
  <c r="B117" i="8"/>
  <c r="E116" i="8"/>
  <c r="B116" i="8"/>
  <c r="E115" i="8"/>
  <c r="B115" i="8"/>
  <c r="E114" i="8"/>
  <c r="B114" i="8"/>
  <c r="E113" i="8"/>
  <c r="B113" i="8"/>
  <c r="E112" i="8"/>
  <c r="B112" i="8"/>
  <c r="E111" i="8"/>
  <c r="B111" i="8"/>
  <c r="E110" i="8"/>
  <c r="B110" i="8"/>
  <c r="E109" i="8"/>
  <c r="B109" i="8"/>
  <c r="E108" i="8"/>
  <c r="B108" i="8"/>
  <c r="E107" i="8"/>
  <c r="B107" i="8"/>
  <c r="E106" i="8"/>
  <c r="B106" i="8"/>
  <c r="E105" i="8"/>
  <c r="B105" i="8"/>
  <c r="E104" i="8"/>
  <c r="B104" i="8"/>
  <c r="E103" i="8"/>
  <c r="B103" i="8"/>
  <c r="E102" i="8"/>
  <c r="B102" i="8"/>
  <c r="E101" i="8"/>
  <c r="B101" i="8"/>
  <c r="E100" i="8"/>
  <c r="B100" i="8"/>
  <c r="E99" i="8"/>
  <c r="B99" i="8"/>
  <c r="E98" i="8"/>
  <c r="B98" i="8"/>
  <c r="E97" i="8"/>
  <c r="B97" i="8"/>
  <c r="E96" i="8"/>
  <c r="B96" i="8"/>
  <c r="E95" i="8"/>
  <c r="B95" i="8"/>
  <c r="E94" i="8"/>
  <c r="B94" i="8"/>
  <c r="E93" i="8"/>
  <c r="B93" i="8"/>
  <c r="E92" i="8"/>
  <c r="B92" i="8"/>
  <c r="E91" i="8"/>
  <c r="B91" i="8"/>
  <c r="E90" i="8"/>
  <c r="B90" i="8"/>
  <c r="E89" i="8"/>
  <c r="B89" i="8"/>
  <c r="E88" i="8"/>
  <c r="B88" i="8"/>
  <c r="E87" i="8"/>
  <c r="B87" i="8"/>
  <c r="E86" i="8"/>
  <c r="B86" i="8"/>
  <c r="E85" i="8"/>
  <c r="B85" i="8"/>
  <c r="E84" i="8"/>
  <c r="B84" i="8"/>
  <c r="E83" i="8"/>
  <c r="B83" i="8"/>
  <c r="E82" i="8"/>
  <c r="B82" i="8"/>
  <c r="E81" i="8"/>
  <c r="B81" i="8"/>
  <c r="E80" i="8"/>
  <c r="B80" i="8"/>
  <c r="E79" i="8"/>
  <c r="B79" i="8"/>
  <c r="E78" i="8"/>
  <c r="B78" i="8"/>
  <c r="E77" i="8"/>
  <c r="B77" i="8"/>
  <c r="E76" i="8"/>
  <c r="B76" i="8"/>
  <c r="E75" i="8"/>
  <c r="B75" i="8"/>
  <c r="E74" i="8"/>
  <c r="B74" i="8"/>
  <c r="E73" i="8"/>
  <c r="B73" i="8"/>
  <c r="E72" i="8"/>
  <c r="B72" i="8"/>
  <c r="E71" i="8"/>
  <c r="B71" i="8"/>
  <c r="E70" i="8"/>
  <c r="B70" i="8"/>
  <c r="E69" i="8"/>
  <c r="B69" i="8"/>
  <c r="E68" i="8"/>
  <c r="B68" i="8"/>
  <c r="E67" i="8"/>
  <c r="B67" i="8"/>
  <c r="E66" i="8"/>
  <c r="B66" i="8"/>
  <c r="E65" i="8"/>
  <c r="B65" i="8"/>
  <c r="E64" i="8"/>
  <c r="B64" i="8"/>
  <c r="E63" i="8"/>
  <c r="B63" i="8"/>
  <c r="E62" i="8"/>
  <c r="B62" i="8"/>
  <c r="E61" i="8"/>
  <c r="B61" i="8"/>
  <c r="E60" i="8"/>
  <c r="B60" i="8"/>
  <c r="E59" i="8"/>
  <c r="B59" i="8"/>
  <c r="E58" i="8"/>
  <c r="B58" i="8"/>
  <c r="E57" i="8"/>
  <c r="B57" i="8"/>
  <c r="E56" i="8"/>
  <c r="B56" i="8"/>
  <c r="E55" i="8"/>
  <c r="B55" i="8"/>
  <c r="E54" i="8"/>
  <c r="B54" i="8"/>
  <c r="E53" i="8"/>
  <c r="B53" i="8"/>
  <c r="E52" i="8"/>
  <c r="B52" i="8"/>
  <c r="E51" i="8"/>
  <c r="B51" i="8"/>
  <c r="E50" i="8"/>
  <c r="B50" i="8"/>
  <c r="E49" i="8"/>
  <c r="B49" i="8"/>
  <c r="E48" i="8"/>
  <c r="B48" i="8"/>
  <c r="E47" i="8"/>
  <c r="B47" i="8"/>
  <c r="E46" i="8"/>
  <c r="B46" i="8"/>
  <c r="E45" i="8"/>
  <c r="B45" i="8"/>
  <c r="E44" i="8"/>
  <c r="B44" i="8"/>
  <c r="E43" i="8"/>
  <c r="B43" i="8"/>
  <c r="E42" i="8"/>
  <c r="B4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G3565" i="7"/>
  <c r="B3565" i="7"/>
  <c r="G3564" i="7"/>
  <c r="B3564" i="7"/>
  <c r="G3563" i="7"/>
  <c r="B3563" i="7"/>
  <c r="G3562" i="7"/>
  <c r="B3562" i="7"/>
  <c r="G3561" i="7"/>
  <c r="B3561" i="7"/>
  <c r="G3560" i="7"/>
  <c r="B3560" i="7"/>
  <c r="G3559" i="7"/>
  <c r="B3559" i="7"/>
  <c r="G3558" i="7"/>
  <c r="B3558" i="7"/>
  <c r="G3557" i="7"/>
  <c r="B3557" i="7"/>
  <c r="G3556" i="7"/>
  <c r="B3556" i="7"/>
  <c r="G3555" i="7"/>
  <c r="B3555" i="7"/>
  <c r="G3554" i="7"/>
  <c r="B3554" i="7"/>
  <c r="G3553" i="7"/>
  <c r="B3553" i="7"/>
  <c r="G3552" i="7"/>
  <c r="B3552" i="7"/>
  <c r="G3551" i="7"/>
  <c r="B3551" i="7"/>
  <c r="G3550" i="7"/>
  <c r="B3550" i="7"/>
  <c r="G3549" i="7"/>
  <c r="B3549" i="7"/>
  <c r="G3548" i="7"/>
  <c r="B3548" i="7"/>
  <c r="G3547" i="7"/>
  <c r="B3547" i="7"/>
  <c r="G3546" i="7"/>
  <c r="B3546" i="7"/>
  <c r="G3545" i="7"/>
  <c r="B3545" i="7"/>
  <c r="G3544" i="7"/>
  <c r="B3544" i="7"/>
  <c r="G3543" i="7"/>
  <c r="B3543" i="7"/>
  <c r="G3542" i="7"/>
  <c r="B3542" i="7"/>
  <c r="G3541" i="7"/>
  <c r="B3541" i="7"/>
  <c r="G3540" i="7"/>
  <c r="B3540" i="7"/>
  <c r="G3539" i="7"/>
  <c r="B3539" i="7"/>
  <c r="G3538" i="7"/>
  <c r="B3538" i="7"/>
  <c r="G3537" i="7"/>
  <c r="B3537" i="7"/>
  <c r="G3536" i="7"/>
  <c r="B3536" i="7"/>
  <c r="G3535" i="7"/>
  <c r="B3535" i="7"/>
  <c r="G3534" i="7"/>
  <c r="B3534" i="7"/>
  <c r="G3533" i="7"/>
  <c r="B3533" i="7"/>
  <c r="G3532" i="7"/>
  <c r="B3532" i="7"/>
  <c r="G3531" i="7"/>
  <c r="B3531" i="7"/>
  <c r="G3530" i="7"/>
  <c r="B3530" i="7"/>
  <c r="G3529" i="7"/>
  <c r="B3529" i="7"/>
  <c r="G3528" i="7"/>
  <c r="B3528" i="7"/>
  <c r="G3527" i="7"/>
  <c r="B3527" i="7"/>
  <c r="G3526" i="7"/>
  <c r="B3526" i="7"/>
  <c r="G3525" i="7"/>
  <c r="B3525" i="7"/>
  <c r="G3524" i="7"/>
  <c r="B3524" i="7"/>
  <c r="G3523" i="7"/>
  <c r="B3523" i="7"/>
  <c r="G3522" i="7"/>
  <c r="B3522" i="7"/>
  <c r="G3521" i="7"/>
  <c r="B3521" i="7"/>
  <c r="G3520" i="7"/>
  <c r="B3520" i="7"/>
  <c r="G3519" i="7"/>
  <c r="B3519" i="7"/>
  <c r="G3518" i="7"/>
  <c r="B3518" i="7"/>
  <c r="G3517" i="7"/>
  <c r="B3517" i="7"/>
  <c r="G3516" i="7"/>
  <c r="B3516" i="7"/>
  <c r="G3515" i="7"/>
  <c r="B3515" i="7"/>
  <c r="G3514" i="7"/>
  <c r="B3514" i="7"/>
  <c r="G3513" i="7"/>
  <c r="B3513" i="7"/>
  <c r="G3512" i="7"/>
  <c r="B3512" i="7"/>
  <c r="G3511" i="7"/>
  <c r="B3511" i="7"/>
  <c r="G3510" i="7"/>
  <c r="B3510" i="7"/>
  <c r="G3509" i="7"/>
  <c r="B3509" i="7"/>
  <c r="G3508" i="7"/>
  <c r="B3508" i="7"/>
  <c r="G3507" i="7"/>
  <c r="B3507" i="7"/>
  <c r="G3506" i="7"/>
  <c r="B3506" i="7"/>
  <c r="G3505" i="7"/>
  <c r="B3505" i="7"/>
  <c r="G3504" i="7"/>
  <c r="B3504" i="7"/>
  <c r="G3503" i="7"/>
  <c r="B3503" i="7"/>
  <c r="G3502" i="7"/>
  <c r="B3502" i="7"/>
  <c r="G3501" i="7"/>
  <c r="B3501" i="7"/>
  <c r="G3500" i="7"/>
  <c r="B3500" i="7"/>
  <c r="G3499" i="7"/>
  <c r="B3499" i="7"/>
  <c r="G3498" i="7"/>
  <c r="B3498" i="7"/>
  <c r="G3497" i="7"/>
  <c r="B3497" i="7"/>
  <c r="G3496" i="7"/>
  <c r="B3496" i="7"/>
  <c r="G3495" i="7"/>
  <c r="B3495" i="7"/>
  <c r="G3494" i="7"/>
  <c r="B3494" i="7"/>
  <c r="G3493" i="7"/>
  <c r="B3493" i="7"/>
  <c r="G3492" i="7"/>
  <c r="B3492" i="7"/>
  <c r="G3491" i="7"/>
  <c r="B3491" i="7"/>
  <c r="G3490" i="7"/>
  <c r="B3490" i="7"/>
  <c r="G3489" i="7"/>
  <c r="B3489" i="7"/>
  <c r="G3488" i="7"/>
  <c r="B3488" i="7"/>
  <c r="G3487" i="7"/>
  <c r="B3487" i="7"/>
  <c r="G3486" i="7"/>
  <c r="B3486" i="7"/>
  <c r="G3485" i="7"/>
  <c r="B3485" i="7"/>
  <c r="G3484" i="7"/>
  <c r="B3484" i="7"/>
  <c r="G3483" i="7"/>
  <c r="B3483" i="7"/>
  <c r="G3482" i="7"/>
  <c r="B3482" i="7"/>
  <c r="G3481" i="7"/>
  <c r="B3481" i="7"/>
  <c r="G3480" i="7"/>
  <c r="B3480" i="7"/>
  <c r="G3479" i="7"/>
  <c r="B3479" i="7"/>
  <c r="G3478" i="7"/>
  <c r="B3478" i="7"/>
  <c r="G3477" i="7"/>
  <c r="B3477" i="7"/>
  <c r="G3476" i="7"/>
  <c r="B3476" i="7"/>
  <c r="G3475" i="7"/>
  <c r="B3475" i="7"/>
  <c r="G3474" i="7"/>
  <c r="B3474" i="7"/>
  <c r="G3473" i="7"/>
  <c r="B3473" i="7"/>
  <c r="G3472" i="7"/>
  <c r="B3472" i="7"/>
  <c r="G3471" i="7"/>
  <c r="B3471" i="7"/>
  <c r="G3470" i="7"/>
  <c r="B3470" i="7"/>
  <c r="G3469" i="7"/>
  <c r="B3469" i="7"/>
  <c r="G3468" i="7"/>
  <c r="B3468" i="7"/>
  <c r="G3467" i="7"/>
  <c r="B3467" i="7"/>
  <c r="G3466" i="7"/>
  <c r="B3466" i="7"/>
  <c r="G3465" i="7"/>
  <c r="B3465" i="7"/>
  <c r="G3464" i="7"/>
  <c r="B3464" i="7"/>
  <c r="G3463" i="7"/>
  <c r="B3463" i="7"/>
  <c r="G3462" i="7"/>
  <c r="B3462" i="7"/>
  <c r="G3461" i="7"/>
  <c r="B3461" i="7"/>
  <c r="G3460" i="7"/>
  <c r="B3460" i="7"/>
  <c r="G3459" i="7"/>
  <c r="B3459" i="7"/>
  <c r="G3458" i="7"/>
  <c r="B3458" i="7"/>
  <c r="G3457" i="7"/>
  <c r="B3457" i="7"/>
  <c r="G3456" i="7"/>
  <c r="B3456" i="7"/>
  <c r="G3455" i="7"/>
  <c r="B3455" i="7"/>
  <c r="G3454" i="7"/>
  <c r="B3454" i="7"/>
  <c r="G3453" i="7"/>
  <c r="B3453" i="7"/>
  <c r="G3452" i="7"/>
  <c r="B3452" i="7"/>
  <c r="G3451" i="7"/>
  <c r="B3451" i="7"/>
  <c r="G3450" i="7"/>
  <c r="B3450" i="7"/>
  <c r="G3449" i="7"/>
  <c r="B3449" i="7"/>
  <c r="G3448" i="7"/>
  <c r="B3448" i="7"/>
  <c r="G3447" i="7"/>
  <c r="B3447" i="7"/>
  <c r="G3446" i="7"/>
  <c r="B3446" i="7"/>
  <c r="G3445" i="7"/>
  <c r="B3445" i="7"/>
  <c r="G3444" i="7"/>
  <c r="B3444" i="7"/>
  <c r="G3443" i="7"/>
  <c r="B3443" i="7"/>
  <c r="G3442" i="7"/>
  <c r="B3442" i="7"/>
  <c r="G3441" i="7"/>
  <c r="B3441" i="7"/>
  <c r="G3440" i="7"/>
  <c r="B3440" i="7"/>
  <c r="G3439" i="7"/>
  <c r="B3439" i="7"/>
  <c r="G3438" i="7"/>
  <c r="B3438" i="7"/>
  <c r="G3437" i="7"/>
  <c r="B3437" i="7"/>
  <c r="G3436" i="7"/>
  <c r="B3436" i="7"/>
  <c r="G3435" i="7"/>
  <c r="B3435" i="7"/>
  <c r="G3434" i="7"/>
  <c r="B3434" i="7"/>
  <c r="G3433" i="7"/>
  <c r="B3433" i="7"/>
  <c r="G3432" i="7"/>
  <c r="B3432" i="7"/>
  <c r="G3431" i="7"/>
  <c r="B3431" i="7"/>
  <c r="G3430" i="7"/>
  <c r="B3430" i="7"/>
  <c r="G3429" i="7"/>
  <c r="B3429" i="7"/>
  <c r="G3428" i="7"/>
  <c r="B3428" i="7"/>
  <c r="G3427" i="7"/>
  <c r="B3427" i="7"/>
  <c r="G3426" i="7"/>
  <c r="B3426" i="7"/>
  <c r="G3425" i="7"/>
  <c r="B3425" i="7"/>
  <c r="G3424" i="7"/>
  <c r="B3424" i="7"/>
  <c r="G3423" i="7"/>
  <c r="B3423" i="7"/>
  <c r="G3422" i="7"/>
  <c r="B3422" i="7"/>
  <c r="G3421" i="7"/>
  <c r="B3421" i="7"/>
  <c r="G3420" i="7"/>
  <c r="B3420" i="7"/>
  <c r="G3419" i="7"/>
  <c r="B3419" i="7"/>
  <c r="G3418" i="7"/>
  <c r="B3418" i="7"/>
  <c r="G3417" i="7"/>
  <c r="B3417" i="7"/>
  <c r="G3416" i="7"/>
  <c r="B3416" i="7"/>
  <c r="G3415" i="7"/>
  <c r="B3415" i="7"/>
  <c r="G3414" i="7"/>
  <c r="B3414" i="7"/>
  <c r="G3413" i="7"/>
  <c r="B3413" i="7"/>
  <c r="G3412" i="7"/>
  <c r="B3412" i="7"/>
  <c r="G3411" i="7"/>
  <c r="B3411" i="7"/>
  <c r="G3410" i="7"/>
  <c r="B3410" i="7"/>
  <c r="G3409" i="7"/>
  <c r="B3409" i="7"/>
  <c r="G3408" i="7"/>
  <c r="B3408" i="7"/>
  <c r="G3407" i="7"/>
  <c r="B3407" i="7"/>
  <c r="G3406" i="7"/>
  <c r="B3406" i="7"/>
  <c r="G3405" i="7"/>
  <c r="B3405" i="7"/>
  <c r="G3404" i="7"/>
  <c r="B3404" i="7"/>
  <c r="G3403" i="7"/>
  <c r="B3403" i="7"/>
  <c r="G3402" i="7"/>
  <c r="B3402" i="7"/>
  <c r="G3401" i="7"/>
  <c r="B3401" i="7"/>
  <c r="G3400" i="7"/>
  <c r="B3400" i="7"/>
  <c r="G3399" i="7"/>
  <c r="B3399" i="7"/>
  <c r="G3398" i="7"/>
  <c r="B3398" i="7"/>
  <c r="G3397" i="7"/>
  <c r="B3397" i="7"/>
  <c r="G3396" i="7"/>
  <c r="B3396" i="7"/>
  <c r="G3395" i="7"/>
  <c r="B3395" i="7"/>
  <c r="G3394" i="7"/>
  <c r="B3394" i="7"/>
  <c r="G3393" i="7"/>
  <c r="B3393" i="7"/>
  <c r="G3392" i="7"/>
  <c r="B3392" i="7"/>
  <c r="G3391" i="7"/>
  <c r="B3391" i="7"/>
  <c r="G3390" i="7"/>
  <c r="B3390" i="7"/>
  <c r="G3389" i="7"/>
  <c r="B3389" i="7"/>
  <c r="G3388" i="7"/>
  <c r="B3388" i="7"/>
  <c r="G3387" i="7"/>
  <c r="B3387" i="7"/>
  <c r="G3386" i="7"/>
  <c r="B3386" i="7"/>
  <c r="G3385" i="7"/>
  <c r="B3385" i="7"/>
  <c r="G3384" i="7"/>
  <c r="B3384" i="7"/>
  <c r="G3383" i="7"/>
  <c r="B3383" i="7"/>
  <c r="G3382" i="7"/>
  <c r="B3382" i="7"/>
  <c r="G3381" i="7"/>
  <c r="B3381" i="7"/>
  <c r="G3380" i="7"/>
  <c r="B3380" i="7"/>
  <c r="G3379" i="7"/>
  <c r="B3379" i="7"/>
  <c r="G3378" i="7"/>
  <c r="B3378" i="7"/>
  <c r="G3377" i="7"/>
  <c r="B3377" i="7"/>
  <c r="G3376" i="7"/>
  <c r="B3376" i="7"/>
  <c r="G3375" i="7"/>
  <c r="B3375" i="7"/>
  <c r="G3374" i="7"/>
  <c r="B3374" i="7"/>
  <c r="G3373" i="7"/>
  <c r="B3373" i="7"/>
  <c r="G3372" i="7"/>
  <c r="B3372" i="7"/>
  <c r="G3371" i="7"/>
  <c r="B3371" i="7"/>
  <c r="G3370" i="7"/>
  <c r="B3370" i="7"/>
  <c r="G3369" i="7"/>
  <c r="B3369" i="7"/>
  <c r="G3368" i="7"/>
  <c r="B3368" i="7"/>
  <c r="G3367" i="7"/>
  <c r="B3367" i="7"/>
  <c r="G3366" i="7"/>
  <c r="B3366" i="7"/>
  <c r="G3365" i="7"/>
  <c r="B3365" i="7"/>
  <c r="G3364" i="7"/>
  <c r="B3364" i="7"/>
  <c r="G3363" i="7"/>
  <c r="B3363" i="7"/>
  <c r="G3362" i="7"/>
  <c r="B3362" i="7"/>
  <c r="G3361" i="7"/>
  <c r="B3361" i="7"/>
  <c r="G3360" i="7"/>
  <c r="B3360" i="7"/>
  <c r="G3359" i="7"/>
  <c r="B3359" i="7"/>
  <c r="G3358" i="7"/>
  <c r="B3358" i="7"/>
  <c r="G3357" i="7"/>
  <c r="B3357" i="7"/>
  <c r="G3356" i="7"/>
  <c r="B3356" i="7"/>
  <c r="G3355" i="7"/>
  <c r="B3355" i="7"/>
  <c r="G3354" i="7"/>
  <c r="B3354" i="7"/>
  <c r="G3353" i="7"/>
  <c r="B3353" i="7"/>
  <c r="G3352" i="7"/>
  <c r="B3352" i="7"/>
  <c r="G3351" i="7"/>
  <c r="B3351" i="7"/>
  <c r="G3350" i="7"/>
  <c r="B3350" i="7"/>
  <c r="G3349" i="7"/>
  <c r="B3349" i="7"/>
  <c r="G3348" i="7"/>
  <c r="B3348" i="7"/>
  <c r="G3347" i="7"/>
  <c r="B3347" i="7"/>
  <c r="G3346" i="7"/>
  <c r="B3346" i="7"/>
  <c r="G3345" i="7"/>
  <c r="B3345" i="7"/>
  <c r="G3344" i="7"/>
  <c r="B3344" i="7"/>
  <c r="G3343" i="7"/>
  <c r="B3343" i="7"/>
  <c r="G3342" i="7"/>
  <c r="B3342" i="7"/>
  <c r="G3341" i="7"/>
  <c r="B3341" i="7"/>
  <c r="G3340" i="7"/>
  <c r="B3340" i="7"/>
  <c r="G3339" i="7"/>
  <c r="B3339" i="7"/>
  <c r="G3338" i="7"/>
  <c r="B3338" i="7"/>
  <c r="G3337" i="7"/>
  <c r="B3337" i="7"/>
  <c r="G3336" i="7"/>
  <c r="B3336" i="7"/>
  <c r="G3335" i="7"/>
  <c r="B3335" i="7"/>
  <c r="G3334" i="7"/>
  <c r="B3334" i="7"/>
  <c r="G3333" i="7"/>
  <c r="B3333" i="7"/>
  <c r="G3332" i="7"/>
  <c r="B3332" i="7"/>
  <c r="G3331" i="7"/>
  <c r="B3331" i="7"/>
  <c r="G3330" i="7"/>
  <c r="B3330" i="7"/>
  <c r="G3329" i="7"/>
  <c r="B3329" i="7"/>
  <c r="G3328" i="7"/>
  <c r="B3328" i="7"/>
  <c r="G3327" i="7"/>
  <c r="B3327" i="7"/>
  <c r="G3326" i="7"/>
  <c r="B3326" i="7"/>
  <c r="G3325" i="7"/>
  <c r="B3325" i="7"/>
  <c r="G3324" i="7"/>
  <c r="B3324" i="7"/>
  <c r="G3323" i="7"/>
  <c r="B3323" i="7"/>
  <c r="G3322" i="7"/>
  <c r="B3322" i="7"/>
  <c r="G3321" i="7"/>
  <c r="B3321" i="7"/>
  <c r="G3320" i="7"/>
  <c r="B3320" i="7"/>
  <c r="G3319" i="7"/>
  <c r="B3319" i="7"/>
  <c r="G3318" i="7"/>
  <c r="B3318" i="7"/>
  <c r="G3317" i="7"/>
  <c r="B3317" i="7"/>
  <c r="G3316" i="7"/>
  <c r="B3316" i="7"/>
  <c r="G3315" i="7"/>
  <c r="B3315" i="7"/>
  <c r="G3314" i="7"/>
  <c r="B3314" i="7"/>
  <c r="G3313" i="7"/>
  <c r="B3313" i="7"/>
  <c r="G3312" i="7"/>
  <c r="B3312" i="7"/>
  <c r="G3311" i="7"/>
  <c r="B3311" i="7"/>
  <c r="G3310" i="7"/>
  <c r="B3310" i="7"/>
  <c r="G3309" i="7"/>
  <c r="B3309" i="7"/>
  <c r="G3308" i="7"/>
  <c r="B3308" i="7"/>
  <c r="G3307" i="7"/>
  <c r="B3307" i="7"/>
  <c r="G3306" i="7"/>
  <c r="B3306" i="7"/>
  <c r="G3305" i="7"/>
  <c r="B3305" i="7"/>
  <c r="G3304" i="7"/>
  <c r="B3304" i="7"/>
  <c r="G3303" i="7"/>
  <c r="B3303" i="7"/>
  <c r="G3302" i="7"/>
  <c r="B3302" i="7"/>
  <c r="G3301" i="7"/>
  <c r="B3301" i="7"/>
  <c r="G3300" i="7"/>
  <c r="B3300" i="7"/>
  <c r="G3299" i="7"/>
  <c r="B3299" i="7"/>
  <c r="G3298" i="7"/>
  <c r="B3298" i="7"/>
  <c r="G3297" i="7"/>
  <c r="B3297" i="7"/>
  <c r="G3296" i="7"/>
  <c r="B3296" i="7"/>
  <c r="G3295" i="7"/>
  <c r="B3295" i="7"/>
  <c r="G3294" i="7"/>
  <c r="B3294" i="7"/>
  <c r="G3293" i="7"/>
  <c r="B3293" i="7"/>
  <c r="G3292" i="7"/>
  <c r="B3292" i="7"/>
  <c r="G3291" i="7"/>
  <c r="B3291" i="7"/>
  <c r="G3290" i="7"/>
  <c r="B3290" i="7"/>
  <c r="G3289" i="7"/>
  <c r="B3289" i="7"/>
  <c r="G3288" i="7"/>
  <c r="B3288" i="7"/>
  <c r="G3287" i="7"/>
  <c r="B3287" i="7"/>
  <c r="G3286" i="7"/>
  <c r="B3286" i="7"/>
  <c r="G3285" i="7"/>
  <c r="B3285" i="7"/>
  <c r="G3284" i="7"/>
  <c r="B3284" i="7"/>
  <c r="G3283" i="7"/>
  <c r="B3283" i="7"/>
  <c r="G3282" i="7"/>
  <c r="B3282" i="7"/>
  <c r="G3281" i="7"/>
  <c r="B3281" i="7"/>
  <c r="G3280" i="7"/>
  <c r="B3280" i="7"/>
  <c r="G3279" i="7"/>
  <c r="B3279" i="7"/>
  <c r="G3278" i="7"/>
  <c r="B3278" i="7"/>
  <c r="G3277" i="7"/>
  <c r="B3277" i="7"/>
  <c r="G3276" i="7"/>
  <c r="B3276" i="7"/>
  <c r="G3275" i="7"/>
  <c r="B3275" i="7"/>
  <c r="G3274" i="7"/>
  <c r="B3274" i="7"/>
  <c r="G3273" i="7"/>
  <c r="B3273" i="7"/>
  <c r="G3272" i="7"/>
  <c r="B3272" i="7"/>
  <c r="G3271" i="7"/>
  <c r="B3271" i="7"/>
  <c r="G3270" i="7"/>
  <c r="B3270" i="7"/>
  <c r="G3269" i="7"/>
  <c r="B3269" i="7"/>
  <c r="G3268" i="7"/>
  <c r="B3268" i="7"/>
  <c r="G3267" i="7"/>
  <c r="B3267" i="7"/>
  <c r="G3266" i="7"/>
  <c r="B3266" i="7"/>
  <c r="G3265" i="7"/>
  <c r="B3265" i="7"/>
  <c r="G3264" i="7"/>
  <c r="B3264" i="7"/>
  <c r="G3263" i="7"/>
  <c r="B3263" i="7"/>
  <c r="G3262" i="7"/>
  <c r="B3262" i="7"/>
  <c r="G3261" i="7"/>
  <c r="B3261" i="7"/>
  <c r="G3260" i="7"/>
  <c r="B3260" i="7"/>
  <c r="G3259" i="7"/>
  <c r="B3259" i="7"/>
  <c r="G3258" i="7"/>
  <c r="B3258" i="7"/>
  <c r="G3257" i="7"/>
  <c r="B3257" i="7"/>
  <c r="G3256" i="7"/>
  <c r="B3256" i="7"/>
  <c r="G3255" i="7"/>
  <c r="B3255" i="7"/>
  <c r="G3254" i="7"/>
  <c r="B3254" i="7"/>
  <c r="G3253" i="7"/>
  <c r="B3253" i="7"/>
  <c r="G3252" i="7"/>
  <c r="B3252" i="7"/>
  <c r="G3251" i="7"/>
  <c r="B3251" i="7"/>
  <c r="G3250" i="7"/>
  <c r="B3250" i="7"/>
  <c r="G3249" i="7"/>
  <c r="B3249" i="7"/>
  <c r="G3248" i="7"/>
  <c r="B3248" i="7"/>
  <c r="G3247" i="7"/>
  <c r="B3247" i="7"/>
  <c r="G3246" i="7"/>
  <c r="B3246" i="7"/>
  <c r="G3245" i="7"/>
  <c r="B3245" i="7"/>
  <c r="G3244" i="7"/>
  <c r="B3244" i="7"/>
  <c r="G3243" i="7"/>
  <c r="B3243" i="7"/>
  <c r="G3242" i="7"/>
  <c r="B3242" i="7"/>
  <c r="G3241" i="7"/>
  <c r="B3241" i="7"/>
  <c r="G3240" i="7"/>
  <c r="B3240" i="7"/>
  <c r="G3239" i="7"/>
  <c r="B3239" i="7"/>
  <c r="G3238" i="7"/>
  <c r="B3238" i="7"/>
  <c r="G3237" i="7"/>
  <c r="B3237" i="7"/>
  <c r="G3236" i="7"/>
  <c r="B3236" i="7"/>
  <c r="G3235" i="7"/>
  <c r="B3235" i="7"/>
  <c r="G3234" i="7"/>
  <c r="B3234" i="7"/>
  <c r="G3233" i="7"/>
  <c r="B3233" i="7"/>
  <c r="G3232" i="7"/>
  <c r="B3232" i="7"/>
  <c r="G3231" i="7"/>
  <c r="B3231" i="7"/>
  <c r="G3230" i="7"/>
  <c r="B3230" i="7"/>
  <c r="G3229" i="7"/>
  <c r="B3229" i="7"/>
  <c r="G3228" i="7"/>
  <c r="B3228" i="7"/>
  <c r="G3227" i="7"/>
  <c r="B3227" i="7"/>
  <c r="G3226" i="7"/>
  <c r="B3226" i="7"/>
  <c r="G3225" i="7"/>
  <c r="B3225" i="7"/>
  <c r="G3224" i="7"/>
  <c r="B3224" i="7"/>
  <c r="G3223" i="7"/>
  <c r="B3223" i="7"/>
  <c r="G3222" i="7"/>
  <c r="B3222" i="7"/>
  <c r="G3221" i="7"/>
  <c r="B3221" i="7"/>
  <c r="G3220" i="7"/>
  <c r="B3220" i="7"/>
  <c r="G3219" i="7"/>
  <c r="B3219" i="7"/>
  <c r="G3218" i="7"/>
  <c r="B3218" i="7"/>
  <c r="G3217" i="7"/>
  <c r="B3217" i="7"/>
  <c r="G3216" i="7"/>
  <c r="B3216" i="7"/>
  <c r="G3215" i="7"/>
  <c r="B3215" i="7"/>
  <c r="G3214" i="7"/>
  <c r="B3214" i="7"/>
  <c r="G3213" i="7"/>
  <c r="B3213" i="7"/>
  <c r="G3212" i="7"/>
  <c r="B3212" i="7"/>
  <c r="G3211" i="7"/>
  <c r="B3211" i="7"/>
  <c r="G3210" i="7"/>
  <c r="B3210" i="7"/>
  <c r="G3209" i="7"/>
  <c r="B3209" i="7"/>
  <c r="G3208" i="7"/>
  <c r="B3208" i="7"/>
  <c r="G3207" i="7"/>
  <c r="B3207" i="7"/>
  <c r="G3206" i="7"/>
  <c r="B3206" i="7"/>
  <c r="G3205" i="7"/>
  <c r="B3205" i="7"/>
  <c r="G3204" i="7"/>
  <c r="B3204" i="7"/>
  <c r="G3203" i="7"/>
  <c r="B3203" i="7"/>
  <c r="G3202" i="7"/>
  <c r="B3202" i="7"/>
  <c r="G3201" i="7"/>
  <c r="B3201" i="7"/>
  <c r="G3200" i="7"/>
  <c r="B3200" i="7"/>
  <c r="G3199" i="7"/>
  <c r="B3199" i="7"/>
  <c r="G3198" i="7"/>
  <c r="B3198" i="7"/>
  <c r="G3197" i="7"/>
  <c r="B3197" i="7"/>
  <c r="G3196" i="7"/>
  <c r="B3196" i="7"/>
  <c r="G3195" i="7"/>
  <c r="B3195" i="7"/>
  <c r="G3194" i="7"/>
  <c r="B3194" i="7"/>
  <c r="G3193" i="7"/>
  <c r="B3193" i="7"/>
  <c r="G3192" i="7"/>
  <c r="B3192" i="7"/>
  <c r="G3191" i="7"/>
  <c r="B3191" i="7"/>
  <c r="G3190" i="7"/>
  <c r="B3190" i="7"/>
  <c r="G3189" i="7"/>
  <c r="B3189" i="7"/>
  <c r="G3188" i="7"/>
  <c r="B3188" i="7"/>
  <c r="G3187" i="7"/>
  <c r="B3187" i="7"/>
  <c r="G3186" i="7"/>
  <c r="B3186" i="7"/>
  <c r="G3185" i="7"/>
  <c r="B3185" i="7"/>
  <c r="G3184" i="7"/>
  <c r="B3184" i="7"/>
  <c r="G3183" i="7"/>
  <c r="B3183" i="7"/>
  <c r="G3182" i="7"/>
  <c r="B3182" i="7"/>
  <c r="G3181" i="7"/>
  <c r="B3181" i="7"/>
  <c r="G3180" i="7"/>
  <c r="B3180" i="7"/>
  <c r="G3179" i="7"/>
  <c r="B3179" i="7"/>
  <c r="G3178" i="7"/>
  <c r="B3178" i="7"/>
  <c r="G3177" i="7"/>
  <c r="B3177" i="7"/>
  <c r="G3176" i="7"/>
  <c r="B3176" i="7"/>
  <c r="G3175" i="7"/>
  <c r="B3175" i="7"/>
  <c r="G3174" i="7"/>
  <c r="B3174" i="7"/>
  <c r="G3173" i="7"/>
  <c r="B3173" i="7"/>
  <c r="G3172" i="7"/>
  <c r="B3172" i="7"/>
  <c r="G3171" i="7"/>
  <c r="B3171" i="7"/>
  <c r="G3170" i="7"/>
  <c r="B3170" i="7"/>
  <c r="G3169" i="7"/>
  <c r="B3169" i="7"/>
  <c r="G3168" i="7"/>
  <c r="B3168" i="7"/>
  <c r="G3167" i="7"/>
  <c r="B3167" i="7"/>
  <c r="G3166" i="7"/>
  <c r="B3166" i="7"/>
  <c r="G3165" i="7"/>
  <c r="B3165" i="7"/>
  <c r="G3164" i="7"/>
  <c r="B3164" i="7"/>
  <c r="G3163" i="7"/>
  <c r="B3163" i="7"/>
  <c r="G3162" i="7"/>
  <c r="B3162" i="7"/>
  <c r="G3161" i="7"/>
  <c r="B3161" i="7"/>
  <c r="G3160" i="7"/>
  <c r="B3160" i="7"/>
  <c r="G3159" i="7"/>
  <c r="B3159" i="7"/>
  <c r="G3158" i="7"/>
  <c r="B3158" i="7"/>
  <c r="G3157" i="7"/>
  <c r="B3157" i="7"/>
  <c r="G3156" i="7"/>
  <c r="B3156" i="7"/>
  <c r="G3155" i="7"/>
  <c r="B3155" i="7"/>
  <c r="G3154" i="7"/>
  <c r="B3154" i="7"/>
  <c r="G3153" i="7"/>
  <c r="B3153" i="7"/>
  <c r="G3152" i="7"/>
  <c r="B3152" i="7"/>
  <c r="G3151" i="7"/>
  <c r="B3151" i="7"/>
  <c r="G3150" i="7"/>
  <c r="B3150" i="7"/>
  <c r="G3149" i="7"/>
  <c r="B3149" i="7"/>
  <c r="G3148" i="7"/>
  <c r="B3148" i="7"/>
  <c r="G3147" i="7"/>
  <c r="B3147" i="7"/>
  <c r="G3146" i="7"/>
  <c r="B3146" i="7"/>
  <c r="G3145" i="7"/>
  <c r="B3145" i="7"/>
  <c r="G3144" i="7"/>
  <c r="B3144" i="7"/>
  <c r="G3143" i="7"/>
  <c r="B3143" i="7"/>
  <c r="G3142" i="7"/>
  <c r="B3142" i="7"/>
  <c r="G3141" i="7"/>
  <c r="B3141" i="7"/>
  <c r="G3140" i="7"/>
  <c r="B3140" i="7"/>
  <c r="G3139" i="7"/>
  <c r="B3139" i="7"/>
  <c r="G3138" i="7"/>
  <c r="B3138" i="7"/>
  <c r="G3137" i="7"/>
  <c r="B3137" i="7"/>
  <c r="G3136" i="7"/>
  <c r="B3136" i="7"/>
  <c r="G3135" i="7"/>
  <c r="B3135" i="7"/>
  <c r="G3134" i="7"/>
  <c r="B3134" i="7"/>
  <c r="G3133" i="7"/>
  <c r="B3133" i="7"/>
  <c r="G3132" i="7"/>
  <c r="B3132" i="7"/>
  <c r="G3131" i="7"/>
  <c r="B3131" i="7"/>
  <c r="G3130" i="7"/>
  <c r="B3130" i="7"/>
  <c r="G3129" i="7"/>
  <c r="B3129" i="7"/>
  <c r="G3128" i="7"/>
  <c r="B3128" i="7"/>
  <c r="G3127" i="7"/>
  <c r="B3127" i="7"/>
  <c r="G3126" i="7"/>
  <c r="B3126" i="7"/>
  <c r="G3125" i="7"/>
  <c r="B3125" i="7"/>
  <c r="G3124" i="7"/>
  <c r="B3124" i="7"/>
  <c r="G3123" i="7"/>
  <c r="B3123" i="7"/>
  <c r="G3122" i="7"/>
  <c r="B3122" i="7"/>
  <c r="G3121" i="7"/>
  <c r="B3121" i="7"/>
  <c r="G3120" i="7"/>
  <c r="B3120" i="7"/>
  <c r="G3119" i="7"/>
  <c r="B3119" i="7"/>
  <c r="G3118" i="7"/>
  <c r="B3118" i="7"/>
  <c r="G3117" i="7"/>
  <c r="B3117" i="7"/>
  <c r="G3116" i="7"/>
  <c r="B3116" i="7"/>
  <c r="G3115" i="7"/>
  <c r="B3115" i="7"/>
  <c r="G3114" i="7"/>
  <c r="B3114" i="7"/>
  <c r="G3113" i="7"/>
  <c r="B3113" i="7"/>
  <c r="G3112" i="7"/>
  <c r="B3112" i="7"/>
  <c r="G3111" i="7"/>
  <c r="B3111" i="7"/>
  <c r="G3110" i="7"/>
  <c r="B3110" i="7"/>
  <c r="G3109" i="7"/>
  <c r="B3109" i="7"/>
  <c r="G3108" i="7"/>
  <c r="B3108" i="7"/>
  <c r="G3107" i="7"/>
  <c r="B3107" i="7"/>
  <c r="G3106" i="7"/>
  <c r="B3106" i="7"/>
  <c r="G3105" i="7"/>
  <c r="B3105" i="7"/>
  <c r="G3104" i="7"/>
  <c r="B3104" i="7"/>
  <c r="G3103" i="7"/>
  <c r="B3103" i="7"/>
  <c r="G3102" i="7"/>
  <c r="B3102" i="7"/>
  <c r="G3101" i="7"/>
  <c r="B3101" i="7"/>
  <c r="G3100" i="7"/>
  <c r="B3100" i="7"/>
  <c r="G3099" i="7"/>
  <c r="B3099" i="7"/>
  <c r="G3098" i="7"/>
  <c r="B3098" i="7"/>
  <c r="G3097" i="7"/>
  <c r="B3097" i="7"/>
  <c r="G3096" i="7"/>
  <c r="B3096" i="7"/>
  <c r="G3095" i="7"/>
  <c r="B3095" i="7"/>
  <c r="G3094" i="7"/>
  <c r="B3094" i="7"/>
  <c r="G3093" i="7"/>
  <c r="B3093" i="7"/>
  <c r="G3092" i="7"/>
  <c r="B3092" i="7"/>
  <c r="G3091" i="7"/>
  <c r="B3091" i="7"/>
  <c r="G3090" i="7"/>
  <c r="B3090" i="7"/>
  <c r="G3089" i="7"/>
  <c r="B3089" i="7"/>
  <c r="G3088" i="7"/>
  <c r="B3088" i="7"/>
  <c r="G3087" i="7"/>
  <c r="B3087" i="7"/>
  <c r="G3086" i="7"/>
  <c r="B3086" i="7"/>
  <c r="G3085" i="7"/>
  <c r="B3085" i="7"/>
  <c r="G3084" i="7"/>
  <c r="B3084" i="7"/>
  <c r="G3083" i="7"/>
  <c r="B3083" i="7"/>
  <c r="G3082" i="7"/>
  <c r="B3082" i="7"/>
  <c r="G3081" i="7"/>
  <c r="B3081" i="7"/>
  <c r="G3080" i="7"/>
  <c r="B3080" i="7"/>
  <c r="G3079" i="7"/>
  <c r="B3079" i="7"/>
  <c r="G3078" i="7"/>
  <c r="B3078" i="7"/>
  <c r="G3077" i="7"/>
  <c r="B3077" i="7"/>
  <c r="G3076" i="7"/>
  <c r="B3076" i="7"/>
  <c r="G3075" i="7"/>
  <c r="B3075" i="7"/>
  <c r="G3074" i="7"/>
  <c r="B3074" i="7"/>
  <c r="G3073" i="7"/>
  <c r="B3073" i="7"/>
  <c r="G3072" i="7"/>
  <c r="B3072" i="7"/>
  <c r="G3071" i="7"/>
  <c r="B3071" i="7"/>
  <c r="G3070" i="7"/>
  <c r="B3070" i="7"/>
  <c r="G3069" i="7"/>
  <c r="B3069" i="7"/>
  <c r="G3068" i="7"/>
  <c r="B3068" i="7"/>
  <c r="G3067" i="7"/>
  <c r="B3067" i="7"/>
  <c r="G3066" i="7"/>
  <c r="B3066" i="7"/>
  <c r="G3065" i="7"/>
  <c r="B3065" i="7"/>
  <c r="G3064" i="7"/>
  <c r="B3064" i="7"/>
  <c r="G3063" i="7"/>
  <c r="B3063" i="7"/>
  <c r="G3062" i="7"/>
  <c r="B3062" i="7"/>
  <c r="G3061" i="7"/>
  <c r="B3061" i="7"/>
  <c r="G3060" i="7"/>
  <c r="B3060" i="7"/>
  <c r="G3059" i="7"/>
  <c r="B3059" i="7"/>
  <c r="G3058" i="7"/>
  <c r="B3058" i="7"/>
  <c r="G3057" i="7"/>
  <c r="B3057" i="7"/>
  <c r="G3056" i="7"/>
  <c r="B3056" i="7"/>
  <c r="G3055" i="7"/>
  <c r="B3055" i="7"/>
  <c r="G3054" i="7"/>
  <c r="B3054" i="7"/>
  <c r="G3053" i="7"/>
  <c r="B3053" i="7"/>
  <c r="G3052" i="7"/>
  <c r="B3052" i="7"/>
  <c r="G3051" i="7"/>
  <c r="B3051" i="7"/>
  <c r="G3050" i="7"/>
  <c r="B3050" i="7"/>
  <c r="G3049" i="7"/>
  <c r="B3049" i="7"/>
  <c r="G3048" i="7"/>
  <c r="B3048" i="7"/>
  <c r="G3047" i="7"/>
  <c r="B3047" i="7"/>
  <c r="G3046" i="7"/>
  <c r="B3046" i="7"/>
  <c r="G3045" i="7"/>
  <c r="B3045" i="7"/>
  <c r="G3044" i="7"/>
  <c r="B3044" i="7"/>
  <c r="G3043" i="7"/>
  <c r="B3043" i="7"/>
  <c r="G3042" i="7"/>
  <c r="B3042" i="7"/>
  <c r="G3041" i="7"/>
  <c r="B3041" i="7"/>
  <c r="G3040" i="7"/>
  <c r="B3040" i="7"/>
  <c r="G3039" i="7"/>
  <c r="B3039" i="7"/>
  <c r="G3038" i="7"/>
  <c r="B3038" i="7"/>
  <c r="G3037" i="7"/>
  <c r="B3037" i="7"/>
  <c r="G3036" i="7"/>
  <c r="B3036" i="7"/>
  <c r="G3035" i="7"/>
  <c r="B3035" i="7"/>
  <c r="G3034" i="7"/>
  <c r="B3034" i="7"/>
  <c r="G3033" i="7"/>
  <c r="B3033" i="7"/>
  <c r="G3032" i="7"/>
  <c r="B3032" i="7"/>
  <c r="G3031" i="7"/>
  <c r="B3031" i="7"/>
  <c r="G3030" i="7"/>
  <c r="B3030" i="7"/>
  <c r="G3029" i="7"/>
  <c r="B3029" i="7"/>
  <c r="G3028" i="7"/>
  <c r="B3028" i="7"/>
  <c r="G3027" i="7"/>
  <c r="B3027" i="7"/>
  <c r="G3026" i="7"/>
  <c r="B3026" i="7"/>
  <c r="G3025" i="7"/>
  <c r="B3025" i="7"/>
  <c r="G3024" i="7"/>
  <c r="B3024" i="7"/>
  <c r="G3023" i="7"/>
  <c r="B3023" i="7"/>
  <c r="G3022" i="7"/>
  <c r="B3022" i="7"/>
  <c r="G3021" i="7"/>
  <c r="B3021" i="7"/>
  <c r="G3020" i="7"/>
  <c r="B3020" i="7"/>
  <c r="G3019" i="7"/>
  <c r="B3019" i="7"/>
  <c r="G3018" i="7"/>
  <c r="B3018" i="7"/>
  <c r="G3017" i="7"/>
  <c r="B3017" i="7"/>
  <c r="G3016" i="7"/>
  <c r="B3016" i="7"/>
  <c r="G3015" i="7"/>
  <c r="B3015" i="7"/>
  <c r="G3014" i="7"/>
  <c r="B3014" i="7"/>
  <c r="G3013" i="7"/>
  <c r="B3013" i="7"/>
  <c r="G3012" i="7"/>
  <c r="B3012" i="7"/>
  <c r="G3011" i="7"/>
  <c r="B3011" i="7"/>
  <c r="G3010" i="7"/>
  <c r="B3010" i="7"/>
  <c r="G3009" i="7"/>
  <c r="B3009" i="7"/>
  <c r="G3008" i="7"/>
  <c r="B3008" i="7"/>
  <c r="G3007" i="7"/>
  <c r="B3007" i="7"/>
  <c r="G3006" i="7"/>
  <c r="B3006" i="7"/>
  <c r="G3005" i="7"/>
  <c r="B3005" i="7"/>
  <c r="G3004" i="7"/>
  <c r="B3004" i="7"/>
  <c r="G3003" i="7"/>
  <c r="B3003" i="7"/>
  <c r="G3002" i="7"/>
  <c r="B3002" i="7"/>
  <c r="G3001" i="7"/>
  <c r="B3001" i="7"/>
  <c r="G3000" i="7"/>
  <c r="B3000" i="7"/>
  <c r="G2999" i="7"/>
  <c r="B2999" i="7"/>
  <c r="G2998" i="7"/>
  <c r="B2998" i="7"/>
  <c r="G2997" i="7"/>
  <c r="B2997" i="7"/>
  <c r="G2996" i="7"/>
  <c r="B2996" i="7"/>
  <c r="G2995" i="7"/>
  <c r="B2995" i="7"/>
  <c r="G2994" i="7"/>
  <c r="B2994" i="7"/>
  <c r="G2993" i="7"/>
  <c r="B2993" i="7"/>
  <c r="G2992" i="7"/>
  <c r="B2992" i="7"/>
  <c r="G2991" i="7"/>
  <c r="B2991" i="7"/>
  <c r="G2990" i="7"/>
  <c r="B2990" i="7"/>
  <c r="G2989" i="7"/>
  <c r="B2989" i="7"/>
  <c r="G2988" i="7"/>
  <c r="B2988" i="7"/>
  <c r="G2987" i="7"/>
  <c r="B2987" i="7"/>
  <c r="G2986" i="7"/>
  <c r="B2986" i="7"/>
  <c r="G2985" i="7"/>
  <c r="B2985" i="7"/>
  <c r="G2984" i="7"/>
  <c r="B2984" i="7"/>
  <c r="G2983" i="7"/>
  <c r="B2983" i="7"/>
  <c r="G2982" i="7"/>
  <c r="B2982" i="7"/>
  <c r="G2981" i="7"/>
  <c r="B2981" i="7"/>
  <c r="G2980" i="7"/>
  <c r="B2980" i="7"/>
  <c r="G2979" i="7"/>
  <c r="B2979" i="7"/>
  <c r="G2978" i="7"/>
  <c r="B2978" i="7"/>
  <c r="G2977" i="7"/>
  <c r="B2977" i="7"/>
  <c r="G2976" i="7"/>
  <c r="B2976" i="7"/>
  <c r="G2975" i="7"/>
  <c r="B2975" i="7"/>
  <c r="G2974" i="7"/>
  <c r="B2974" i="7"/>
  <c r="G2973" i="7"/>
  <c r="B2973" i="7"/>
  <c r="G2972" i="7"/>
  <c r="B2972" i="7"/>
  <c r="G2971" i="7"/>
  <c r="B2971" i="7"/>
  <c r="G2970" i="7"/>
  <c r="B2970" i="7"/>
  <c r="G2969" i="7"/>
  <c r="B2969" i="7"/>
  <c r="G2968" i="7"/>
  <c r="B2968" i="7"/>
  <c r="G2967" i="7"/>
  <c r="B2967" i="7"/>
  <c r="G2966" i="7"/>
  <c r="B2966" i="7"/>
  <c r="G2965" i="7"/>
  <c r="B2965" i="7"/>
  <c r="G2964" i="7"/>
  <c r="B2964" i="7"/>
  <c r="G2963" i="7"/>
  <c r="B2963" i="7"/>
  <c r="G2962" i="7"/>
  <c r="B2962" i="7"/>
  <c r="G2961" i="7"/>
  <c r="B2961" i="7"/>
  <c r="G2960" i="7"/>
  <c r="B2960" i="7"/>
  <c r="G2959" i="7"/>
  <c r="B2959" i="7"/>
  <c r="G2958" i="7"/>
  <c r="B2958" i="7"/>
  <c r="G2957" i="7"/>
  <c r="B2957" i="7"/>
  <c r="G2956" i="7"/>
  <c r="B2956" i="7"/>
  <c r="G2955" i="7"/>
  <c r="B2955" i="7"/>
  <c r="G2954" i="7"/>
  <c r="B2954" i="7"/>
  <c r="G2953" i="7"/>
  <c r="B2953" i="7"/>
  <c r="G2952" i="7"/>
  <c r="B2952" i="7"/>
  <c r="G2951" i="7"/>
  <c r="B2951" i="7"/>
  <c r="G2950" i="7"/>
  <c r="B2950" i="7"/>
  <c r="G2949" i="7"/>
  <c r="B2949" i="7"/>
  <c r="G2948" i="7"/>
  <c r="B2948" i="7"/>
  <c r="G2947" i="7"/>
  <c r="B2947" i="7"/>
  <c r="G2946" i="7"/>
  <c r="B2946" i="7"/>
  <c r="G2945" i="7"/>
  <c r="B2945" i="7"/>
  <c r="G2944" i="7"/>
  <c r="B2944" i="7"/>
  <c r="G2943" i="7"/>
  <c r="B2943" i="7"/>
  <c r="G2942" i="7"/>
  <c r="B2942" i="7"/>
  <c r="G2941" i="7"/>
  <c r="B2941" i="7"/>
  <c r="G2940" i="7"/>
  <c r="B2940" i="7"/>
  <c r="G2939" i="7"/>
  <c r="B2939" i="7"/>
  <c r="G2938" i="7"/>
  <c r="B2938" i="7"/>
  <c r="G2937" i="7"/>
  <c r="B2937" i="7"/>
  <c r="G2936" i="7"/>
  <c r="B2936" i="7"/>
  <c r="G2935" i="7"/>
  <c r="B2935" i="7"/>
  <c r="G2934" i="7"/>
  <c r="B2934" i="7"/>
  <c r="G2933" i="7"/>
  <c r="B2933" i="7"/>
  <c r="G2932" i="7"/>
  <c r="B2932" i="7"/>
  <c r="G2931" i="7"/>
  <c r="B2931" i="7"/>
  <c r="G2930" i="7"/>
  <c r="B2930" i="7"/>
  <c r="G2929" i="7"/>
  <c r="B2929" i="7"/>
  <c r="G2928" i="7"/>
  <c r="B2928" i="7"/>
  <c r="G2927" i="7"/>
  <c r="B2927" i="7"/>
  <c r="G2926" i="7"/>
  <c r="B2926" i="7"/>
  <c r="G2925" i="7"/>
  <c r="B2925" i="7"/>
  <c r="G2924" i="7"/>
  <c r="B2924" i="7"/>
  <c r="G2923" i="7"/>
  <c r="B2923" i="7"/>
  <c r="G2922" i="7"/>
  <c r="B2922" i="7"/>
  <c r="G2921" i="7"/>
  <c r="B2921" i="7"/>
  <c r="G2920" i="7"/>
  <c r="B2920" i="7"/>
  <c r="G2919" i="7"/>
  <c r="B2919" i="7"/>
  <c r="G2918" i="7"/>
  <c r="B2918" i="7"/>
  <c r="G2917" i="7"/>
  <c r="B2917" i="7"/>
  <c r="G2916" i="7"/>
  <c r="B2916" i="7"/>
  <c r="G2915" i="7"/>
  <c r="B2915" i="7"/>
  <c r="G2914" i="7"/>
  <c r="B2914" i="7"/>
  <c r="G2913" i="7"/>
  <c r="B2913" i="7"/>
  <c r="G2912" i="7"/>
  <c r="B2912" i="7"/>
  <c r="G2911" i="7"/>
  <c r="B2911" i="7"/>
  <c r="G2910" i="7"/>
  <c r="B2910" i="7"/>
  <c r="G2909" i="7"/>
  <c r="B2909" i="7"/>
  <c r="G2908" i="7"/>
  <c r="B2908" i="7"/>
  <c r="G2907" i="7"/>
  <c r="B2907" i="7"/>
  <c r="G2906" i="7"/>
  <c r="B2906" i="7"/>
  <c r="G2905" i="7"/>
  <c r="B2905" i="7"/>
  <c r="G2904" i="7"/>
  <c r="B2904" i="7"/>
  <c r="G2903" i="7"/>
  <c r="B2903" i="7"/>
  <c r="G2902" i="7"/>
  <c r="B2902" i="7"/>
  <c r="G2901" i="7"/>
  <c r="B2901" i="7"/>
  <c r="G2900" i="7"/>
  <c r="B2900" i="7"/>
  <c r="G2899" i="7"/>
  <c r="B2899" i="7"/>
  <c r="G2898" i="7"/>
  <c r="B2898" i="7"/>
  <c r="G2897" i="7"/>
  <c r="B2897" i="7"/>
  <c r="G2896" i="7"/>
  <c r="B2896" i="7"/>
  <c r="G2895" i="7"/>
  <c r="B2895" i="7"/>
  <c r="G2894" i="7"/>
  <c r="B2894" i="7"/>
  <c r="G2893" i="7"/>
  <c r="B2893" i="7"/>
  <c r="G2892" i="7"/>
  <c r="B2892" i="7"/>
  <c r="G2891" i="7"/>
  <c r="B2891" i="7"/>
  <c r="G2890" i="7"/>
  <c r="B2890" i="7"/>
  <c r="G2889" i="7"/>
  <c r="B2889" i="7"/>
  <c r="G2888" i="7"/>
  <c r="B2888" i="7"/>
  <c r="G2887" i="7"/>
  <c r="B2887" i="7"/>
  <c r="G2886" i="7"/>
  <c r="B2886" i="7"/>
  <c r="G2885" i="7"/>
  <c r="B2885" i="7"/>
  <c r="G2884" i="7"/>
  <c r="B2884" i="7"/>
  <c r="G2883" i="7"/>
  <c r="B2883" i="7"/>
  <c r="G2882" i="7"/>
  <c r="B2882" i="7"/>
  <c r="G2881" i="7"/>
  <c r="B2881" i="7"/>
  <c r="G2880" i="7"/>
  <c r="B2880" i="7"/>
  <c r="G2879" i="7"/>
  <c r="B2879" i="7"/>
  <c r="G2878" i="7"/>
  <c r="B2878" i="7"/>
  <c r="G2877" i="7"/>
  <c r="B2877" i="7"/>
  <c r="G2876" i="7"/>
  <c r="B2876" i="7"/>
  <c r="G2875" i="7"/>
  <c r="B2875" i="7"/>
  <c r="G2874" i="7"/>
  <c r="B2874" i="7"/>
  <c r="G2873" i="7"/>
  <c r="B2873" i="7"/>
  <c r="G2872" i="7"/>
  <c r="B2872" i="7"/>
  <c r="G2871" i="7"/>
  <c r="B2871" i="7"/>
  <c r="G2870" i="7"/>
  <c r="B2870" i="7"/>
  <c r="G2869" i="7"/>
  <c r="B2869" i="7"/>
  <c r="G2868" i="7"/>
  <c r="B2868" i="7"/>
  <c r="G2867" i="7"/>
  <c r="B2867" i="7"/>
  <c r="G2866" i="7"/>
  <c r="B2866" i="7"/>
  <c r="G2865" i="7"/>
  <c r="B2865" i="7"/>
  <c r="G2864" i="7"/>
  <c r="B2864" i="7"/>
  <c r="G2863" i="7"/>
  <c r="B2863" i="7"/>
  <c r="G2862" i="7"/>
  <c r="B2862" i="7"/>
  <c r="G2861" i="7"/>
  <c r="B2861" i="7"/>
  <c r="G2860" i="7"/>
  <c r="B2860" i="7"/>
  <c r="G2859" i="7"/>
  <c r="B2859" i="7"/>
  <c r="G2858" i="7"/>
  <c r="B2858" i="7"/>
  <c r="G2857" i="7"/>
  <c r="B2857" i="7"/>
  <c r="G2856" i="7"/>
  <c r="B2856" i="7"/>
  <c r="G2855" i="7"/>
  <c r="B2855" i="7"/>
  <c r="G2854" i="7"/>
  <c r="B2854" i="7"/>
  <c r="G2853" i="7"/>
  <c r="B2853" i="7"/>
  <c r="G2852" i="7"/>
  <c r="B2852" i="7"/>
  <c r="G2851" i="7"/>
  <c r="B2851" i="7"/>
  <c r="G2850" i="7"/>
  <c r="B2850" i="7"/>
  <c r="G2849" i="7"/>
  <c r="B2849" i="7"/>
  <c r="G2848" i="7"/>
  <c r="B2848" i="7"/>
  <c r="G2847" i="7"/>
  <c r="B2847" i="7"/>
  <c r="G2846" i="7"/>
  <c r="B2846" i="7"/>
  <c r="G2845" i="7"/>
  <c r="B2845" i="7"/>
  <c r="G2844" i="7"/>
  <c r="B2844" i="7"/>
  <c r="G2843" i="7"/>
  <c r="B2843" i="7"/>
  <c r="G2842" i="7"/>
  <c r="B2842" i="7"/>
  <c r="G2841" i="7"/>
  <c r="B2841" i="7"/>
  <c r="G2840" i="7"/>
  <c r="B2840" i="7"/>
  <c r="G2839" i="7"/>
  <c r="B2839" i="7"/>
  <c r="G2838" i="7"/>
  <c r="B2838" i="7"/>
  <c r="G2837" i="7"/>
  <c r="B2837" i="7"/>
  <c r="G2836" i="7"/>
  <c r="B2836" i="7"/>
  <c r="G2835" i="7"/>
  <c r="B2835" i="7"/>
  <c r="G2834" i="7"/>
  <c r="B2834" i="7"/>
  <c r="G2833" i="7"/>
  <c r="B2833" i="7"/>
  <c r="G2832" i="7"/>
  <c r="B2832" i="7"/>
  <c r="G2831" i="7"/>
  <c r="B2831" i="7"/>
  <c r="G2830" i="7"/>
  <c r="B2830" i="7"/>
  <c r="G2829" i="7"/>
  <c r="B2829" i="7"/>
  <c r="G2828" i="7"/>
  <c r="B2828" i="7"/>
  <c r="G2827" i="7"/>
  <c r="B2827" i="7"/>
  <c r="G2826" i="7"/>
  <c r="B2826" i="7"/>
  <c r="G2825" i="7"/>
  <c r="B2825" i="7"/>
  <c r="G2824" i="7"/>
  <c r="B2824" i="7"/>
  <c r="G2823" i="7"/>
  <c r="B2823" i="7"/>
  <c r="G2822" i="7"/>
  <c r="B2822" i="7"/>
  <c r="G2821" i="7"/>
  <c r="B2821" i="7"/>
  <c r="G2820" i="7"/>
  <c r="B2820" i="7"/>
  <c r="G2819" i="7"/>
  <c r="B2819" i="7"/>
  <c r="G2818" i="7"/>
  <c r="B2818" i="7"/>
  <c r="G2817" i="7"/>
  <c r="B2817" i="7"/>
  <c r="G2816" i="7"/>
  <c r="B2816" i="7"/>
  <c r="G2815" i="7"/>
  <c r="B2815" i="7"/>
  <c r="G2814" i="7"/>
  <c r="B2814" i="7"/>
  <c r="G2813" i="7"/>
  <c r="B2813" i="7"/>
  <c r="G2812" i="7"/>
  <c r="B2812" i="7"/>
  <c r="G2811" i="7"/>
  <c r="B2811" i="7"/>
  <c r="G2810" i="7"/>
  <c r="B2810" i="7"/>
  <c r="G2809" i="7"/>
  <c r="B2809" i="7"/>
  <c r="G2808" i="7"/>
  <c r="B2808" i="7"/>
  <c r="G2807" i="7"/>
  <c r="B2807" i="7"/>
  <c r="G2806" i="7"/>
  <c r="B2806" i="7"/>
  <c r="G2805" i="7"/>
  <c r="B2805" i="7"/>
  <c r="G2804" i="7"/>
  <c r="B2804" i="7"/>
  <c r="G2803" i="7"/>
  <c r="B2803" i="7"/>
  <c r="G2802" i="7"/>
  <c r="B2802" i="7"/>
  <c r="G2801" i="7"/>
  <c r="B2801" i="7"/>
  <c r="G2800" i="7"/>
  <c r="B2800" i="7"/>
  <c r="G2799" i="7"/>
  <c r="B2799" i="7"/>
  <c r="G2798" i="7"/>
  <c r="B2798" i="7"/>
  <c r="G2797" i="7"/>
  <c r="B2797" i="7"/>
  <c r="G2796" i="7"/>
  <c r="B2796" i="7"/>
  <c r="G2795" i="7"/>
  <c r="B2795" i="7"/>
  <c r="G2794" i="7"/>
  <c r="B2794" i="7"/>
  <c r="G2793" i="7"/>
  <c r="B2793" i="7"/>
  <c r="G2792" i="7"/>
  <c r="B2792" i="7"/>
  <c r="G2791" i="7"/>
  <c r="B2791" i="7"/>
  <c r="G2790" i="7"/>
  <c r="B2790" i="7"/>
  <c r="G2789" i="7"/>
  <c r="B2789" i="7"/>
  <c r="G2788" i="7"/>
  <c r="B2788" i="7"/>
  <c r="G2787" i="7"/>
  <c r="B2787" i="7"/>
  <c r="G2786" i="7"/>
  <c r="B2786" i="7"/>
  <c r="G2785" i="7"/>
  <c r="B2785" i="7"/>
  <c r="G2784" i="7"/>
  <c r="B2784" i="7"/>
  <c r="G2783" i="7"/>
  <c r="B2783" i="7"/>
  <c r="G2782" i="7"/>
  <c r="B2782" i="7"/>
  <c r="G2781" i="7"/>
  <c r="B2781" i="7"/>
  <c r="G2780" i="7"/>
  <c r="B2780" i="7"/>
  <c r="G2779" i="7"/>
  <c r="B2779" i="7"/>
  <c r="G2778" i="7"/>
  <c r="B2778" i="7"/>
  <c r="G2777" i="7"/>
  <c r="B2777" i="7"/>
  <c r="G2776" i="7"/>
  <c r="B2776" i="7"/>
  <c r="G2775" i="7"/>
  <c r="B2775" i="7"/>
  <c r="G2774" i="7"/>
  <c r="B2774" i="7"/>
  <c r="G2773" i="7"/>
  <c r="B2773" i="7"/>
  <c r="G2772" i="7"/>
  <c r="B2772" i="7"/>
  <c r="G2771" i="7"/>
  <c r="B2771" i="7"/>
  <c r="G2770" i="7"/>
  <c r="B2770" i="7"/>
  <c r="G2769" i="7"/>
  <c r="B2769" i="7"/>
  <c r="G2768" i="7"/>
  <c r="B2768" i="7"/>
  <c r="G2767" i="7"/>
  <c r="B2767" i="7"/>
  <c r="G2766" i="7"/>
  <c r="B2766" i="7"/>
  <c r="G2765" i="7"/>
  <c r="B2765" i="7"/>
  <c r="G2764" i="7"/>
  <c r="B2764" i="7"/>
  <c r="G2763" i="7"/>
  <c r="B2763" i="7"/>
  <c r="G2762" i="7"/>
  <c r="B2762" i="7"/>
  <c r="G2761" i="7"/>
  <c r="B2761" i="7"/>
  <c r="G2760" i="7"/>
  <c r="B2760" i="7"/>
  <c r="G2759" i="7"/>
  <c r="B2759" i="7"/>
  <c r="G2758" i="7"/>
  <c r="B2758" i="7"/>
  <c r="G2757" i="7"/>
  <c r="B2757" i="7"/>
  <c r="G2756" i="7"/>
  <c r="B2756" i="7"/>
  <c r="G2755" i="7"/>
  <c r="B2755" i="7"/>
  <c r="G2754" i="7"/>
  <c r="B2754" i="7"/>
  <c r="G2753" i="7"/>
  <c r="B2753" i="7"/>
  <c r="G2752" i="7"/>
  <c r="B2752" i="7"/>
  <c r="G2751" i="7"/>
  <c r="B2751" i="7"/>
  <c r="G2750" i="7"/>
  <c r="B2750" i="7"/>
  <c r="G2749" i="7"/>
  <c r="B2749" i="7"/>
  <c r="G2748" i="7"/>
  <c r="B2748" i="7"/>
  <c r="G2747" i="7"/>
  <c r="B2747" i="7"/>
  <c r="G2746" i="7"/>
  <c r="B2746" i="7"/>
  <c r="G2745" i="7"/>
  <c r="B2745" i="7"/>
  <c r="G2744" i="7"/>
  <c r="B2744" i="7"/>
  <c r="G2743" i="7"/>
  <c r="B2743" i="7"/>
  <c r="G2742" i="7"/>
  <c r="B2742" i="7"/>
  <c r="G2741" i="7"/>
  <c r="B2741" i="7"/>
  <c r="G2740" i="7"/>
  <c r="B2740" i="7"/>
  <c r="G2739" i="7"/>
  <c r="B2739" i="7"/>
  <c r="G2738" i="7"/>
  <c r="B2738" i="7"/>
  <c r="G2737" i="7"/>
  <c r="B2737" i="7"/>
  <c r="G2736" i="7"/>
  <c r="B2736" i="7"/>
  <c r="G2735" i="7"/>
  <c r="B2735" i="7"/>
  <c r="G2734" i="7"/>
  <c r="B2734" i="7"/>
  <c r="G2733" i="7"/>
  <c r="B2733" i="7"/>
  <c r="G2732" i="7"/>
  <c r="B2732" i="7"/>
  <c r="G2731" i="7"/>
  <c r="B2731" i="7"/>
  <c r="G2730" i="7"/>
  <c r="B2730" i="7"/>
  <c r="G2729" i="7"/>
  <c r="B2729" i="7"/>
  <c r="G2728" i="7"/>
  <c r="B2728" i="7"/>
  <c r="G2727" i="7"/>
  <c r="B2727" i="7"/>
  <c r="G2726" i="7"/>
  <c r="B2726" i="7"/>
  <c r="G2725" i="7"/>
  <c r="B2725" i="7"/>
  <c r="G2724" i="7"/>
  <c r="B2724" i="7"/>
  <c r="G2723" i="7"/>
  <c r="B2723" i="7"/>
  <c r="G2722" i="7"/>
  <c r="B2722" i="7"/>
  <c r="G2721" i="7"/>
  <c r="B2721" i="7"/>
  <c r="G2720" i="7"/>
  <c r="B2720" i="7"/>
  <c r="G2719" i="7"/>
  <c r="B2719" i="7"/>
  <c r="G2718" i="7"/>
  <c r="B2718" i="7"/>
  <c r="G2717" i="7"/>
  <c r="B2717" i="7"/>
  <c r="G2716" i="7"/>
  <c r="B2716" i="7"/>
  <c r="G2715" i="7"/>
  <c r="B2715" i="7"/>
  <c r="G2714" i="7"/>
  <c r="B2714" i="7"/>
  <c r="G2713" i="7"/>
  <c r="B2713" i="7"/>
  <c r="G2712" i="7"/>
  <c r="B2712" i="7"/>
  <c r="G2711" i="7"/>
  <c r="B2711" i="7"/>
  <c r="G2710" i="7"/>
  <c r="B2710" i="7"/>
  <c r="G2709" i="7"/>
  <c r="B2709" i="7"/>
  <c r="G2708" i="7"/>
  <c r="B2708" i="7"/>
  <c r="G2707" i="7"/>
  <c r="B2707" i="7"/>
  <c r="G2706" i="7"/>
  <c r="B2706" i="7"/>
  <c r="G2705" i="7"/>
  <c r="B2705" i="7"/>
  <c r="G2704" i="7"/>
  <c r="B2704" i="7"/>
  <c r="G2703" i="7"/>
  <c r="B2703" i="7"/>
  <c r="G2702" i="7"/>
  <c r="B2702" i="7"/>
  <c r="G2701" i="7"/>
  <c r="B2701" i="7"/>
  <c r="G2700" i="7"/>
  <c r="B2700" i="7"/>
  <c r="G2699" i="7"/>
  <c r="B2699" i="7"/>
  <c r="G2698" i="7"/>
  <c r="B2698" i="7"/>
  <c r="G2697" i="7"/>
  <c r="B2697" i="7"/>
  <c r="G2696" i="7"/>
  <c r="B2696" i="7"/>
  <c r="G2695" i="7"/>
  <c r="B2695" i="7"/>
  <c r="G2694" i="7"/>
  <c r="B2694" i="7"/>
  <c r="G2693" i="7"/>
  <c r="B2693" i="7"/>
  <c r="G2692" i="7"/>
  <c r="B2692" i="7"/>
  <c r="G2691" i="7"/>
  <c r="B2691" i="7"/>
  <c r="G2690" i="7"/>
  <c r="B2690" i="7"/>
  <c r="G2689" i="7"/>
  <c r="B2689" i="7"/>
  <c r="G2688" i="7"/>
  <c r="B2688" i="7"/>
  <c r="G2687" i="7"/>
  <c r="B2687" i="7"/>
  <c r="G2686" i="7"/>
  <c r="B2686" i="7"/>
  <c r="G2685" i="7"/>
  <c r="B2685" i="7"/>
  <c r="G2684" i="7"/>
  <c r="B2684" i="7"/>
  <c r="G2683" i="7"/>
  <c r="B2683" i="7"/>
  <c r="G2682" i="7"/>
  <c r="B2682" i="7"/>
  <c r="G2681" i="7"/>
  <c r="B2681" i="7"/>
  <c r="G2680" i="7"/>
  <c r="B2680" i="7"/>
  <c r="G2679" i="7"/>
  <c r="B2679" i="7"/>
  <c r="G2678" i="7"/>
  <c r="B2678" i="7"/>
  <c r="G2677" i="7"/>
  <c r="B2677" i="7"/>
  <c r="G2676" i="7"/>
  <c r="B2676" i="7"/>
  <c r="G2675" i="7"/>
  <c r="B2675" i="7"/>
  <c r="G2674" i="7"/>
  <c r="B2674" i="7"/>
  <c r="G2673" i="7"/>
  <c r="B2673" i="7"/>
  <c r="G2672" i="7"/>
  <c r="B2672" i="7"/>
  <c r="G2671" i="7"/>
  <c r="B2671" i="7"/>
  <c r="G2670" i="7"/>
  <c r="B2670" i="7"/>
  <c r="G2669" i="7"/>
  <c r="B2669" i="7"/>
  <c r="G2668" i="7"/>
  <c r="B2668" i="7"/>
  <c r="G2667" i="7"/>
  <c r="B2667" i="7"/>
  <c r="G2666" i="7"/>
  <c r="B2666" i="7"/>
  <c r="G2665" i="7"/>
  <c r="B2665" i="7"/>
  <c r="G2664" i="7"/>
  <c r="B2664" i="7"/>
  <c r="G2663" i="7"/>
  <c r="B2663" i="7"/>
  <c r="G2662" i="7"/>
  <c r="B2662" i="7"/>
  <c r="G2661" i="7"/>
  <c r="B2661" i="7"/>
  <c r="G2660" i="7"/>
  <c r="B2660" i="7"/>
  <c r="G2659" i="7"/>
  <c r="B2659" i="7"/>
  <c r="G2658" i="7"/>
  <c r="B2658" i="7"/>
  <c r="G2657" i="7"/>
  <c r="B2657" i="7"/>
  <c r="G2656" i="7"/>
  <c r="B2656" i="7"/>
  <c r="G2655" i="7"/>
  <c r="B2655" i="7"/>
  <c r="G2654" i="7"/>
  <c r="B2654" i="7"/>
  <c r="G2653" i="7"/>
  <c r="B2653" i="7"/>
  <c r="G2652" i="7"/>
  <c r="B2652" i="7"/>
  <c r="G2651" i="7"/>
  <c r="B2651" i="7"/>
  <c r="G2650" i="7"/>
  <c r="B2650" i="7"/>
  <c r="G2649" i="7"/>
  <c r="B2649" i="7"/>
  <c r="G2648" i="7"/>
  <c r="B2648" i="7"/>
  <c r="G2647" i="7"/>
  <c r="B2647" i="7"/>
  <c r="G2646" i="7"/>
  <c r="B2646" i="7"/>
  <c r="G2645" i="7"/>
  <c r="B2645" i="7"/>
  <c r="G2644" i="7"/>
  <c r="B2644" i="7"/>
  <c r="G2643" i="7"/>
  <c r="B2643" i="7"/>
  <c r="G2642" i="7"/>
  <c r="B2642" i="7"/>
  <c r="G2641" i="7"/>
  <c r="B2641" i="7"/>
  <c r="G2640" i="7"/>
  <c r="B2640" i="7"/>
  <c r="G2639" i="7"/>
  <c r="B2639" i="7"/>
  <c r="G2638" i="7"/>
  <c r="B2638" i="7"/>
  <c r="G2637" i="7"/>
  <c r="B2637" i="7"/>
  <c r="G2636" i="7"/>
  <c r="B2636" i="7"/>
  <c r="G2635" i="7"/>
  <c r="B2635" i="7"/>
  <c r="G2634" i="7"/>
  <c r="B2634" i="7"/>
  <c r="G2633" i="7"/>
  <c r="B2633" i="7"/>
  <c r="G2632" i="7"/>
  <c r="B2632" i="7"/>
  <c r="G2631" i="7"/>
  <c r="B2631" i="7"/>
  <c r="G2630" i="7"/>
  <c r="B2630" i="7"/>
  <c r="G2629" i="7"/>
  <c r="B2629" i="7"/>
  <c r="G2628" i="7"/>
  <c r="B2628" i="7"/>
  <c r="G2627" i="7"/>
  <c r="B2627" i="7"/>
  <c r="G2626" i="7"/>
  <c r="B2626" i="7"/>
  <c r="G2625" i="7"/>
  <c r="B2625" i="7"/>
  <c r="G2624" i="7"/>
  <c r="B2624" i="7"/>
  <c r="G2623" i="7"/>
  <c r="B2623" i="7"/>
  <c r="G2622" i="7"/>
  <c r="B2622" i="7"/>
  <c r="G2621" i="7"/>
  <c r="B2621" i="7"/>
  <c r="G2620" i="7"/>
  <c r="B2620" i="7"/>
  <c r="G2619" i="7"/>
  <c r="B2619" i="7"/>
  <c r="G2618" i="7"/>
  <c r="B2618" i="7"/>
  <c r="G2617" i="7"/>
  <c r="B2617" i="7"/>
  <c r="G2616" i="7"/>
  <c r="B2616" i="7"/>
  <c r="G2615" i="7"/>
  <c r="B2615" i="7"/>
  <c r="G2614" i="7"/>
  <c r="B2614" i="7"/>
  <c r="G2613" i="7"/>
  <c r="B2613" i="7"/>
  <c r="G2612" i="7"/>
  <c r="B2612" i="7"/>
  <c r="G2611" i="7"/>
  <c r="B2611" i="7"/>
  <c r="G2610" i="7"/>
  <c r="B2610" i="7"/>
  <c r="G2609" i="7"/>
  <c r="B2609" i="7"/>
  <c r="G2608" i="7"/>
  <c r="B2608" i="7"/>
  <c r="G2607" i="7"/>
  <c r="B2607" i="7"/>
  <c r="G2606" i="7"/>
  <c r="B2606" i="7"/>
  <c r="G2605" i="7"/>
  <c r="B2605" i="7"/>
  <c r="G2604" i="7"/>
  <c r="B2604" i="7"/>
  <c r="G2603" i="7"/>
  <c r="B2603" i="7"/>
  <c r="G2602" i="7"/>
  <c r="B2602" i="7"/>
  <c r="G2601" i="7"/>
  <c r="B2601" i="7"/>
  <c r="G2600" i="7"/>
  <c r="B2600" i="7"/>
  <c r="G2599" i="7"/>
  <c r="B2599" i="7"/>
  <c r="G2598" i="7"/>
  <c r="B2598" i="7"/>
  <c r="G2597" i="7"/>
  <c r="B2597" i="7"/>
  <c r="G2596" i="7"/>
  <c r="B2596" i="7"/>
  <c r="G2595" i="7"/>
  <c r="B2595" i="7"/>
  <c r="G2594" i="7"/>
  <c r="B2594" i="7"/>
  <c r="G2593" i="7"/>
  <c r="B2593" i="7"/>
  <c r="G2592" i="7"/>
  <c r="B2592" i="7"/>
  <c r="G2591" i="7"/>
  <c r="B2591" i="7"/>
  <c r="G2590" i="7"/>
  <c r="B2590" i="7"/>
  <c r="G2589" i="7"/>
  <c r="B2589" i="7"/>
  <c r="G2588" i="7"/>
  <c r="B2588" i="7"/>
  <c r="G2587" i="7"/>
  <c r="B2587" i="7"/>
  <c r="G2586" i="7"/>
  <c r="B2586" i="7"/>
  <c r="G2585" i="7"/>
  <c r="B2585" i="7"/>
  <c r="G2584" i="7"/>
  <c r="B2584" i="7"/>
  <c r="G2583" i="7"/>
  <c r="B2583" i="7"/>
  <c r="G2582" i="7"/>
  <c r="B2582" i="7"/>
  <c r="G2581" i="7"/>
  <c r="B2581" i="7"/>
  <c r="G2580" i="7"/>
  <c r="B2580" i="7"/>
  <c r="G2579" i="7"/>
  <c r="B2579" i="7"/>
  <c r="G2578" i="7"/>
  <c r="B2578" i="7"/>
  <c r="G2577" i="7"/>
  <c r="B2577" i="7"/>
  <c r="G2576" i="7"/>
  <c r="B2576" i="7"/>
  <c r="G2575" i="7"/>
  <c r="B2575" i="7"/>
  <c r="G2574" i="7"/>
  <c r="B2574" i="7"/>
  <c r="G2573" i="7"/>
  <c r="B2573" i="7"/>
  <c r="G2572" i="7"/>
  <c r="B2572" i="7"/>
  <c r="G2571" i="7"/>
  <c r="B2571" i="7"/>
  <c r="G2570" i="7"/>
  <c r="B2570" i="7"/>
  <c r="G2569" i="7"/>
  <c r="B2569" i="7"/>
  <c r="G2568" i="7"/>
  <c r="B2568" i="7"/>
  <c r="G2567" i="7"/>
  <c r="B2567" i="7"/>
  <c r="G2566" i="7"/>
  <c r="B2566" i="7"/>
  <c r="G2565" i="7"/>
  <c r="B2565" i="7"/>
  <c r="G2564" i="7"/>
  <c r="B2564" i="7"/>
  <c r="G2563" i="7"/>
  <c r="B2563" i="7"/>
  <c r="G2562" i="7"/>
  <c r="B2562" i="7"/>
  <c r="G2561" i="7"/>
  <c r="B2561" i="7"/>
  <c r="G2560" i="7"/>
  <c r="B2560" i="7"/>
  <c r="G2559" i="7"/>
  <c r="B2559" i="7"/>
  <c r="G2558" i="7"/>
  <c r="B2558" i="7"/>
  <c r="G2557" i="7"/>
  <c r="B2557" i="7"/>
  <c r="G2556" i="7"/>
  <c r="B2556" i="7"/>
  <c r="G2555" i="7"/>
  <c r="B2555" i="7"/>
  <c r="G2554" i="7"/>
  <c r="B2554" i="7"/>
  <c r="G2553" i="7"/>
  <c r="B2553" i="7"/>
  <c r="G2552" i="7"/>
  <c r="B2552" i="7"/>
  <c r="G2551" i="7"/>
  <c r="B2551" i="7"/>
  <c r="G2550" i="7"/>
  <c r="B2550" i="7"/>
  <c r="G2549" i="7"/>
  <c r="B2549" i="7"/>
  <c r="G2548" i="7"/>
  <c r="B2548" i="7"/>
  <c r="G2547" i="7"/>
  <c r="B2547" i="7"/>
  <c r="G2546" i="7"/>
  <c r="B2546" i="7"/>
  <c r="G2545" i="7"/>
  <c r="B2545" i="7"/>
  <c r="G2544" i="7"/>
  <c r="B2544" i="7"/>
  <c r="G2543" i="7"/>
  <c r="B2543" i="7"/>
  <c r="G2542" i="7"/>
  <c r="B2542" i="7"/>
  <c r="G2541" i="7"/>
  <c r="B2541" i="7"/>
  <c r="G2540" i="7"/>
  <c r="B2540" i="7"/>
  <c r="G2539" i="7"/>
  <c r="B2539" i="7"/>
  <c r="G2538" i="7"/>
  <c r="B2538" i="7"/>
  <c r="G2537" i="7"/>
  <c r="B2537" i="7"/>
  <c r="G2536" i="7"/>
  <c r="B2536" i="7"/>
  <c r="G2535" i="7"/>
  <c r="B2535" i="7"/>
  <c r="G2534" i="7"/>
  <c r="B2534" i="7"/>
  <c r="G2533" i="7"/>
  <c r="B2533" i="7"/>
  <c r="G2532" i="7"/>
  <c r="B2532" i="7"/>
  <c r="G2531" i="7"/>
  <c r="B2531" i="7"/>
  <c r="G2530" i="7"/>
  <c r="B2530" i="7"/>
  <c r="G2529" i="7"/>
  <c r="B2529" i="7"/>
  <c r="G2528" i="7"/>
  <c r="B2528" i="7"/>
  <c r="G2527" i="7"/>
  <c r="B2527" i="7"/>
  <c r="G2526" i="7"/>
  <c r="B2526" i="7"/>
  <c r="G2525" i="7"/>
  <c r="B2525" i="7"/>
  <c r="G2524" i="7"/>
  <c r="B2524" i="7"/>
  <c r="G2523" i="7"/>
  <c r="B2523" i="7"/>
  <c r="G2522" i="7"/>
  <c r="B2522" i="7"/>
  <c r="G2521" i="7"/>
  <c r="B2521" i="7"/>
  <c r="G2520" i="7"/>
  <c r="B2520" i="7"/>
  <c r="G2519" i="7"/>
  <c r="B2519" i="7"/>
  <c r="G2518" i="7"/>
  <c r="B2518" i="7"/>
  <c r="G2517" i="7"/>
  <c r="B2517" i="7"/>
  <c r="G2516" i="7"/>
  <c r="B2516" i="7"/>
  <c r="G2515" i="7"/>
  <c r="B2515" i="7"/>
  <c r="G2514" i="7"/>
  <c r="B2514" i="7"/>
  <c r="G2513" i="7"/>
  <c r="B2513" i="7"/>
  <c r="G2512" i="7"/>
  <c r="B2512" i="7"/>
  <c r="G2511" i="7"/>
  <c r="B2511" i="7"/>
  <c r="G2510" i="7"/>
  <c r="B2510" i="7"/>
  <c r="G2509" i="7"/>
  <c r="B2509" i="7"/>
  <c r="G2508" i="7"/>
  <c r="B2508" i="7"/>
  <c r="G2507" i="7"/>
  <c r="B2507" i="7"/>
  <c r="G2506" i="7"/>
  <c r="B2506" i="7"/>
  <c r="G2505" i="7"/>
  <c r="B2505" i="7"/>
  <c r="G2504" i="7"/>
  <c r="B2504" i="7"/>
  <c r="G2503" i="7"/>
  <c r="B2503" i="7"/>
  <c r="G2502" i="7"/>
  <c r="B2502" i="7"/>
  <c r="G2501" i="7"/>
  <c r="B2501" i="7"/>
  <c r="G2500" i="7"/>
  <c r="B2500" i="7"/>
  <c r="G2499" i="7"/>
  <c r="B2499" i="7"/>
  <c r="G2498" i="7"/>
  <c r="B2498" i="7"/>
  <c r="G2497" i="7"/>
  <c r="B2497" i="7"/>
  <c r="G2496" i="7"/>
  <c r="B2496" i="7"/>
  <c r="G2495" i="7"/>
  <c r="B2495" i="7"/>
  <c r="G2494" i="7"/>
  <c r="B2494" i="7"/>
  <c r="G2493" i="7"/>
  <c r="B2493" i="7"/>
  <c r="G2492" i="7"/>
  <c r="B2492" i="7"/>
  <c r="G2491" i="7"/>
  <c r="B2491" i="7"/>
  <c r="G2490" i="7"/>
  <c r="B2490" i="7"/>
  <c r="G2489" i="7"/>
  <c r="B2489" i="7"/>
  <c r="G2488" i="7"/>
  <c r="B2488" i="7"/>
  <c r="G2487" i="7"/>
  <c r="B2487" i="7"/>
  <c r="G2486" i="7"/>
  <c r="B2486" i="7"/>
  <c r="G2485" i="7"/>
  <c r="B2485" i="7"/>
  <c r="G2484" i="7"/>
  <c r="B2484" i="7"/>
  <c r="G2483" i="7"/>
  <c r="B2483" i="7"/>
  <c r="G2482" i="7"/>
  <c r="B2482" i="7"/>
  <c r="G2481" i="7"/>
  <c r="B2481" i="7"/>
  <c r="G2480" i="7"/>
  <c r="B2480" i="7"/>
  <c r="G2479" i="7"/>
  <c r="B2479" i="7"/>
  <c r="G2478" i="7"/>
  <c r="B2478" i="7"/>
  <c r="G2477" i="7"/>
  <c r="B2477" i="7"/>
  <c r="G2476" i="7"/>
  <c r="B2476" i="7"/>
  <c r="G2475" i="7"/>
  <c r="B2475" i="7"/>
  <c r="G2474" i="7"/>
  <c r="B2474" i="7"/>
  <c r="G2473" i="7"/>
  <c r="B2473" i="7"/>
  <c r="G2472" i="7"/>
  <c r="B2472" i="7"/>
  <c r="G2471" i="7"/>
  <c r="B2471" i="7"/>
  <c r="G2470" i="7"/>
  <c r="B2470" i="7"/>
  <c r="G2469" i="7"/>
  <c r="B2469" i="7"/>
  <c r="G2468" i="7"/>
  <c r="B2468" i="7"/>
  <c r="G2467" i="7"/>
  <c r="B2467" i="7"/>
  <c r="G2466" i="7"/>
  <c r="B2466" i="7"/>
  <c r="G2465" i="7"/>
  <c r="B2465" i="7"/>
  <c r="G2464" i="7"/>
  <c r="B2464" i="7"/>
  <c r="G2463" i="7"/>
  <c r="B2463" i="7"/>
  <c r="G2462" i="7"/>
  <c r="B2462" i="7"/>
  <c r="G2461" i="7"/>
  <c r="B2461" i="7"/>
  <c r="G2460" i="7"/>
  <c r="B2460" i="7"/>
  <c r="G2459" i="7"/>
  <c r="B2459" i="7"/>
  <c r="G2458" i="7"/>
  <c r="B2458" i="7"/>
  <c r="G2457" i="7"/>
  <c r="B2457" i="7"/>
  <c r="G2456" i="7"/>
  <c r="B2456" i="7"/>
  <c r="G2455" i="7"/>
  <c r="B2455" i="7"/>
  <c r="G2454" i="7"/>
  <c r="B2454" i="7"/>
  <c r="G2453" i="7"/>
  <c r="B2453" i="7"/>
  <c r="G2452" i="7"/>
  <c r="B2452" i="7"/>
  <c r="G2451" i="7"/>
  <c r="B2451" i="7"/>
  <c r="G2450" i="7"/>
  <c r="B2450" i="7"/>
  <c r="G2449" i="7"/>
  <c r="B2449" i="7"/>
  <c r="G2448" i="7"/>
  <c r="B2448" i="7"/>
  <c r="G2447" i="7"/>
  <c r="B2447" i="7"/>
  <c r="G2446" i="7"/>
  <c r="B2446" i="7"/>
  <c r="G2445" i="7"/>
  <c r="B2445" i="7"/>
  <c r="G2444" i="7"/>
  <c r="B2444" i="7"/>
  <c r="G2443" i="7"/>
  <c r="B2443" i="7"/>
  <c r="G2442" i="7"/>
  <c r="B2442" i="7"/>
  <c r="G2441" i="7"/>
  <c r="B2441" i="7"/>
  <c r="G2440" i="7"/>
  <c r="B2440" i="7"/>
  <c r="G2439" i="7"/>
  <c r="B2439" i="7"/>
  <c r="G2438" i="7"/>
  <c r="B2438" i="7"/>
  <c r="G2437" i="7"/>
  <c r="B2437" i="7"/>
  <c r="G2436" i="7"/>
  <c r="B2436" i="7"/>
  <c r="G2435" i="7"/>
  <c r="B2435" i="7"/>
  <c r="G2434" i="7"/>
  <c r="B2434" i="7"/>
  <c r="G2433" i="7"/>
  <c r="B2433" i="7"/>
  <c r="G2432" i="7"/>
  <c r="B2432" i="7"/>
  <c r="G2431" i="7"/>
  <c r="B2431" i="7"/>
  <c r="G2430" i="7"/>
  <c r="B2430" i="7"/>
  <c r="G2429" i="7"/>
  <c r="B2429" i="7"/>
  <c r="G2428" i="7"/>
  <c r="B2428" i="7"/>
  <c r="G2427" i="7"/>
  <c r="B2427" i="7"/>
  <c r="G2426" i="7"/>
  <c r="B2426" i="7"/>
  <c r="G2425" i="7"/>
  <c r="B2425" i="7"/>
  <c r="G2424" i="7"/>
  <c r="B2424" i="7"/>
  <c r="G2423" i="7"/>
  <c r="B2423" i="7"/>
  <c r="G2422" i="7"/>
  <c r="B2422" i="7"/>
  <c r="G2421" i="7"/>
  <c r="B2421" i="7"/>
  <c r="G2420" i="7"/>
  <c r="B2420" i="7"/>
  <c r="G2419" i="7"/>
  <c r="B2419" i="7"/>
  <c r="G2418" i="7"/>
  <c r="B2418" i="7"/>
  <c r="G2417" i="7"/>
  <c r="B2417" i="7"/>
  <c r="G2416" i="7"/>
  <c r="B2416" i="7"/>
  <c r="G2415" i="7"/>
  <c r="B2415" i="7"/>
  <c r="G2414" i="7"/>
  <c r="B2414" i="7"/>
  <c r="G2413" i="7"/>
  <c r="B2413" i="7"/>
  <c r="G2412" i="7"/>
  <c r="B2412" i="7"/>
  <c r="G2411" i="7"/>
  <c r="B2411" i="7"/>
  <c r="G2410" i="7"/>
  <c r="B2410" i="7"/>
  <c r="G2409" i="7"/>
  <c r="B2409" i="7"/>
  <c r="G2408" i="7"/>
  <c r="B2408" i="7"/>
  <c r="G2407" i="7"/>
  <c r="B2407" i="7"/>
  <c r="G2406" i="7"/>
  <c r="B2406" i="7"/>
  <c r="G2405" i="7"/>
  <c r="B2405" i="7"/>
  <c r="G2404" i="7"/>
  <c r="B2404" i="7"/>
  <c r="G2403" i="7"/>
  <c r="B2403" i="7"/>
  <c r="G2402" i="7"/>
  <c r="B2402" i="7"/>
  <c r="G2401" i="7"/>
  <c r="B2401" i="7"/>
  <c r="G2400" i="7"/>
  <c r="B2400" i="7"/>
  <c r="G2399" i="7"/>
  <c r="B2399" i="7"/>
  <c r="G2398" i="7"/>
  <c r="B2398" i="7"/>
  <c r="G2397" i="7"/>
  <c r="B2397" i="7"/>
  <c r="G2396" i="7"/>
  <c r="B2396" i="7"/>
  <c r="G2395" i="7"/>
  <c r="B2395" i="7"/>
  <c r="G2394" i="7"/>
  <c r="B2394" i="7"/>
  <c r="G2393" i="7"/>
  <c r="B2393" i="7"/>
  <c r="G2392" i="7"/>
  <c r="B2392" i="7"/>
  <c r="G2391" i="7"/>
  <c r="B2391" i="7"/>
  <c r="G2390" i="7"/>
  <c r="B2390" i="7"/>
  <c r="G2389" i="7"/>
  <c r="B2389" i="7"/>
  <c r="G2388" i="7"/>
  <c r="B2388" i="7"/>
  <c r="G2387" i="7"/>
  <c r="B2387" i="7"/>
  <c r="G2386" i="7"/>
  <c r="B2386" i="7"/>
  <c r="G2385" i="7"/>
  <c r="B2385" i="7"/>
  <c r="G2384" i="7"/>
  <c r="B2384" i="7"/>
  <c r="G2383" i="7"/>
  <c r="B2383" i="7"/>
  <c r="G2382" i="7"/>
  <c r="B2382" i="7"/>
  <c r="G2381" i="7"/>
  <c r="B2381" i="7"/>
  <c r="G2380" i="7"/>
  <c r="B2380" i="7"/>
  <c r="G2379" i="7"/>
  <c r="B2379" i="7"/>
  <c r="G2378" i="7"/>
  <c r="B2378" i="7"/>
  <c r="G2377" i="7"/>
  <c r="B2377" i="7"/>
  <c r="G2376" i="7"/>
  <c r="B2376" i="7"/>
  <c r="G2375" i="7"/>
  <c r="B2375" i="7"/>
  <c r="G2374" i="7"/>
  <c r="B2374" i="7"/>
  <c r="G2373" i="7"/>
  <c r="B2373" i="7"/>
  <c r="G2372" i="7"/>
  <c r="B2372" i="7"/>
  <c r="G2371" i="7"/>
  <c r="B2371" i="7"/>
  <c r="G2370" i="7"/>
  <c r="B2370" i="7"/>
  <c r="G2369" i="7"/>
  <c r="B2369" i="7"/>
  <c r="G2368" i="7"/>
  <c r="B2368" i="7"/>
  <c r="G2367" i="7"/>
  <c r="B2367" i="7"/>
  <c r="G2366" i="7"/>
  <c r="B2366" i="7"/>
  <c r="G2365" i="7"/>
  <c r="B2365" i="7"/>
  <c r="G2364" i="7"/>
  <c r="B2364" i="7"/>
  <c r="G2363" i="7"/>
  <c r="B2363" i="7"/>
  <c r="G2362" i="7"/>
  <c r="B2362" i="7"/>
  <c r="G2361" i="7"/>
  <c r="B2361" i="7"/>
  <c r="G2360" i="7"/>
  <c r="B2360" i="7"/>
  <c r="G2359" i="7"/>
  <c r="B2359" i="7"/>
  <c r="G2358" i="7"/>
  <c r="B2358" i="7"/>
  <c r="G2357" i="7"/>
  <c r="B2357" i="7"/>
  <c r="G2356" i="7"/>
  <c r="B2356" i="7"/>
  <c r="G2355" i="7"/>
  <c r="B2355" i="7"/>
  <c r="G2354" i="7"/>
  <c r="B2354" i="7"/>
  <c r="G2353" i="7"/>
  <c r="B2353" i="7"/>
  <c r="G2352" i="7"/>
  <c r="B2352" i="7"/>
  <c r="G2351" i="7"/>
  <c r="B2351" i="7"/>
  <c r="G2350" i="7"/>
  <c r="B2350" i="7"/>
  <c r="G2349" i="7"/>
  <c r="B2349" i="7"/>
  <c r="G2348" i="7"/>
  <c r="B2348" i="7"/>
  <c r="G2347" i="7"/>
  <c r="B2347" i="7"/>
  <c r="G2346" i="7"/>
  <c r="B2346" i="7"/>
  <c r="G2345" i="7"/>
  <c r="B2345" i="7"/>
  <c r="G2344" i="7"/>
  <c r="B2344" i="7"/>
  <c r="G2343" i="7"/>
  <c r="B2343" i="7"/>
  <c r="G2342" i="7"/>
  <c r="B2342" i="7"/>
  <c r="G2341" i="7"/>
  <c r="B2341" i="7"/>
  <c r="G2340" i="7"/>
  <c r="B2340" i="7"/>
  <c r="G2339" i="7"/>
  <c r="B2339" i="7"/>
  <c r="G2338" i="7"/>
  <c r="B2338" i="7"/>
  <c r="G2337" i="7"/>
  <c r="B2337" i="7"/>
  <c r="G2336" i="7"/>
  <c r="B2336" i="7"/>
  <c r="G2335" i="7"/>
  <c r="B2335" i="7"/>
  <c r="G2334" i="7"/>
  <c r="B2334" i="7"/>
  <c r="G2333" i="7"/>
  <c r="B2333" i="7"/>
  <c r="G2332" i="7"/>
  <c r="B2332" i="7"/>
  <c r="G2331" i="7"/>
  <c r="B2331" i="7"/>
  <c r="G2330" i="7"/>
  <c r="B2330" i="7"/>
  <c r="G2329" i="7"/>
  <c r="B2329" i="7"/>
  <c r="G2328" i="7"/>
  <c r="B2328" i="7"/>
  <c r="G2327" i="7"/>
  <c r="B2327" i="7"/>
  <c r="G2326" i="7"/>
  <c r="B2326" i="7"/>
  <c r="G2325" i="7"/>
  <c r="B2325" i="7"/>
  <c r="G2324" i="7"/>
  <c r="B2324" i="7"/>
  <c r="G2323" i="7"/>
  <c r="B2323" i="7"/>
  <c r="G2322" i="7"/>
  <c r="B2322" i="7"/>
  <c r="G2321" i="7"/>
  <c r="B2321" i="7"/>
  <c r="G2320" i="7"/>
  <c r="B2320" i="7"/>
  <c r="G2319" i="7"/>
  <c r="B2319" i="7"/>
  <c r="G2318" i="7"/>
  <c r="B2318" i="7"/>
  <c r="G2317" i="7"/>
  <c r="B2317" i="7"/>
  <c r="G2316" i="7"/>
  <c r="B2316" i="7"/>
  <c r="G2315" i="7"/>
  <c r="B2315" i="7"/>
  <c r="G2314" i="7"/>
  <c r="B2314" i="7"/>
  <c r="G2313" i="7"/>
  <c r="B2313" i="7"/>
  <c r="G2312" i="7"/>
  <c r="B2312" i="7"/>
  <c r="G2311" i="7"/>
  <c r="B2311" i="7"/>
  <c r="G2310" i="7"/>
  <c r="B2310" i="7"/>
  <c r="G2309" i="7"/>
  <c r="B2309" i="7"/>
  <c r="G2308" i="7"/>
  <c r="B2308" i="7"/>
  <c r="G2307" i="7"/>
  <c r="B2307" i="7"/>
  <c r="G2306" i="7"/>
  <c r="B2306" i="7"/>
  <c r="G2305" i="7"/>
  <c r="B2305" i="7"/>
  <c r="G2304" i="7"/>
  <c r="B2304" i="7"/>
  <c r="G2303" i="7"/>
  <c r="B2303" i="7"/>
  <c r="G2302" i="7"/>
  <c r="B2302" i="7"/>
  <c r="G2301" i="7"/>
  <c r="B2301" i="7"/>
  <c r="G2300" i="7"/>
  <c r="B2300" i="7"/>
  <c r="G2299" i="7"/>
  <c r="B2299" i="7"/>
  <c r="G2298" i="7"/>
  <c r="B2298" i="7"/>
  <c r="G2297" i="7"/>
  <c r="B2297" i="7"/>
  <c r="G2296" i="7"/>
  <c r="B2296" i="7"/>
  <c r="G2295" i="7"/>
  <c r="B2295" i="7"/>
  <c r="G2294" i="7"/>
  <c r="B2294" i="7"/>
  <c r="G2293" i="7"/>
  <c r="B2293" i="7"/>
  <c r="G2292" i="7"/>
  <c r="B2292" i="7"/>
  <c r="G2291" i="7"/>
  <c r="B2291" i="7"/>
  <c r="G2290" i="7"/>
  <c r="B2290" i="7"/>
  <c r="G2289" i="7"/>
  <c r="B2289" i="7"/>
  <c r="G2288" i="7"/>
  <c r="B2288" i="7"/>
  <c r="G2287" i="7"/>
  <c r="B2287" i="7"/>
  <c r="G2286" i="7"/>
  <c r="B2286" i="7"/>
  <c r="G2285" i="7"/>
  <c r="B2285" i="7"/>
  <c r="G2284" i="7"/>
  <c r="B2284" i="7"/>
  <c r="G2283" i="7"/>
  <c r="B2283" i="7"/>
  <c r="G2282" i="7"/>
  <c r="B2282" i="7"/>
  <c r="G2281" i="7"/>
  <c r="B2281" i="7"/>
  <c r="G2280" i="7"/>
  <c r="B2280" i="7"/>
  <c r="G2279" i="7"/>
  <c r="B2279" i="7"/>
  <c r="G2278" i="7"/>
  <c r="B2278" i="7"/>
  <c r="G2277" i="7"/>
  <c r="B2277" i="7"/>
  <c r="G2276" i="7"/>
  <c r="B2276" i="7"/>
  <c r="G2275" i="7"/>
  <c r="B2275" i="7"/>
  <c r="G2274" i="7"/>
  <c r="B2274" i="7"/>
  <c r="G2273" i="7"/>
  <c r="B2273" i="7"/>
  <c r="G2272" i="7"/>
  <c r="B2272" i="7"/>
  <c r="G2271" i="7"/>
  <c r="B2271" i="7"/>
  <c r="G2270" i="7"/>
  <c r="B2270" i="7"/>
  <c r="G2269" i="7"/>
  <c r="B2269" i="7"/>
  <c r="G2268" i="7"/>
  <c r="B2268" i="7"/>
  <c r="G2267" i="7"/>
  <c r="B2267" i="7"/>
  <c r="G2266" i="7"/>
  <c r="B2266" i="7"/>
  <c r="G2265" i="7"/>
  <c r="B2265" i="7"/>
  <c r="G2264" i="7"/>
  <c r="B2264" i="7"/>
  <c r="G2263" i="7"/>
  <c r="B2263" i="7"/>
  <c r="G2262" i="7"/>
  <c r="B2262" i="7"/>
  <c r="G2261" i="7"/>
  <c r="B2261" i="7"/>
  <c r="G2260" i="7"/>
  <c r="B2260" i="7"/>
  <c r="G2259" i="7"/>
  <c r="B2259" i="7"/>
  <c r="G2258" i="7"/>
  <c r="B2258" i="7"/>
  <c r="G2257" i="7"/>
  <c r="B2257" i="7"/>
  <c r="G2256" i="7"/>
  <c r="B2256" i="7"/>
  <c r="G2255" i="7"/>
  <c r="B2255" i="7"/>
  <c r="G2254" i="7"/>
  <c r="B2254" i="7"/>
  <c r="G2253" i="7"/>
  <c r="B2253" i="7"/>
  <c r="G2252" i="7"/>
  <c r="B2252" i="7"/>
  <c r="G2251" i="7"/>
  <c r="B2251" i="7"/>
  <c r="G2250" i="7"/>
  <c r="B2250" i="7"/>
  <c r="G2249" i="7"/>
  <c r="B2249" i="7"/>
  <c r="G2248" i="7"/>
  <c r="B2248" i="7"/>
  <c r="G2247" i="7"/>
  <c r="B2247" i="7"/>
  <c r="G2246" i="7"/>
  <c r="B2246" i="7"/>
  <c r="G2245" i="7"/>
  <c r="B2245" i="7"/>
  <c r="G2244" i="7"/>
  <c r="B2244" i="7"/>
  <c r="G2243" i="7"/>
  <c r="B2243" i="7"/>
  <c r="G2242" i="7"/>
  <c r="B2242" i="7"/>
  <c r="G2241" i="7"/>
  <c r="B2241" i="7"/>
  <c r="G2240" i="7"/>
  <c r="B2240" i="7"/>
  <c r="G2239" i="7"/>
  <c r="B2239" i="7"/>
  <c r="G2238" i="7"/>
  <c r="B2238" i="7"/>
  <c r="G2237" i="7"/>
  <c r="B2237" i="7"/>
  <c r="G2236" i="7"/>
  <c r="B2236" i="7"/>
  <c r="G2235" i="7"/>
  <c r="B2235" i="7"/>
  <c r="G2234" i="7"/>
  <c r="B2234" i="7"/>
  <c r="G2233" i="7"/>
  <c r="B2233" i="7"/>
  <c r="G2232" i="7"/>
  <c r="B2232" i="7"/>
  <c r="G2231" i="7"/>
  <c r="B2231" i="7"/>
  <c r="G2230" i="7"/>
  <c r="B2230" i="7"/>
  <c r="G2229" i="7"/>
  <c r="B2229" i="7"/>
  <c r="G2228" i="7"/>
  <c r="B2228" i="7"/>
  <c r="G2227" i="7"/>
  <c r="B2227" i="7"/>
  <c r="G2226" i="7"/>
  <c r="B2226" i="7"/>
  <c r="G2225" i="7"/>
  <c r="B2225" i="7"/>
  <c r="G2224" i="7"/>
  <c r="B2224" i="7"/>
  <c r="G2223" i="7"/>
  <c r="B2223" i="7"/>
  <c r="G2222" i="7"/>
  <c r="B2222" i="7"/>
  <c r="G2221" i="7"/>
  <c r="B2221" i="7"/>
  <c r="G2220" i="7"/>
  <c r="B2220" i="7"/>
  <c r="G2219" i="7"/>
  <c r="B2219" i="7"/>
  <c r="G2218" i="7"/>
  <c r="B2218" i="7"/>
  <c r="G2217" i="7"/>
  <c r="B2217" i="7"/>
  <c r="G2216" i="7"/>
  <c r="B2216" i="7"/>
  <c r="G2215" i="7"/>
  <c r="B2215" i="7"/>
  <c r="G2214" i="7"/>
  <c r="B2214" i="7"/>
  <c r="G2213" i="7"/>
  <c r="B2213" i="7"/>
  <c r="G2212" i="7"/>
  <c r="B2212" i="7"/>
  <c r="G2211" i="7"/>
  <c r="B2211" i="7"/>
  <c r="G2210" i="7"/>
  <c r="B2210" i="7"/>
  <c r="G2209" i="7"/>
  <c r="B2209" i="7"/>
  <c r="G2208" i="7"/>
  <c r="B2208" i="7"/>
  <c r="G2207" i="7"/>
  <c r="B2207" i="7"/>
  <c r="G2206" i="7"/>
  <c r="B2206" i="7"/>
  <c r="G2205" i="7"/>
  <c r="B2205" i="7"/>
  <c r="G2204" i="7"/>
  <c r="B2204" i="7"/>
  <c r="G2203" i="7"/>
  <c r="B2203" i="7"/>
  <c r="G2202" i="7"/>
  <c r="B2202" i="7"/>
  <c r="G2201" i="7"/>
  <c r="B2201" i="7"/>
  <c r="G2200" i="7"/>
  <c r="B2200" i="7"/>
  <c r="G2199" i="7"/>
  <c r="B2199" i="7"/>
  <c r="G2198" i="7"/>
  <c r="B2198" i="7"/>
  <c r="G2197" i="7"/>
  <c r="B2197" i="7"/>
  <c r="G2196" i="7"/>
  <c r="B2196" i="7"/>
  <c r="G2195" i="7"/>
  <c r="B2195" i="7"/>
  <c r="G2194" i="7"/>
  <c r="B2194" i="7"/>
  <c r="G2193" i="7"/>
  <c r="B2193" i="7"/>
  <c r="G2192" i="7"/>
  <c r="B2192" i="7"/>
  <c r="G2191" i="7"/>
  <c r="B2191" i="7"/>
  <c r="G2190" i="7"/>
  <c r="B2190" i="7"/>
  <c r="G2189" i="7"/>
  <c r="B2189" i="7"/>
  <c r="G2188" i="7"/>
  <c r="B2188" i="7"/>
  <c r="G2187" i="7"/>
  <c r="B2187" i="7"/>
  <c r="G2186" i="7"/>
  <c r="B2186" i="7"/>
  <c r="G2185" i="7"/>
  <c r="B2185" i="7"/>
  <c r="G2184" i="7"/>
  <c r="B2184" i="7"/>
  <c r="G2183" i="7"/>
  <c r="B2183" i="7"/>
  <c r="G2182" i="7"/>
  <c r="B2182" i="7"/>
  <c r="G2181" i="7"/>
  <c r="B2181" i="7"/>
  <c r="G2180" i="7"/>
  <c r="B2180" i="7"/>
  <c r="G2179" i="7"/>
  <c r="B2179" i="7"/>
  <c r="G2178" i="7"/>
  <c r="B2178" i="7"/>
  <c r="G2177" i="7"/>
  <c r="B2177" i="7"/>
  <c r="G2176" i="7"/>
  <c r="B2176" i="7"/>
  <c r="G2175" i="7"/>
  <c r="B2175" i="7"/>
  <c r="G2174" i="7"/>
  <c r="B2174" i="7"/>
  <c r="G2173" i="7"/>
  <c r="B2173" i="7"/>
  <c r="G2172" i="7"/>
  <c r="B2172" i="7"/>
  <c r="G2171" i="7"/>
  <c r="B2171" i="7"/>
  <c r="G2170" i="7"/>
  <c r="B2170" i="7"/>
  <c r="G2169" i="7"/>
  <c r="B2169" i="7"/>
  <c r="G2168" i="7"/>
  <c r="B2168" i="7"/>
  <c r="G2167" i="7"/>
  <c r="B2167" i="7"/>
  <c r="G2166" i="7"/>
  <c r="B2166" i="7"/>
  <c r="G2165" i="7"/>
  <c r="B2165" i="7"/>
  <c r="G2164" i="7"/>
  <c r="B2164" i="7"/>
  <c r="G2163" i="7"/>
  <c r="B2163" i="7"/>
  <c r="G2162" i="7"/>
  <c r="B2162" i="7"/>
  <c r="G2161" i="7"/>
  <c r="B2161" i="7"/>
  <c r="G2160" i="7"/>
  <c r="B2160" i="7"/>
  <c r="G2159" i="7"/>
  <c r="B2159" i="7"/>
  <c r="G2158" i="7"/>
  <c r="B2158" i="7"/>
  <c r="G2157" i="7"/>
  <c r="B2157" i="7"/>
  <c r="G2156" i="7"/>
  <c r="B2156" i="7"/>
  <c r="G2155" i="7"/>
  <c r="B2155" i="7"/>
  <c r="G2154" i="7"/>
  <c r="B2154" i="7"/>
  <c r="G2153" i="7"/>
  <c r="B2153" i="7"/>
  <c r="G2152" i="7"/>
  <c r="B2152" i="7"/>
  <c r="G2151" i="7"/>
  <c r="B2151" i="7"/>
  <c r="G2150" i="7"/>
  <c r="B2150" i="7"/>
  <c r="G2149" i="7"/>
  <c r="B2149" i="7"/>
  <c r="G2148" i="7"/>
  <c r="B2148" i="7"/>
  <c r="G2147" i="7"/>
  <c r="B2147" i="7"/>
  <c r="G2146" i="7"/>
  <c r="B2146" i="7"/>
  <c r="G2145" i="7"/>
  <c r="B2145" i="7"/>
  <c r="G2144" i="7"/>
  <c r="B2144" i="7"/>
  <c r="G2143" i="7"/>
  <c r="B2143" i="7"/>
  <c r="G2142" i="7"/>
  <c r="B2142" i="7"/>
  <c r="G2141" i="7"/>
  <c r="B2141" i="7"/>
  <c r="G2140" i="7"/>
  <c r="B2140" i="7"/>
  <c r="G2139" i="7"/>
  <c r="B2139" i="7"/>
  <c r="G2138" i="7"/>
  <c r="B2138" i="7"/>
  <c r="G2137" i="7"/>
  <c r="B2137" i="7"/>
  <c r="G2136" i="7"/>
  <c r="B2136" i="7"/>
  <c r="G2135" i="7"/>
  <c r="B2135" i="7"/>
  <c r="G2134" i="7"/>
  <c r="B2134" i="7"/>
  <c r="G2133" i="7"/>
  <c r="B2133" i="7"/>
  <c r="G2132" i="7"/>
  <c r="B2132" i="7"/>
  <c r="G2131" i="7"/>
  <c r="B2131" i="7"/>
  <c r="G2130" i="7"/>
  <c r="B2130" i="7"/>
  <c r="G2129" i="7"/>
  <c r="B2129" i="7"/>
  <c r="G2128" i="7"/>
  <c r="B2128" i="7"/>
  <c r="G2127" i="7"/>
  <c r="B2127" i="7"/>
  <c r="G2126" i="7"/>
  <c r="B2126" i="7"/>
  <c r="G2125" i="7"/>
  <c r="B2125" i="7"/>
  <c r="G2124" i="7"/>
  <c r="B2124" i="7"/>
  <c r="G2123" i="7"/>
  <c r="B2123" i="7"/>
  <c r="G2122" i="7"/>
  <c r="B2122" i="7"/>
  <c r="G2121" i="7"/>
  <c r="B2121" i="7"/>
  <c r="G2120" i="7"/>
  <c r="B2120" i="7"/>
  <c r="G2119" i="7"/>
  <c r="B2119" i="7"/>
  <c r="G2118" i="7"/>
  <c r="B2118" i="7"/>
  <c r="G2117" i="7"/>
  <c r="B2117" i="7"/>
  <c r="G2116" i="7"/>
  <c r="B2116" i="7"/>
  <c r="G2115" i="7"/>
  <c r="B2115" i="7"/>
  <c r="G2114" i="7"/>
  <c r="B2114" i="7"/>
  <c r="G2113" i="7"/>
  <c r="B2113" i="7"/>
  <c r="G2112" i="7"/>
  <c r="B2112" i="7"/>
  <c r="G2111" i="7"/>
  <c r="B2111" i="7"/>
  <c r="G2110" i="7"/>
  <c r="B2110" i="7"/>
  <c r="G2109" i="7"/>
  <c r="B2109" i="7"/>
  <c r="G2108" i="7"/>
  <c r="B2108" i="7"/>
  <c r="G2107" i="7"/>
  <c r="B2107" i="7"/>
  <c r="G2106" i="7"/>
  <c r="B2106" i="7"/>
  <c r="G2105" i="7"/>
  <c r="B2105" i="7"/>
  <c r="G2104" i="7"/>
  <c r="B2104" i="7"/>
  <c r="G2103" i="7"/>
  <c r="B2103" i="7"/>
  <c r="G2102" i="7"/>
  <c r="B2102" i="7"/>
  <c r="G2101" i="7"/>
  <c r="B2101" i="7"/>
  <c r="G2100" i="7"/>
  <c r="B2100" i="7"/>
  <c r="G2099" i="7"/>
  <c r="B2099" i="7"/>
  <c r="G2098" i="7"/>
  <c r="B2098" i="7"/>
  <c r="G2097" i="7"/>
  <c r="B2097" i="7"/>
  <c r="G2096" i="7"/>
  <c r="B2096" i="7"/>
  <c r="G2095" i="7"/>
  <c r="B2095" i="7"/>
  <c r="G2094" i="7"/>
  <c r="B2094" i="7"/>
  <c r="G2093" i="7"/>
  <c r="B2093" i="7"/>
  <c r="G2092" i="7"/>
  <c r="B2092" i="7"/>
  <c r="G2091" i="7"/>
  <c r="B2091" i="7"/>
  <c r="G2090" i="7"/>
  <c r="B2090" i="7"/>
  <c r="G2089" i="7"/>
  <c r="B2089" i="7"/>
  <c r="G2088" i="7"/>
  <c r="B2088" i="7"/>
  <c r="G2087" i="7"/>
  <c r="B2087" i="7"/>
  <c r="G2086" i="7"/>
  <c r="B2086" i="7"/>
  <c r="G2085" i="7"/>
  <c r="B2085" i="7"/>
  <c r="G2084" i="7"/>
  <c r="B2084" i="7"/>
  <c r="G2083" i="7"/>
  <c r="B2083" i="7"/>
  <c r="G2082" i="7"/>
  <c r="B2082" i="7"/>
  <c r="G2081" i="7"/>
  <c r="B2081" i="7"/>
  <c r="G2080" i="7"/>
  <c r="B2080" i="7"/>
  <c r="G2079" i="7"/>
  <c r="B2079" i="7"/>
  <c r="G2078" i="7"/>
  <c r="B2078" i="7"/>
  <c r="G2077" i="7"/>
  <c r="B2077" i="7"/>
  <c r="G2076" i="7"/>
  <c r="B2076" i="7"/>
  <c r="G2075" i="7"/>
  <c r="B2075" i="7"/>
  <c r="G2074" i="7"/>
  <c r="B2074" i="7"/>
  <c r="G2073" i="7"/>
  <c r="B2073" i="7"/>
  <c r="G2072" i="7"/>
  <c r="B2072" i="7"/>
  <c r="G2071" i="7"/>
  <c r="B2071" i="7"/>
  <c r="G2070" i="7"/>
  <c r="B2070" i="7"/>
  <c r="G2069" i="7"/>
  <c r="B2069" i="7"/>
  <c r="G2068" i="7"/>
  <c r="B2068" i="7"/>
  <c r="G2067" i="7"/>
  <c r="B2067" i="7"/>
  <c r="G2066" i="7"/>
  <c r="B2066" i="7"/>
  <c r="G2065" i="7"/>
  <c r="B2065" i="7"/>
  <c r="G2064" i="7"/>
  <c r="B2064" i="7"/>
  <c r="G2063" i="7"/>
  <c r="B2063" i="7"/>
  <c r="G2062" i="7"/>
  <c r="B2062" i="7"/>
  <c r="G2061" i="7"/>
  <c r="B2061" i="7"/>
  <c r="G2060" i="7"/>
  <c r="B2060" i="7"/>
  <c r="G2059" i="7"/>
  <c r="B2059" i="7"/>
  <c r="G2058" i="7"/>
  <c r="B2058" i="7"/>
  <c r="G2057" i="7"/>
  <c r="B2057" i="7"/>
  <c r="G2056" i="7"/>
  <c r="B2056" i="7"/>
  <c r="G2055" i="7"/>
  <c r="B2055" i="7"/>
  <c r="G2054" i="7"/>
  <c r="B2054" i="7"/>
  <c r="G2053" i="7"/>
  <c r="B2053" i="7"/>
  <c r="G2052" i="7"/>
  <c r="B2052" i="7"/>
  <c r="G2051" i="7"/>
  <c r="B2051" i="7"/>
  <c r="G2050" i="7"/>
  <c r="B2050" i="7"/>
  <c r="G2049" i="7"/>
  <c r="B2049" i="7"/>
  <c r="G2048" i="7"/>
  <c r="B2048" i="7"/>
  <c r="G2047" i="7"/>
  <c r="B2047" i="7"/>
  <c r="G2046" i="7"/>
  <c r="B2046" i="7"/>
  <c r="G2045" i="7"/>
  <c r="B2045" i="7"/>
  <c r="G2044" i="7"/>
  <c r="B2044" i="7"/>
  <c r="G2043" i="7"/>
  <c r="B2043" i="7"/>
  <c r="G2042" i="7"/>
  <c r="B2042" i="7"/>
  <c r="G2041" i="7"/>
  <c r="B2041" i="7"/>
  <c r="G2040" i="7"/>
  <c r="B2040" i="7"/>
  <c r="G2039" i="7"/>
  <c r="B2039" i="7"/>
  <c r="G2038" i="7"/>
  <c r="B2038" i="7"/>
  <c r="G2037" i="7"/>
  <c r="B2037" i="7"/>
  <c r="G2036" i="7"/>
  <c r="B2036" i="7"/>
  <c r="G2035" i="7"/>
  <c r="B2035" i="7"/>
  <c r="G2034" i="7"/>
  <c r="B2034" i="7"/>
  <c r="G2033" i="7"/>
  <c r="B2033" i="7"/>
  <c r="G2032" i="7"/>
  <c r="B2032" i="7"/>
  <c r="G2031" i="7"/>
  <c r="B2031" i="7"/>
  <c r="G2030" i="7"/>
  <c r="B2030" i="7"/>
  <c r="G2029" i="7"/>
  <c r="B2029" i="7"/>
  <c r="G2028" i="7"/>
  <c r="B2028" i="7"/>
  <c r="G2027" i="7"/>
  <c r="B2027" i="7"/>
  <c r="G2026" i="7"/>
  <c r="B2026" i="7"/>
  <c r="G2025" i="7"/>
  <c r="B2025" i="7"/>
  <c r="G2024" i="7"/>
  <c r="B2024" i="7"/>
  <c r="G2023" i="7"/>
  <c r="B2023" i="7"/>
  <c r="G2022" i="7"/>
  <c r="B2022" i="7"/>
  <c r="G2021" i="7"/>
  <c r="B2021" i="7"/>
  <c r="G2020" i="7"/>
  <c r="B2020" i="7"/>
  <c r="G2019" i="7"/>
  <c r="B2019" i="7"/>
  <c r="G2018" i="7"/>
  <c r="B2018" i="7"/>
  <c r="G2017" i="7"/>
  <c r="B2017" i="7"/>
  <c r="G2016" i="7"/>
  <c r="B2016" i="7"/>
  <c r="G2015" i="7"/>
  <c r="B2015" i="7"/>
  <c r="G2014" i="7"/>
  <c r="B2014" i="7"/>
  <c r="G2013" i="7"/>
  <c r="B2013" i="7"/>
  <c r="G2012" i="7"/>
  <c r="B2012" i="7"/>
  <c r="G2011" i="7"/>
  <c r="B2011" i="7"/>
  <c r="G2010" i="7"/>
  <c r="B2010" i="7"/>
  <c r="G2009" i="7"/>
  <c r="B2009" i="7"/>
  <c r="G2008" i="7"/>
  <c r="B2008" i="7"/>
  <c r="G2007" i="7"/>
  <c r="B2007" i="7"/>
  <c r="G2006" i="7"/>
  <c r="B2006" i="7"/>
  <c r="G2005" i="7"/>
  <c r="B2005" i="7"/>
  <c r="G2004" i="7"/>
  <c r="B2004" i="7"/>
  <c r="G2003" i="7"/>
  <c r="B2003" i="7"/>
  <c r="G2002" i="7"/>
  <c r="B2002" i="7"/>
  <c r="G2001" i="7"/>
  <c r="B2001" i="7"/>
  <c r="G2000" i="7"/>
  <c r="B2000" i="7"/>
  <c r="G1999" i="7"/>
  <c r="B1999" i="7"/>
  <c r="G1998" i="7"/>
  <c r="B1998" i="7"/>
  <c r="G1997" i="7"/>
  <c r="B1997" i="7"/>
  <c r="G1996" i="7"/>
  <c r="B1996" i="7"/>
  <c r="G1995" i="7"/>
  <c r="B1995" i="7"/>
  <c r="G1994" i="7"/>
  <c r="B1994" i="7"/>
  <c r="G1993" i="7"/>
  <c r="B1993" i="7"/>
  <c r="G1992" i="7"/>
  <c r="B1992" i="7"/>
  <c r="G1991" i="7"/>
  <c r="B1991" i="7"/>
  <c r="G1990" i="7"/>
  <c r="B1990" i="7"/>
  <c r="G1989" i="7"/>
  <c r="B1989" i="7"/>
  <c r="G1988" i="7"/>
  <c r="B1988" i="7"/>
  <c r="G1987" i="7"/>
  <c r="B1987" i="7"/>
  <c r="G1986" i="7"/>
  <c r="B1986" i="7"/>
  <c r="G1985" i="7"/>
  <c r="B1985" i="7"/>
  <c r="G1984" i="7"/>
  <c r="B1984" i="7"/>
  <c r="G1983" i="7"/>
  <c r="B1983" i="7"/>
  <c r="G1982" i="7"/>
  <c r="B1982" i="7"/>
  <c r="G1981" i="7"/>
  <c r="B1981" i="7"/>
  <c r="G1980" i="7"/>
  <c r="B1980" i="7"/>
  <c r="G1979" i="7"/>
  <c r="B1979" i="7"/>
  <c r="G1978" i="7"/>
  <c r="B1978" i="7"/>
  <c r="G1977" i="7"/>
  <c r="B1977" i="7"/>
  <c r="G1976" i="7"/>
  <c r="B1976" i="7"/>
  <c r="G1975" i="7"/>
  <c r="B1975" i="7"/>
  <c r="G1974" i="7"/>
  <c r="B1974" i="7"/>
  <c r="G1973" i="7"/>
  <c r="B1973" i="7"/>
  <c r="G1972" i="7"/>
  <c r="B1972" i="7"/>
  <c r="G1971" i="7"/>
  <c r="B1971" i="7"/>
  <c r="G1970" i="7"/>
  <c r="B1970" i="7"/>
  <c r="G1969" i="7"/>
  <c r="B1969" i="7"/>
  <c r="G1968" i="7"/>
  <c r="B1968" i="7"/>
  <c r="G1967" i="7"/>
  <c r="B1967" i="7"/>
  <c r="G1966" i="7"/>
  <c r="B1966" i="7"/>
  <c r="G1965" i="7"/>
  <c r="B1965" i="7"/>
  <c r="G1964" i="7"/>
  <c r="B1964" i="7"/>
  <c r="G1963" i="7"/>
  <c r="B1963" i="7"/>
  <c r="G1962" i="7"/>
  <c r="B1962" i="7"/>
  <c r="G1961" i="7"/>
  <c r="B1961" i="7"/>
  <c r="G1960" i="7"/>
  <c r="B1960" i="7"/>
  <c r="G1959" i="7"/>
  <c r="B1959" i="7"/>
  <c r="G1958" i="7"/>
  <c r="B1958" i="7"/>
  <c r="G1957" i="7"/>
  <c r="B1957" i="7"/>
  <c r="G1956" i="7"/>
  <c r="B1956" i="7"/>
  <c r="G1955" i="7"/>
  <c r="B1955" i="7"/>
  <c r="G1954" i="7"/>
  <c r="B1954" i="7"/>
  <c r="G1953" i="7"/>
  <c r="B1953" i="7"/>
  <c r="G1952" i="7"/>
  <c r="B1952" i="7"/>
  <c r="G1951" i="7"/>
  <c r="B1951" i="7"/>
  <c r="G1950" i="7"/>
  <c r="B1950" i="7"/>
  <c r="G1949" i="7"/>
  <c r="B1949" i="7"/>
  <c r="G1948" i="7"/>
  <c r="B1948" i="7"/>
  <c r="G1947" i="7"/>
  <c r="B1947" i="7"/>
  <c r="G1946" i="7"/>
  <c r="B1946" i="7"/>
  <c r="G1945" i="7"/>
  <c r="B1945" i="7"/>
  <c r="G1944" i="7"/>
  <c r="B1944" i="7"/>
  <c r="G1943" i="7"/>
  <c r="B1943" i="7"/>
  <c r="G1942" i="7"/>
  <c r="B1942" i="7"/>
  <c r="G1941" i="7"/>
  <c r="B1941" i="7"/>
  <c r="G1940" i="7"/>
  <c r="B1940" i="7"/>
  <c r="G1939" i="7"/>
  <c r="B1939" i="7"/>
  <c r="G1938" i="7"/>
  <c r="B1938" i="7"/>
  <c r="G1937" i="7"/>
  <c r="B1937" i="7"/>
  <c r="G1936" i="7"/>
  <c r="B1936" i="7"/>
  <c r="G1935" i="7"/>
  <c r="B1935" i="7"/>
  <c r="G1934" i="7"/>
  <c r="B1934" i="7"/>
  <c r="G1933" i="7"/>
  <c r="B1933" i="7"/>
  <c r="G1932" i="7"/>
  <c r="B1932" i="7"/>
  <c r="G1931" i="7"/>
  <c r="B1931" i="7"/>
  <c r="G1930" i="7"/>
  <c r="B1930" i="7"/>
  <c r="G1929" i="7"/>
  <c r="B1929" i="7"/>
  <c r="G1928" i="7"/>
  <c r="B1928" i="7"/>
  <c r="G1927" i="7"/>
  <c r="B1927" i="7"/>
  <c r="G1926" i="7"/>
  <c r="B1926" i="7"/>
  <c r="G1925" i="7"/>
  <c r="B1925" i="7"/>
  <c r="G1924" i="7"/>
  <c r="B1924" i="7"/>
  <c r="G1923" i="7"/>
  <c r="B1923" i="7"/>
  <c r="G1922" i="7"/>
  <c r="B1922" i="7"/>
  <c r="G1921" i="7"/>
  <c r="B1921" i="7"/>
  <c r="G1920" i="7"/>
  <c r="B1920" i="7"/>
  <c r="G1919" i="7"/>
  <c r="B1919" i="7"/>
  <c r="G1918" i="7"/>
  <c r="B1918" i="7"/>
  <c r="G1917" i="7"/>
  <c r="B1917" i="7"/>
  <c r="G1916" i="7"/>
  <c r="B1916" i="7"/>
  <c r="G1915" i="7"/>
  <c r="B1915" i="7"/>
  <c r="G1914" i="7"/>
  <c r="B1914" i="7"/>
  <c r="G1913" i="7"/>
  <c r="B1913" i="7"/>
  <c r="G1912" i="7"/>
  <c r="B1912" i="7"/>
  <c r="G1911" i="7"/>
  <c r="B1911" i="7"/>
  <c r="G1910" i="7"/>
  <c r="B1910" i="7"/>
  <c r="G1909" i="7"/>
  <c r="B1909" i="7"/>
  <c r="G1908" i="7"/>
  <c r="B1908" i="7"/>
  <c r="G1907" i="7"/>
  <c r="B1907" i="7"/>
  <c r="G1906" i="7"/>
  <c r="B1906" i="7"/>
  <c r="G1905" i="7"/>
  <c r="B1905" i="7"/>
  <c r="G1904" i="7"/>
  <c r="B1904" i="7"/>
  <c r="G1903" i="7"/>
  <c r="B1903" i="7"/>
  <c r="G1902" i="7"/>
  <c r="B1902" i="7"/>
  <c r="G1901" i="7"/>
  <c r="B1901" i="7"/>
  <c r="G1900" i="7"/>
  <c r="B1900" i="7"/>
  <c r="G1899" i="7"/>
  <c r="B1899" i="7"/>
  <c r="G1898" i="7"/>
  <c r="B1898" i="7"/>
  <c r="G1897" i="7"/>
  <c r="B1897" i="7"/>
  <c r="G1896" i="7"/>
  <c r="B1896" i="7"/>
  <c r="G1895" i="7"/>
  <c r="B1895" i="7"/>
  <c r="G1894" i="7"/>
  <c r="B1894" i="7"/>
  <c r="G1893" i="7"/>
  <c r="B1893" i="7"/>
  <c r="G1892" i="7"/>
  <c r="B1892" i="7"/>
  <c r="G1891" i="7"/>
  <c r="B1891" i="7"/>
  <c r="G1890" i="7"/>
  <c r="B1890" i="7"/>
  <c r="G1889" i="7"/>
  <c r="B1889" i="7"/>
  <c r="G1888" i="7"/>
  <c r="B1888" i="7"/>
  <c r="G1887" i="7"/>
  <c r="B1887" i="7"/>
  <c r="G1886" i="7"/>
  <c r="B1886" i="7"/>
  <c r="G1885" i="7"/>
  <c r="B1885" i="7"/>
  <c r="G1884" i="7"/>
  <c r="B1884" i="7"/>
  <c r="G1883" i="7"/>
  <c r="B1883" i="7"/>
  <c r="G1882" i="7"/>
  <c r="B1882" i="7"/>
  <c r="G1881" i="7"/>
  <c r="B1881" i="7"/>
  <c r="G1880" i="7"/>
  <c r="B1880" i="7"/>
  <c r="G1879" i="7"/>
  <c r="B1879" i="7"/>
  <c r="G1878" i="7"/>
  <c r="B1878" i="7"/>
  <c r="G1877" i="7"/>
  <c r="B1877" i="7"/>
  <c r="G1876" i="7"/>
  <c r="B1876" i="7"/>
  <c r="G1875" i="7"/>
  <c r="B1875" i="7"/>
  <c r="G1874" i="7"/>
  <c r="B1874" i="7"/>
  <c r="G1873" i="7"/>
  <c r="B1873" i="7"/>
  <c r="G1872" i="7"/>
  <c r="B1872" i="7"/>
  <c r="G1871" i="7"/>
  <c r="B1871" i="7"/>
  <c r="G1870" i="7"/>
  <c r="B1870" i="7"/>
  <c r="G1869" i="7"/>
  <c r="B1869" i="7"/>
  <c r="G1868" i="7"/>
  <c r="B1868" i="7"/>
  <c r="G1867" i="7"/>
  <c r="B1867" i="7"/>
  <c r="G1866" i="7"/>
  <c r="B1866" i="7"/>
  <c r="G1865" i="7"/>
  <c r="B1865" i="7"/>
  <c r="G1864" i="7"/>
  <c r="B1864" i="7"/>
  <c r="G1863" i="7"/>
  <c r="B1863" i="7"/>
  <c r="G1862" i="7"/>
  <c r="B1862" i="7"/>
  <c r="G1861" i="7"/>
  <c r="B1861" i="7"/>
  <c r="G1860" i="7"/>
  <c r="B1860" i="7"/>
  <c r="G1859" i="7"/>
  <c r="B1859" i="7"/>
  <c r="G1858" i="7"/>
  <c r="B1858" i="7"/>
  <c r="G1857" i="7"/>
  <c r="B1857" i="7"/>
  <c r="G1856" i="7"/>
  <c r="B1856" i="7"/>
  <c r="G1855" i="7"/>
  <c r="B1855" i="7"/>
  <c r="G1854" i="7"/>
  <c r="B1854" i="7"/>
  <c r="G1853" i="7"/>
  <c r="B1853" i="7"/>
  <c r="G1852" i="7"/>
  <c r="B1852" i="7"/>
  <c r="G1851" i="7"/>
  <c r="B1851" i="7"/>
  <c r="G1850" i="7"/>
  <c r="B1850" i="7"/>
  <c r="G1849" i="7"/>
  <c r="B1849" i="7"/>
  <c r="G1848" i="7"/>
  <c r="B1848" i="7"/>
  <c r="G1847" i="7"/>
  <c r="B1847" i="7"/>
  <c r="G1846" i="7"/>
  <c r="B1846" i="7"/>
  <c r="G1845" i="7"/>
  <c r="B1845" i="7"/>
  <c r="G1844" i="7"/>
  <c r="B1844" i="7"/>
  <c r="G1843" i="7"/>
  <c r="B1843" i="7"/>
  <c r="G1842" i="7"/>
  <c r="B1842" i="7"/>
  <c r="G1841" i="7"/>
  <c r="B1841" i="7"/>
  <c r="G1840" i="7"/>
  <c r="B1840" i="7"/>
  <c r="G1839" i="7"/>
  <c r="B1839" i="7"/>
  <c r="G1838" i="7"/>
  <c r="B1838" i="7"/>
  <c r="G1837" i="7"/>
  <c r="B1837" i="7"/>
  <c r="G1836" i="7"/>
  <c r="B1836" i="7"/>
  <c r="G1835" i="7"/>
  <c r="B1835" i="7"/>
  <c r="G1834" i="7"/>
  <c r="B1834" i="7"/>
  <c r="G1833" i="7"/>
  <c r="B1833" i="7"/>
  <c r="G1832" i="7"/>
  <c r="B1832" i="7"/>
  <c r="G1831" i="7"/>
  <c r="B1831" i="7"/>
  <c r="G1830" i="7"/>
  <c r="B1830" i="7"/>
  <c r="G1829" i="7"/>
  <c r="B1829" i="7"/>
  <c r="G1828" i="7"/>
  <c r="B1828" i="7"/>
  <c r="G1827" i="7"/>
  <c r="B1827" i="7"/>
  <c r="G1826" i="7"/>
  <c r="B1826" i="7"/>
  <c r="G1825" i="7"/>
  <c r="B1825" i="7"/>
  <c r="G1824" i="7"/>
  <c r="B1824" i="7"/>
  <c r="G1823" i="7"/>
  <c r="B1823" i="7"/>
  <c r="G1822" i="7"/>
  <c r="B1822" i="7"/>
  <c r="G1821" i="7"/>
  <c r="B1821" i="7"/>
  <c r="G1820" i="7"/>
  <c r="B1820" i="7"/>
  <c r="G1819" i="7"/>
  <c r="B1819" i="7"/>
  <c r="G1818" i="7"/>
  <c r="B1818" i="7"/>
  <c r="G1817" i="7"/>
  <c r="B1817" i="7"/>
  <c r="G1816" i="7"/>
  <c r="B1816" i="7"/>
  <c r="G1815" i="7"/>
  <c r="B1815" i="7"/>
  <c r="G1814" i="7"/>
  <c r="B1814" i="7"/>
  <c r="G1813" i="7"/>
  <c r="B1813" i="7"/>
  <c r="G1812" i="7"/>
  <c r="B1812" i="7"/>
  <c r="G1811" i="7"/>
  <c r="B1811" i="7"/>
  <c r="G1810" i="7"/>
  <c r="B1810" i="7"/>
  <c r="G1809" i="7"/>
  <c r="B1809" i="7"/>
  <c r="G1808" i="7"/>
  <c r="B1808" i="7"/>
  <c r="G1807" i="7"/>
  <c r="B1807" i="7"/>
  <c r="G1806" i="7"/>
  <c r="B1806" i="7"/>
  <c r="G1805" i="7"/>
  <c r="B1805" i="7"/>
  <c r="G1804" i="7"/>
  <c r="B1804" i="7"/>
  <c r="G1803" i="7"/>
  <c r="B1803" i="7"/>
  <c r="G1802" i="7"/>
  <c r="B1802" i="7"/>
  <c r="G1801" i="7"/>
  <c r="B1801" i="7"/>
  <c r="G1800" i="7"/>
  <c r="B1800" i="7"/>
  <c r="G1799" i="7"/>
  <c r="B1799" i="7"/>
  <c r="G1798" i="7"/>
  <c r="B1798" i="7"/>
  <c r="G1797" i="7"/>
  <c r="B1797" i="7"/>
  <c r="G1796" i="7"/>
  <c r="B1796" i="7"/>
  <c r="G1795" i="7"/>
  <c r="B1795" i="7"/>
  <c r="G1794" i="7"/>
  <c r="B1794" i="7"/>
  <c r="G1793" i="7"/>
  <c r="B1793" i="7"/>
  <c r="G1792" i="7"/>
  <c r="B1792" i="7"/>
  <c r="G1791" i="7"/>
  <c r="B1791" i="7"/>
  <c r="G1790" i="7"/>
  <c r="B1790" i="7"/>
  <c r="G1789" i="7"/>
  <c r="B1789" i="7"/>
  <c r="G1788" i="7"/>
  <c r="B1788" i="7"/>
  <c r="G1787" i="7"/>
  <c r="B1787" i="7"/>
  <c r="G1786" i="7"/>
  <c r="B1786" i="7"/>
  <c r="G1785" i="7"/>
  <c r="B1785" i="7"/>
  <c r="G1784" i="7"/>
  <c r="B1784" i="7"/>
  <c r="G1783" i="7"/>
  <c r="B1783" i="7"/>
  <c r="G1782" i="7"/>
  <c r="B1782" i="7"/>
  <c r="G1781" i="7"/>
  <c r="B1781" i="7"/>
  <c r="G1780" i="7"/>
  <c r="B1780" i="7"/>
  <c r="G1779" i="7"/>
  <c r="B1779" i="7"/>
  <c r="G1778" i="7"/>
  <c r="B1778" i="7"/>
  <c r="G1777" i="7"/>
  <c r="B1777" i="7"/>
  <c r="G1776" i="7"/>
  <c r="B1776" i="7"/>
  <c r="G1775" i="7"/>
  <c r="B1775" i="7"/>
  <c r="G1774" i="7"/>
  <c r="B1774" i="7"/>
  <c r="G1773" i="7"/>
  <c r="B1773" i="7"/>
  <c r="G1772" i="7"/>
  <c r="B1772" i="7"/>
  <c r="G1771" i="7"/>
  <c r="B1771" i="7"/>
  <c r="G1770" i="7"/>
  <c r="B1770" i="7"/>
  <c r="G1769" i="7"/>
  <c r="B1769" i="7"/>
  <c r="G1768" i="7"/>
  <c r="B1768" i="7"/>
  <c r="G1767" i="7"/>
  <c r="B1767" i="7"/>
  <c r="G1766" i="7"/>
  <c r="B1766" i="7"/>
  <c r="G1765" i="7"/>
  <c r="B1765" i="7"/>
  <c r="G1764" i="7"/>
  <c r="B1764" i="7"/>
  <c r="G1763" i="7"/>
  <c r="B1763" i="7"/>
  <c r="G1762" i="7"/>
  <c r="B1762" i="7"/>
  <c r="G1761" i="7"/>
  <c r="B1761" i="7"/>
  <c r="G1760" i="7"/>
  <c r="B1760" i="7"/>
  <c r="G1759" i="7"/>
  <c r="B1759" i="7"/>
  <c r="G1758" i="7"/>
  <c r="B1758" i="7"/>
  <c r="G1757" i="7"/>
  <c r="B1757" i="7"/>
  <c r="G1756" i="7"/>
  <c r="B1756" i="7"/>
  <c r="G1755" i="7"/>
  <c r="B1755" i="7"/>
  <c r="G1754" i="7"/>
  <c r="B1754" i="7"/>
  <c r="G1753" i="7"/>
  <c r="B1753" i="7"/>
  <c r="G1752" i="7"/>
  <c r="B1752" i="7"/>
  <c r="G1751" i="7"/>
  <c r="B1751" i="7"/>
  <c r="G1750" i="7"/>
  <c r="B1750" i="7"/>
  <c r="G1749" i="7"/>
  <c r="B1749" i="7"/>
  <c r="G1748" i="7"/>
  <c r="B1748" i="7"/>
  <c r="G1747" i="7"/>
  <c r="B1747" i="7"/>
  <c r="G1746" i="7"/>
  <c r="B1746" i="7"/>
  <c r="G1745" i="7"/>
  <c r="B1745" i="7"/>
  <c r="G1744" i="7"/>
  <c r="B1744" i="7"/>
  <c r="G1743" i="7"/>
  <c r="B1743" i="7"/>
  <c r="G1742" i="7"/>
  <c r="B1742" i="7"/>
  <c r="G1741" i="7"/>
  <c r="B1741" i="7"/>
  <c r="G1740" i="7"/>
  <c r="B1740" i="7"/>
  <c r="G1739" i="7"/>
  <c r="B1739" i="7"/>
  <c r="G1738" i="7"/>
  <c r="B1738" i="7"/>
  <c r="G1737" i="7"/>
  <c r="B1737" i="7"/>
  <c r="G1736" i="7"/>
  <c r="B1736" i="7"/>
  <c r="G1735" i="7"/>
  <c r="B1735" i="7"/>
  <c r="G1734" i="7"/>
  <c r="B1734" i="7"/>
  <c r="G1733" i="7"/>
  <c r="B1733" i="7"/>
  <c r="G1732" i="7"/>
  <c r="B1732" i="7"/>
  <c r="G1731" i="7"/>
  <c r="B1731" i="7"/>
  <c r="G1730" i="7"/>
  <c r="B1730" i="7"/>
  <c r="G1729" i="7"/>
  <c r="B1729" i="7"/>
  <c r="G1728" i="7"/>
  <c r="B1728" i="7"/>
  <c r="G1727" i="7"/>
  <c r="B1727" i="7"/>
  <c r="G1726" i="7"/>
  <c r="B1726" i="7"/>
  <c r="G1725" i="7"/>
  <c r="B1725" i="7"/>
  <c r="G1724" i="7"/>
  <c r="B1724" i="7"/>
  <c r="G1723" i="7"/>
  <c r="B1723" i="7"/>
  <c r="G1722" i="7"/>
  <c r="B1722" i="7"/>
  <c r="G1721" i="7"/>
  <c r="B1721" i="7"/>
  <c r="G1720" i="7"/>
  <c r="B1720" i="7"/>
  <c r="G1719" i="7"/>
  <c r="B1719" i="7"/>
  <c r="G1718" i="7"/>
  <c r="B1718" i="7"/>
  <c r="G1717" i="7"/>
  <c r="B1717" i="7"/>
  <c r="G1716" i="7"/>
  <c r="B1716" i="7"/>
  <c r="G1715" i="7"/>
  <c r="B1715" i="7"/>
  <c r="G1714" i="7"/>
  <c r="B1714" i="7"/>
  <c r="G1713" i="7"/>
  <c r="B1713" i="7"/>
  <c r="G1712" i="7"/>
  <c r="B1712" i="7"/>
  <c r="G1711" i="7"/>
  <c r="B1711" i="7"/>
  <c r="G1710" i="7"/>
  <c r="B1710" i="7"/>
  <c r="G1709" i="7"/>
  <c r="B1709" i="7"/>
  <c r="G1708" i="7"/>
  <c r="B1708" i="7"/>
  <c r="G1707" i="7"/>
  <c r="B1707" i="7"/>
  <c r="G1706" i="7"/>
  <c r="B1706" i="7"/>
  <c r="G1705" i="7"/>
  <c r="B1705" i="7"/>
  <c r="G1704" i="7"/>
  <c r="B1704" i="7"/>
  <c r="G1703" i="7"/>
  <c r="B1703" i="7"/>
  <c r="G1702" i="7"/>
  <c r="B1702" i="7"/>
  <c r="G1701" i="7"/>
  <c r="B1701" i="7"/>
  <c r="G1700" i="7"/>
  <c r="B1700" i="7"/>
  <c r="G1699" i="7"/>
  <c r="B1699" i="7"/>
  <c r="G1698" i="7"/>
  <c r="B1698" i="7"/>
  <c r="G1697" i="7"/>
  <c r="B1697" i="7"/>
  <c r="G1696" i="7"/>
  <c r="B1696" i="7"/>
  <c r="G1695" i="7"/>
  <c r="B1695" i="7"/>
  <c r="G1694" i="7"/>
  <c r="B1694" i="7"/>
  <c r="G1693" i="7"/>
  <c r="B1693" i="7"/>
  <c r="G1692" i="7"/>
  <c r="B1692" i="7"/>
  <c r="G1691" i="7"/>
  <c r="B1691" i="7"/>
  <c r="G1690" i="7"/>
  <c r="B1690" i="7"/>
  <c r="G1689" i="7"/>
  <c r="B1689" i="7"/>
  <c r="G1688" i="7"/>
  <c r="B1688" i="7"/>
  <c r="G1687" i="7"/>
  <c r="B1687" i="7"/>
  <c r="G1686" i="7"/>
  <c r="B1686" i="7"/>
  <c r="G1685" i="7"/>
  <c r="B1685" i="7"/>
  <c r="G1684" i="7"/>
  <c r="B1684" i="7"/>
  <c r="G1683" i="7"/>
  <c r="B1683" i="7"/>
  <c r="G1682" i="7"/>
  <c r="B1682" i="7"/>
  <c r="G1681" i="7"/>
  <c r="B1681" i="7"/>
  <c r="G1680" i="7"/>
  <c r="B1680" i="7"/>
  <c r="G1679" i="7"/>
  <c r="B1679" i="7"/>
  <c r="G1678" i="7"/>
  <c r="B1678" i="7"/>
  <c r="G1677" i="7"/>
  <c r="B1677" i="7"/>
  <c r="G1676" i="7"/>
  <c r="B1676" i="7"/>
  <c r="G1675" i="7"/>
  <c r="B1675" i="7"/>
  <c r="G1674" i="7"/>
  <c r="B1674" i="7"/>
  <c r="G1673" i="7"/>
  <c r="B1673" i="7"/>
  <c r="G1672" i="7"/>
  <c r="B1672" i="7"/>
  <c r="G1671" i="7"/>
  <c r="B1671" i="7"/>
  <c r="G1670" i="7"/>
  <c r="B1670" i="7"/>
  <c r="G1669" i="7"/>
  <c r="B1669" i="7"/>
  <c r="G1668" i="7"/>
  <c r="B1668" i="7"/>
  <c r="G1667" i="7"/>
  <c r="B1667" i="7"/>
  <c r="G1666" i="7"/>
  <c r="B1666" i="7"/>
  <c r="G1665" i="7"/>
  <c r="B1665" i="7"/>
  <c r="G1664" i="7"/>
  <c r="B1664" i="7"/>
  <c r="G1663" i="7"/>
  <c r="B1663" i="7"/>
  <c r="G1662" i="7"/>
  <c r="B1662" i="7"/>
  <c r="G1661" i="7"/>
  <c r="B1661" i="7"/>
  <c r="G1660" i="7"/>
  <c r="B1660" i="7"/>
  <c r="G1659" i="7"/>
  <c r="B1659" i="7"/>
  <c r="G1658" i="7"/>
  <c r="B1658" i="7"/>
  <c r="G1657" i="7"/>
  <c r="B1657" i="7"/>
  <c r="G1656" i="7"/>
  <c r="B1656" i="7"/>
  <c r="G1655" i="7"/>
  <c r="B1655" i="7"/>
  <c r="G1654" i="7"/>
  <c r="B1654" i="7"/>
  <c r="G1653" i="7"/>
  <c r="B1653" i="7"/>
  <c r="G1652" i="7"/>
  <c r="B1652" i="7"/>
  <c r="G1651" i="7"/>
  <c r="B1651" i="7"/>
  <c r="G1650" i="7"/>
  <c r="B1650" i="7"/>
  <c r="G1649" i="7"/>
  <c r="B1649" i="7"/>
  <c r="G1648" i="7"/>
  <c r="B1648" i="7"/>
  <c r="G1647" i="7"/>
  <c r="B1647" i="7"/>
  <c r="G1646" i="7"/>
  <c r="B1646" i="7"/>
  <c r="G1645" i="7"/>
  <c r="B1645" i="7"/>
  <c r="G1644" i="7"/>
  <c r="B1644" i="7"/>
  <c r="G1643" i="7"/>
  <c r="B1643" i="7"/>
  <c r="G1642" i="7"/>
  <c r="B1642" i="7"/>
  <c r="G1641" i="7"/>
  <c r="B1641" i="7"/>
  <c r="G1640" i="7"/>
  <c r="B1640" i="7"/>
  <c r="G1639" i="7"/>
  <c r="B1639" i="7"/>
  <c r="G1638" i="7"/>
  <c r="B1638" i="7"/>
  <c r="G1637" i="7"/>
  <c r="B1637" i="7"/>
  <c r="G1636" i="7"/>
  <c r="B1636" i="7"/>
  <c r="G1635" i="7"/>
  <c r="B1635" i="7"/>
  <c r="G1634" i="7"/>
  <c r="B1634" i="7"/>
  <c r="G1633" i="7"/>
  <c r="B1633" i="7"/>
  <c r="G1632" i="7"/>
  <c r="B1632" i="7"/>
  <c r="G1631" i="7"/>
  <c r="B1631" i="7"/>
  <c r="G1630" i="7"/>
  <c r="B1630" i="7"/>
  <c r="G1629" i="7"/>
  <c r="B1629" i="7"/>
  <c r="G1628" i="7"/>
  <c r="B1628" i="7"/>
  <c r="G1627" i="7"/>
  <c r="B1627" i="7"/>
  <c r="G1626" i="7"/>
  <c r="B1626" i="7"/>
  <c r="G1625" i="7"/>
  <c r="B1625" i="7"/>
  <c r="G1624" i="7"/>
  <c r="B1624" i="7"/>
  <c r="G1623" i="7"/>
  <c r="B1623" i="7"/>
  <c r="G1622" i="7"/>
  <c r="B1622" i="7"/>
  <c r="G1621" i="7"/>
  <c r="B1621" i="7"/>
  <c r="G1620" i="7"/>
  <c r="B1620" i="7"/>
  <c r="G1619" i="7"/>
  <c r="B1619" i="7"/>
  <c r="G1618" i="7"/>
  <c r="B1618" i="7"/>
  <c r="G1617" i="7"/>
  <c r="B1617" i="7"/>
  <c r="G1616" i="7"/>
  <c r="B1616" i="7"/>
  <c r="G1615" i="7"/>
  <c r="B1615" i="7"/>
  <c r="G1614" i="7"/>
  <c r="B1614" i="7"/>
  <c r="G1613" i="7"/>
  <c r="B1613" i="7"/>
  <c r="G1612" i="7"/>
  <c r="B1612" i="7"/>
  <c r="G1611" i="7"/>
  <c r="B1611" i="7"/>
  <c r="G1610" i="7"/>
  <c r="B1610" i="7"/>
  <c r="G1609" i="7"/>
  <c r="B1609" i="7"/>
  <c r="G1608" i="7"/>
  <c r="B1608" i="7"/>
  <c r="G1607" i="7"/>
  <c r="B1607" i="7"/>
  <c r="G1606" i="7"/>
  <c r="B1606" i="7"/>
  <c r="G1605" i="7"/>
  <c r="B1605" i="7"/>
  <c r="G1604" i="7"/>
  <c r="B1604" i="7"/>
  <c r="G1603" i="7"/>
  <c r="B1603" i="7"/>
  <c r="G1602" i="7"/>
  <c r="B1602" i="7"/>
  <c r="G1601" i="7"/>
  <c r="B1601" i="7"/>
  <c r="G1600" i="7"/>
  <c r="B1600" i="7"/>
  <c r="G1599" i="7"/>
  <c r="B1599" i="7"/>
  <c r="G1598" i="7"/>
  <c r="B1598" i="7"/>
  <c r="G1597" i="7"/>
  <c r="B1597" i="7"/>
  <c r="G1596" i="7"/>
  <c r="B1596" i="7"/>
  <c r="G1595" i="7"/>
  <c r="B1595" i="7"/>
  <c r="G1594" i="7"/>
  <c r="B1594" i="7"/>
  <c r="G1593" i="7"/>
  <c r="B1593" i="7"/>
  <c r="G1592" i="7"/>
  <c r="B1592" i="7"/>
  <c r="G1591" i="7"/>
  <c r="B1591" i="7"/>
  <c r="G1590" i="7"/>
  <c r="B1590" i="7"/>
  <c r="G1589" i="7"/>
  <c r="B1589" i="7"/>
  <c r="G1588" i="7"/>
  <c r="B1588" i="7"/>
  <c r="G1587" i="7"/>
  <c r="B1587" i="7"/>
  <c r="G1586" i="7"/>
  <c r="B1586" i="7"/>
  <c r="G1585" i="7"/>
  <c r="B1585" i="7"/>
  <c r="G1584" i="7"/>
  <c r="B1584" i="7"/>
  <c r="G1583" i="7"/>
  <c r="B1583" i="7"/>
  <c r="G1582" i="7"/>
  <c r="B1582" i="7"/>
  <c r="G1581" i="7"/>
  <c r="B1581" i="7"/>
  <c r="G1580" i="7"/>
  <c r="B1580" i="7"/>
  <c r="G1579" i="7"/>
  <c r="B1579" i="7"/>
  <c r="G1578" i="7"/>
  <c r="B1578" i="7"/>
  <c r="G1577" i="7"/>
  <c r="B1577" i="7"/>
  <c r="G1576" i="7"/>
  <c r="B1576" i="7"/>
  <c r="G1575" i="7"/>
  <c r="B1575" i="7"/>
  <c r="G1574" i="7"/>
  <c r="B1574" i="7"/>
  <c r="G1573" i="7"/>
  <c r="B1573" i="7"/>
  <c r="G1572" i="7"/>
  <c r="B1572" i="7"/>
  <c r="G1571" i="7"/>
  <c r="B1571" i="7"/>
  <c r="G1570" i="7"/>
  <c r="B1570" i="7"/>
  <c r="G1569" i="7"/>
  <c r="B1569" i="7"/>
  <c r="G1568" i="7"/>
  <c r="B1568" i="7"/>
  <c r="G1567" i="7"/>
  <c r="B1567" i="7"/>
  <c r="G1566" i="7"/>
  <c r="B1566" i="7"/>
  <c r="G1565" i="7"/>
  <c r="B1565" i="7"/>
  <c r="G1564" i="7"/>
  <c r="B1564" i="7"/>
  <c r="G1563" i="7"/>
  <c r="B1563" i="7"/>
  <c r="G1562" i="7"/>
  <c r="B1562" i="7"/>
  <c r="G1561" i="7"/>
  <c r="B1561" i="7"/>
  <c r="G1560" i="7"/>
  <c r="B1560" i="7"/>
  <c r="G1559" i="7"/>
  <c r="B1559" i="7"/>
  <c r="G1558" i="7"/>
  <c r="B1558" i="7"/>
  <c r="G1557" i="7"/>
  <c r="B1557" i="7"/>
  <c r="G1556" i="7"/>
  <c r="B1556" i="7"/>
  <c r="G1555" i="7"/>
  <c r="B1555" i="7"/>
  <c r="G1554" i="7"/>
  <c r="B1554" i="7"/>
  <c r="G1553" i="7"/>
  <c r="B1553" i="7"/>
  <c r="G1552" i="7"/>
  <c r="B1552" i="7"/>
  <c r="G1551" i="7"/>
  <c r="B1551" i="7"/>
  <c r="G1550" i="7"/>
  <c r="B1550" i="7"/>
  <c r="G1549" i="7"/>
  <c r="B1549" i="7"/>
  <c r="G1548" i="7"/>
  <c r="B1548" i="7"/>
  <c r="G1547" i="7"/>
  <c r="B1547" i="7"/>
  <c r="G1546" i="7"/>
  <c r="B1546" i="7"/>
  <c r="G1545" i="7"/>
  <c r="B1545" i="7"/>
  <c r="G1544" i="7"/>
  <c r="B1544" i="7"/>
  <c r="G1543" i="7"/>
  <c r="B1543" i="7"/>
  <c r="G1542" i="7"/>
  <c r="B1542" i="7"/>
  <c r="G1541" i="7"/>
  <c r="B1541" i="7"/>
  <c r="G1540" i="7"/>
  <c r="B1540" i="7"/>
  <c r="G1539" i="7"/>
  <c r="B1539" i="7"/>
  <c r="G1538" i="7"/>
  <c r="B1538" i="7"/>
  <c r="G1537" i="7"/>
  <c r="B1537" i="7"/>
  <c r="G1536" i="7"/>
  <c r="B1536" i="7"/>
  <c r="G1535" i="7"/>
  <c r="B1535" i="7"/>
  <c r="G1534" i="7"/>
  <c r="B1534" i="7"/>
  <c r="G1533" i="7"/>
  <c r="B1533" i="7"/>
  <c r="G1532" i="7"/>
  <c r="B1532" i="7"/>
  <c r="G1531" i="7"/>
  <c r="B1531" i="7"/>
  <c r="G1530" i="7"/>
  <c r="B1530" i="7"/>
  <c r="G1529" i="7"/>
  <c r="B1529" i="7"/>
  <c r="G1528" i="7"/>
  <c r="B1528" i="7"/>
  <c r="G1527" i="7"/>
  <c r="B1527" i="7"/>
  <c r="G1526" i="7"/>
  <c r="B1526" i="7"/>
  <c r="G1525" i="7"/>
  <c r="B1525" i="7"/>
  <c r="G1524" i="7"/>
  <c r="B1524" i="7"/>
  <c r="G1523" i="7"/>
  <c r="B1523" i="7"/>
  <c r="G1522" i="7"/>
  <c r="B1522" i="7"/>
  <c r="G1521" i="7"/>
  <c r="B1521" i="7"/>
  <c r="G1520" i="7"/>
  <c r="B1520" i="7"/>
  <c r="G1519" i="7"/>
  <c r="B1519" i="7"/>
  <c r="G1518" i="7"/>
  <c r="B1518" i="7"/>
  <c r="G1517" i="7"/>
  <c r="B1517" i="7"/>
  <c r="G1516" i="7"/>
  <c r="B1516" i="7"/>
  <c r="G1515" i="7"/>
  <c r="B1515" i="7"/>
  <c r="G1514" i="7"/>
  <c r="B1514" i="7"/>
  <c r="G1513" i="7"/>
  <c r="B1513" i="7"/>
  <c r="G1512" i="7"/>
  <c r="B1512" i="7"/>
  <c r="G1511" i="7"/>
  <c r="B1511" i="7"/>
  <c r="G1510" i="7"/>
  <c r="B1510" i="7"/>
  <c r="G1509" i="7"/>
  <c r="B1509" i="7"/>
  <c r="G1508" i="7"/>
  <c r="B1508" i="7"/>
  <c r="G1507" i="7"/>
  <c r="B1507" i="7"/>
  <c r="G1506" i="7"/>
  <c r="B1506" i="7"/>
  <c r="G1505" i="7"/>
  <c r="B1505" i="7"/>
  <c r="G1504" i="7"/>
  <c r="B1504" i="7"/>
  <c r="G1503" i="7"/>
  <c r="B1503" i="7"/>
  <c r="G1502" i="7"/>
  <c r="B1502" i="7"/>
  <c r="G1501" i="7"/>
  <c r="B1501" i="7"/>
  <c r="G1500" i="7"/>
  <c r="B1500" i="7"/>
  <c r="G1499" i="7"/>
  <c r="B1499" i="7"/>
  <c r="G1498" i="7"/>
  <c r="B1498" i="7"/>
  <c r="G1497" i="7"/>
  <c r="B1497" i="7"/>
  <c r="G1496" i="7"/>
  <c r="B1496" i="7"/>
  <c r="G1495" i="7"/>
  <c r="B1495" i="7"/>
  <c r="G1494" i="7"/>
  <c r="B1494" i="7"/>
  <c r="G1493" i="7"/>
  <c r="B1493" i="7"/>
  <c r="G1492" i="7"/>
  <c r="B1492" i="7"/>
  <c r="G1491" i="7"/>
  <c r="B1491" i="7"/>
  <c r="G1490" i="7"/>
  <c r="B1490" i="7"/>
  <c r="G1489" i="7"/>
  <c r="B1489" i="7"/>
  <c r="G1488" i="7"/>
  <c r="B1488" i="7"/>
  <c r="G1487" i="7"/>
  <c r="B1487" i="7"/>
  <c r="G1486" i="7"/>
  <c r="B1486" i="7"/>
  <c r="G1485" i="7"/>
  <c r="B1485" i="7"/>
  <c r="G1484" i="7"/>
  <c r="B1484" i="7"/>
  <c r="G1483" i="7"/>
  <c r="B1483" i="7"/>
  <c r="G1482" i="7"/>
  <c r="B1482" i="7"/>
  <c r="G1481" i="7"/>
  <c r="B1481" i="7"/>
  <c r="G1480" i="7"/>
  <c r="B1480" i="7"/>
  <c r="G1479" i="7"/>
  <c r="B1479" i="7"/>
  <c r="G1478" i="7"/>
  <c r="B1478" i="7"/>
  <c r="G1477" i="7"/>
  <c r="B1477" i="7"/>
  <c r="G1476" i="7"/>
  <c r="B1476" i="7"/>
  <c r="G1475" i="7"/>
  <c r="B1475" i="7"/>
  <c r="G1474" i="7"/>
  <c r="B1474" i="7"/>
  <c r="G1473" i="7"/>
  <c r="B1473" i="7"/>
  <c r="G1472" i="7"/>
  <c r="B1472" i="7"/>
  <c r="G1471" i="7"/>
  <c r="B1471" i="7"/>
  <c r="G1470" i="7"/>
  <c r="B1470" i="7"/>
  <c r="G1469" i="7"/>
  <c r="B1469" i="7"/>
  <c r="G1468" i="7"/>
  <c r="B1468" i="7"/>
  <c r="G1467" i="7"/>
  <c r="B1467" i="7"/>
  <c r="G1466" i="7"/>
  <c r="B1466" i="7"/>
  <c r="G1465" i="7"/>
  <c r="B1465" i="7"/>
  <c r="G1464" i="7"/>
  <c r="B1464" i="7"/>
  <c r="G1463" i="7"/>
  <c r="B1463" i="7"/>
  <c r="G1462" i="7"/>
  <c r="B1462" i="7"/>
  <c r="G1461" i="7"/>
  <c r="B1461" i="7"/>
  <c r="G1460" i="7"/>
  <c r="B1460" i="7"/>
  <c r="G1459" i="7"/>
  <c r="B1459" i="7"/>
  <c r="G1458" i="7"/>
  <c r="B1458" i="7"/>
  <c r="G1457" i="7"/>
  <c r="B1457" i="7"/>
  <c r="G1456" i="7"/>
  <c r="B1456" i="7"/>
  <c r="G1455" i="7"/>
  <c r="B1455" i="7"/>
  <c r="G1454" i="7"/>
  <c r="B1454" i="7"/>
  <c r="G1453" i="7"/>
  <c r="B1453" i="7"/>
  <c r="G1452" i="7"/>
  <c r="B1452" i="7"/>
  <c r="G1451" i="7"/>
  <c r="B1451" i="7"/>
  <c r="G1450" i="7"/>
  <c r="B1450" i="7"/>
  <c r="G1449" i="7"/>
  <c r="B1449" i="7"/>
  <c r="G1448" i="7"/>
  <c r="B1448" i="7"/>
  <c r="G1447" i="7"/>
  <c r="B1447" i="7"/>
  <c r="G1446" i="7"/>
  <c r="B1446" i="7"/>
  <c r="G1445" i="7"/>
  <c r="B1445" i="7"/>
  <c r="G1444" i="7"/>
  <c r="B1444" i="7"/>
  <c r="G1443" i="7"/>
  <c r="B1443" i="7"/>
  <c r="G1442" i="7"/>
  <c r="B1442" i="7"/>
  <c r="G1441" i="7"/>
  <c r="B1441" i="7"/>
  <c r="G1440" i="7"/>
  <c r="B1440" i="7"/>
  <c r="G1439" i="7"/>
  <c r="B1439" i="7"/>
  <c r="G1438" i="7"/>
  <c r="B1438" i="7"/>
  <c r="G1437" i="7"/>
  <c r="B1437" i="7"/>
  <c r="G1436" i="7"/>
  <c r="B1436" i="7"/>
  <c r="G1435" i="7"/>
  <c r="B1435" i="7"/>
  <c r="G1434" i="7"/>
  <c r="B1434" i="7"/>
  <c r="G1433" i="7"/>
  <c r="B1433" i="7"/>
  <c r="G1432" i="7"/>
  <c r="B1432" i="7"/>
  <c r="G1431" i="7"/>
  <c r="B1431" i="7"/>
  <c r="G1430" i="7"/>
  <c r="B1430" i="7"/>
  <c r="G1429" i="7"/>
  <c r="B1429" i="7"/>
  <c r="G1428" i="7"/>
  <c r="B1428" i="7"/>
  <c r="G1427" i="7"/>
  <c r="B1427" i="7"/>
  <c r="G1426" i="7"/>
  <c r="B1426" i="7"/>
  <c r="G1425" i="7"/>
  <c r="B1425" i="7"/>
  <c r="G1424" i="7"/>
  <c r="B1424" i="7"/>
  <c r="G1423" i="7"/>
  <c r="B1423" i="7"/>
  <c r="G1422" i="7"/>
  <c r="B1422" i="7"/>
  <c r="G1421" i="7"/>
  <c r="B1421" i="7"/>
  <c r="G1420" i="7"/>
  <c r="B1420" i="7"/>
  <c r="G1419" i="7"/>
  <c r="B1419" i="7"/>
  <c r="G1418" i="7"/>
  <c r="B1418" i="7"/>
  <c r="G1417" i="7"/>
  <c r="B1417" i="7"/>
  <c r="G1416" i="7"/>
  <c r="B1416" i="7"/>
  <c r="G1415" i="7"/>
  <c r="B1415" i="7"/>
  <c r="G1414" i="7"/>
  <c r="B1414" i="7"/>
  <c r="G1413" i="7"/>
  <c r="B1413" i="7"/>
  <c r="G1412" i="7"/>
  <c r="B1412" i="7"/>
  <c r="G1411" i="7"/>
  <c r="B1411" i="7"/>
  <c r="G1410" i="7"/>
  <c r="B1410" i="7"/>
  <c r="G1409" i="7"/>
  <c r="B1409" i="7"/>
  <c r="G1408" i="7"/>
  <c r="B1408" i="7"/>
  <c r="G1407" i="7"/>
  <c r="B1407" i="7"/>
  <c r="G1406" i="7"/>
  <c r="B1406" i="7"/>
  <c r="G1405" i="7"/>
  <c r="B1405" i="7"/>
  <c r="G1404" i="7"/>
  <c r="B1404" i="7"/>
  <c r="G1403" i="7"/>
  <c r="B1403" i="7"/>
  <c r="G1402" i="7"/>
  <c r="B1402" i="7"/>
  <c r="G1401" i="7"/>
  <c r="B1401" i="7"/>
  <c r="G1400" i="7"/>
  <c r="B1400" i="7"/>
  <c r="G1399" i="7"/>
  <c r="B1399" i="7"/>
  <c r="G1398" i="7"/>
  <c r="B1398" i="7"/>
  <c r="G1397" i="7"/>
  <c r="B1397" i="7"/>
  <c r="G1396" i="7"/>
  <c r="B1396" i="7"/>
  <c r="G1395" i="7"/>
  <c r="B1395" i="7"/>
  <c r="G1394" i="7"/>
  <c r="B1394" i="7"/>
  <c r="G1393" i="7"/>
  <c r="B1393" i="7"/>
  <c r="G1392" i="7"/>
  <c r="B1392" i="7"/>
  <c r="G1391" i="7"/>
  <c r="B1391" i="7"/>
  <c r="G1390" i="7"/>
  <c r="B1390" i="7"/>
  <c r="G1389" i="7"/>
  <c r="B1389" i="7"/>
  <c r="G1388" i="7"/>
  <c r="B1388" i="7"/>
  <c r="G1387" i="7"/>
  <c r="B1387" i="7"/>
  <c r="G1386" i="7"/>
  <c r="B1386" i="7"/>
  <c r="G1385" i="7"/>
  <c r="B1385" i="7"/>
  <c r="G1384" i="7"/>
  <c r="B1384" i="7"/>
  <c r="G1383" i="7"/>
  <c r="B1383" i="7"/>
  <c r="G1382" i="7"/>
  <c r="B1382" i="7"/>
  <c r="G1381" i="7"/>
  <c r="B1381" i="7"/>
  <c r="G1380" i="7"/>
  <c r="B1380" i="7"/>
  <c r="G1379" i="7"/>
  <c r="B1379" i="7"/>
  <c r="G1378" i="7"/>
  <c r="B1378" i="7"/>
  <c r="G1377" i="7"/>
  <c r="B1377" i="7"/>
  <c r="G1376" i="7"/>
  <c r="B1376" i="7"/>
  <c r="G1375" i="7"/>
  <c r="B1375" i="7"/>
  <c r="G1374" i="7"/>
  <c r="B1374" i="7"/>
  <c r="G1373" i="7"/>
  <c r="B1373" i="7"/>
  <c r="G1372" i="7"/>
  <c r="B1372" i="7"/>
  <c r="G1371" i="7"/>
  <c r="B1371" i="7"/>
  <c r="G1370" i="7"/>
  <c r="B1370" i="7"/>
  <c r="G1369" i="7"/>
  <c r="B1369" i="7"/>
  <c r="G1368" i="7"/>
  <c r="B1368" i="7"/>
  <c r="G1367" i="7"/>
  <c r="B1367" i="7"/>
  <c r="G1366" i="7"/>
  <c r="B1366" i="7"/>
  <c r="G1365" i="7"/>
  <c r="B1365" i="7"/>
  <c r="G1364" i="7"/>
  <c r="B1364" i="7"/>
  <c r="G1363" i="7"/>
  <c r="B1363" i="7"/>
  <c r="G1362" i="7"/>
  <c r="B1362" i="7"/>
  <c r="G1361" i="7"/>
  <c r="B1361" i="7"/>
  <c r="G1360" i="7"/>
  <c r="B1360" i="7"/>
  <c r="G1359" i="7"/>
  <c r="B1359" i="7"/>
  <c r="G1358" i="7"/>
  <c r="B1358" i="7"/>
  <c r="G1357" i="7"/>
  <c r="B1357" i="7"/>
  <c r="G1356" i="7"/>
  <c r="B1356" i="7"/>
  <c r="G1355" i="7"/>
  <c r="B1355" i="7"/>
  <c r="G1354" i="7"/>
  <c r="B1354" i="7"/>
  <c r="G1353" i="7"/>
  <c r="B1353" i="7"/>
  <c r="G1352" i="7"/>
  <c r="B1352" i="7"/>
  <c r="G1351" i="7"/>
  <c r="B1351" i="7"/>
  <c r="G1350" i="7"/>
  <c r="B1350" i="7"/>
  <c r="G1349" i="7"/>
  <c r="B1349" i="7"/>
  <c r="G1348" i="7"/>
  <c r="B1348" i="7"/>
  <c r="G1347" i="7"/>
  <c r="B1347" i="7"/>
  <c r="G1346" i="7"/>
  <c r="B1346" i="7"/>
  <c r="G1345" i="7"/>
  <c r="B1345" i="7"/>
  <c r="G1344" i="7"/>
  <c r="B1344" i="7"/>
  <c r="G1343" i="7"/>
  <c r="B1343" i="7"/>
  <c r="G1342" i="7"/>
  <c r="B1342" i="7"/>
  <c r="G1341" i="7"/>
  <c r="B1341" i="7"/>
  <c r="G1340" i="7"/>
  <c r="B1340" i="7"/>
  <c r="G1339" i="7"/>
  <c r="B1339" i="7"/>
  <c r="G1338" i="7"/>
  <c r="B1338" i="7"/>
  <c r="G1337" i="7"/>
  <c r="B1337" i="7"/>
  <c r="G1336" i="7"/>
  <c r="B1336" i="7"/>
  <c r="G1335" i="7"/>
  <c r="B1335" i="7"/>
  <c r="G1334" i="7"/>
  <c r="B1334" i="7"/>
  <c r="G1333" i="7"/>
  <c r="B1333" i="7"/>
  <c r="G1332" i="7"/>
  <c r="B1332" i="7"/>
  <c r="G1331" i="7"/>
  <c r="B1331" i="7"/>
  <c r="G1330" i="7"/>
  <c r="B1330" i="7"/>
  <c r="G1329" i="7"/>
  <c r="B1329" i="7"/>
  <c r="G1328" i="7"/>
  <c r="B1328" i="7"/>
  <c r="G1327" i="7"/>
  <c r="B1327" i="7"/>
  <c r="G1326" i="7"/>
  <c r="B1326" i="7"/>
  <c r="G1325" i="7"/>
  <c r="B1325" i="7"/>
  <c r="G1324" i="7"/>
  <c r="B1324" i="7"/>
  <c r="G1323" i="7"/>
  <c r="B1323" i="7"/>
  <c r="G1322" i="7"/>
  <c r="B1322" i="7"/>
  <c r="G1321" i="7"/>
  <c r="B1321" i="7"/>
  <c r="G1320" i="7"/>
  <c r="B1320" i="7"/>
  <c r="G1319" i="7"/>
  <c r="B1319" i="7"/>
  <c r="G1318" i="7"/>
  <c r="B1318" i="7"/>
  <c r="G1317" i="7"/>
  <c r="B1317" i="7"/>
  <c r="G1316" i="7"/>
  <c r="B1316" i="7"/>
  <c r="G1315" i="7"/>
  <c r="B1315" i="7"/>
  <c r="G1314" i="7"/>
  <c r="B1314" i="7"/>
  <c r="G1313" i="7"/>
  <c r="B1313" i="7"/>
  <c r="G1312" i="7"/>
  <c r="B1312" i="7"/>
  <c r="G1311" i="7"/>
  <c r="B1311" i="7"/>
  <c r="G1310" i="7"/>
  <c r="B1310" i="7"/>
  <c r="G1309" i="7"/>
  <c r="B1309" i="7"/>
  <c r="G1308" i="7"/>
  <c r="B1308" i="7"/>
  <c r="G1307" i="7"/>
  <c r="B1307" i="7"/>
  <c r="G1306" i="7"/>
  <c r="B1306" i="7"/>
  <c r="G1305" i="7"/>
  <c r="B1305" i="7"/>
  <c r="G1304" i="7"/>
  <c r="B1304" i="7"/>
  <c r="G1303" i="7"/>
  <c r="B1303" i="7"/>
  <c r="G1302" i="7"/>
  <c r="B1302" i="7"/>
  <c r="G1301" i="7"/>
  <c r="B1301" i="7"/>
  <c r="G1300" i="7"/>
  <c r="B1300" i="7"/>
  <c r="G1299" i="7"/>
  <c r="B1299" i="7"/>
  <c r="G1298" i="7"/>
  <c r="B1298" i="7"/>
  <c r="G1297" i="7"/>
  <c r="B1297" i="7"/>
  <c r="G1296" i="7"/>
  <c r="B1296" i="7"/>
  <c r="G1295" i="7"/>
  <c r="B1295" i="7"/>
  <c r="G1294" i="7"/>
  <c r="B1294" i="7"/>
  <c r="G1293" i="7"/>
  <c r="B1293" i="7"/>
  <c r="G1292" i="7"/>
  <c r="B1292" i="7"/>
  <c r="G1291" i="7"/>
  <c r="B1291" i="7"/>
  <c r="G1290" i="7"/>
  <c r="B1290" i="7"/>
  <c r="G1289" i="7"/>
  <c r="B1289" i="7"/>
  <c r="G1288" i="7"/>
  <c r="B1288" i="7"/>
  <c r="G1287" i="7"/>
  <c r="B1287" i="7"/>
  <c r="G1286" i="7"/>
  <c r="B1286" i="7"/>
  <c r="G1285" i="7"/>
  <c r="B1285" i="7"/>
  <c r="G1284" i="7"/>
  <c r="B1284" i="7"/>
  <c r="G1283" i="7"/>
  <c r="B1283" i="7"/>
  <c r="G1282" i="7"/>
  <c r="B1282" i="7"/>
  <c r="G1281" i="7"/>
  <c r="B1281" i="7"/>
  <c r="G1280" i="7"/>
  <c r="B1280" i="7"/>
  <c r="G1279" i="7"/>
  <c r="B1279" i="7"/>
  <c r="G1278" i="7"/>
  <c r="B1278" i="7"/>
  <c r="G1277" i="7"/>
  <c r="B1277" i="7"/>
  <c r="G1276" i="7"/>
  <c r="B1276" i="7"/>
  <c r="G1275" i="7"/>
  <c r="B1275" i="7"/>
  <c r="G1274" i="7"/>
  <c r="B1274" i="7"/>
  <c r="G1273" i="7"/>
  <c r="B1273" i="7"/>
  <c r="G1272" i="7"/>
  <c r="B1272" i="7"/>
  <c r="G1271" i="7"/>
  <c r="B1271" i="7"/>
  <c r="G1270" i="7"/>
  <c r="B1270" i="7"/>
  <c r="G1269" i="7"/>
  <c r="B1269" i="7"/>
  <c r="G1268" i="7"/>
  <c r="B1268" i="7"/>
  <c r="G1267" i="7"/>
  <c r="B1267" i="7"/>
  <c r="G1266" i="7"/>
  <c r="B1266" i="7"/>
  <c r="G1265" i="7"/>
  <c r="B1265" i="7"/>
  <c r="G1264" i="7"/>
  <c r="B1264" i="7"/>
  <c r="G1263" i="7"/>
  <c r="B1263" i="7"/>
  <c r="G1262" i="7"/>
  <c r="B1262" i="7"/>
  <c r="G1261" i="7"/>
  <c r="B1261" i="7"/>
  <c r="G1260" i="7"/>
  <c r="B1260" i="7"/>
  <c r="G1259" i="7"/>
  <c r="B1259" i="7"/>
  <c r="G1258" i="7"/>
  <c r="B1258" i="7"/>
  <c r="G1257" i="7"/>
  <c r="B1257" i="7"/>
  <c r="G1256" i="7"/>
  <c r="B1256" i="7"/>
  <c r="G1255" i="7"/>
  <c r="B1255" i="7"/>
  <c r="G1254" i="7"/>
  <c r="B1254" i="7"/>
  <c r="G1253" i="7"/>
  <c r="B1253" i="7"/>
  <c r="G1252" i="7"/>
  <c r="B1252" i="7"/>
  <c r="G1251" i="7"/>
  <c r="B1251" i="7"/>
  <c r="G1250" i="7"/>
  <c r="B1250" i="7"/>
  <c r="G1249" i="7"/>
  <c r="B1249" i="7"/>
  <c r="G1248" i="7"/>
  <c r="B1248" i="7"/>
  <c r="G1247" i="7"/>
  <c r="B1247" i="7"/>
  <c r="G1246" i="7"/>
  <c r="B1246" i="7"/>
  <c r="G1245" i="7"/>
  <c r="B1245" i="7"/>
  <c r="G1244" i="7"/>
  <c r="B1244" i="7"/>
  <c r="G1243" i="7"/>
  <c r="B1243" i="7"/>
  <c r="G1242" i="7"/>
  <c r="B1242" i="7"/>
  <c r="G1241" i="7"/>
  <c r="B1241" i="7"/>
  <c r="G1240" i="7"/>
  <c r="B1240" i="7"/>
  <c r="G1239" i="7"/>
  <c r="B1239" i="7"/>
  <c r="G1238" i="7"/>
  <c r="B1238" i="7"/>
  <c r="G1237" i="7"/>
  <c r="B1237" i="7"/>
  <c r="G1236" i="7"/>
  <c r="B1236" i="7"/>
  <c r="G1235" i="7"/>
  <c r="B1235" i="7"/>
  <c r="G1234" i="7"/>
  <c r="B1234" i="7"/>
  <c r="G1233" i="7"/>
  <c r="B1233" i="7"/>
  <c r="G1232" i="7"/>
  <c r="B1232" i="7"/>
  <c r="G1231" i="7"/>
  <c r="B1231" i="7"/>
  <c r="G1230" i="7"/>
  <c r="B1230" i="7"/>
  <c r="G1229" i="7"/>
  <c r="B1229" i="7"/>
  <c r="G1228" i="7"/>
  <c r="B1228" i="7"/>
  <c r="G1227" i="7"/>
  <c r="B1227" i="7"/>
  <c r="G1226" i="7"/>
  <c r="B1226" i="7"/>
  <c r="G1225" i="7"/>
  <c r="B1225" i="7"/>
  <c r="G1224" i="7"/>
  <c r="B1224" i="7"/>
  <c r="G1223" i="7"/>
  <c r="B1223" i="7"/>
  <c r="G1222" i="7"/>
  <c r="B1222" i="7"/>
  <c r="G1221" i="7"/>
  <c r="B1221" i="7"/>
  <c r="G1220" i="7"/>
  <c r="B1220" i="7"/>
  <c r="G1219" i="7"/>
  <c r="B1219" i="7"/>
  <c r="G1218" i="7"/>
  <c r="B1218" i="7"/>
  <c r="G1217" i="7"/>
  <c r="B1217" i="7"/>
  <c r="G1216" i="7"/>
  <c r="B1216" i="7"/>
  <c r="G1215" i="7"/>
  <c r="B1215" i="7"/>
  <c r="G1214" i="7"/>
  <c r="B1214" i="7"/>
  <c r="G1213" i="7"/>
  <c r="B1213" i="7"/>
  <c r="G1212" i="7"/>
  <c r="B1212" i="7"/>
  <c r="G1211" i="7"/>
  <c r="B1211" i="7"/>
  <c r="G1210" i="7"/>
  <c r="B1210" i="7"/>
  <c r="G1209" i="7"/>
  <c r="B1209" i="7"/>
  <c r="G1208" i="7"/>
  <c r="B1208" i="7"/>
  <c r="G1207" i="7"/>
  <c r="B1207" i="7"/>
  <c r="G1206" i="7"/>
  <c r="B1206" i="7"/>
  <c r="G1205" i="7"/>
  <c r="B1205" i="7"/>
  <c r="G1204" i="7"/>
  <c r="B1204" i="7"/>
  <c r="G1203" i="7"/>
  <c r="B1203" i="7"/>
  <c r="G1202" i="7"/>
  <c r="B1202" i="7"/>
  <c r="G1201" i="7"/>
  <c r="B1201" i="7"/>
  <c r="G1200" i="7"/>
  <c r="B1200" i="7"/>
  <c r="G1199" i="7"/>
  <c r="B1199" i="7"/>
  <c r="G1198" i="7"/>
  <c r="B1198" i="7"/>
  <c r="G1197" i="7"/>
  <c r="B1197" i="7"/>
  <c r="G1196" i="7"/>
  <c r="B1196" i="7"/>
  <c r="G1195" i="7"/>
  <c r="B1195" i="7"/>
  <c r="G1194" i="7"/>
  <c r="B1194" i="7"/>
  <c r="G1193" i="7"/>
  <c r="B1193" i="7"/>
  <c r="G1192" i="7"/>
  <c r="B1192" i="7"/>
  <c r="G1191" i="7"/>
  <c r="B1191" i="7"/>
  <c r="G1190" i="7"/>
  <c r="B1190" i="7"/>
  <c r="G1189" i="7"/>
  <c r="B1189" i="7"/>
  <c r="G1188" i="7"/>
  <c r="B1188" i="7"/>
  <c r="G1187" i="7"/>
  <c r="B1187" i="7"/>
  <c r="G1186" i="7"/>
  <c r="B1186" i="7"/>
  <c r="G1185" i="7"/>
  <c r="B1185" i="7"/>
  <c r="G1184" i="7"/>
  <c r="B1184" i="7"/>
  <c r="G1183" i="7"/>
  <c r="B1183" i="7"/>
  <c r="G1182" i="7"/>
  <c r="B1182" i="7"/>
  <c r="G1181" i="7"/>
  <c r="B1181" i="7"/>
  <c r="G1180" i="7"/>
  <c r="B1180" i="7"/>
  <c r="G1179" i="7"/>
  <c r="B1179" i="7"/>
  <c r="G1178" i="7"/>
  <c r="B1178" i="7"/>
  <c r="G1177" i="7"/>
  <c r="B1177" i="7"/>
  <c r="G1176" i="7"/>
  <c r="B1176" i="7"/>
  <c r="G1175" i="7"/>
  <c r="B1175" i="7"/>
  <c r="G1174" i="7"/>
  <c r="B1174" i="7"/>
  <c r="G1173" i="7"/>
  <c r="B1173" i="7"/>
  <c r="G1172" i="7"/>
  <c r="B1172" i="7"/>
  <c r="G1171" i="7"/>
  <c r="B1171" i="7"/>
  <c r="G1170" i="7"/>
  <c r="B1170" i="7"/>
  <c r="G1169" i="7"/>
  <c r="B1169" i="7"/>
  <c r="G1168" i="7"/>
  <c r="B1168" i="7"/>
  <c r="G1167" i="7"/>
  <c r="B1167" i="7"/>
  <c r="G1166" i="7"/>
  <c r="B1166" i="7"/>
  <c r="G1165" i="7"/>
  <c r="B1165" i="7"/>
  <c r="G1164" i="7"/>
  <c r="B1164" i="7"/>
  <c r="G1163" i="7"/>
  <c r="B1163" i="7"/>
  <c r="G1162" i="7"/>
  <c r="B1162" i="7"/>
  <c r="G1161" i="7"/>
  <c r="B1161" i="7"/>
  <c r="G1160" i="7"/>
  <c r="B1160" i="7"/>
  <c r="G1159" i="7"/>
  <c r="B1159" i="7"/>
  <c r="G1158" i="7"/>
  <c r="B1158" i="7"/>
  <c r="G1157" i="7"/>
  <c r="B1157" i="7"/>
  <c r="G1156" i="7"/>
  <c r="B1156" i="7"/>
  <c r="G1155" i="7"/>
  <c r="B1155" i="7"/>
  <c r="G1154" i="7"/>
  <c r="B1154" i="7"/>
  <c r="G1153" i="7"/>
  <c r="B1153" i="7"/>
  <c r="G1152" i="7"/>
  <c r="B1152" i="7"/>
  <c r="G1151" i="7"/>
  <c r="B1151" i="7"/>
  <c r="G1150" i="7"/>
  <c r="B1150" i="7"/>
  <c r="G1149" i="7"/>
  <c r="B1149" i="7"/>
  <c r="G1148" i="7"/>
  <c r="B1148" i="7"/>
  <c r="G1147" i="7"/>
  <c r="B1147" i="7"/>
  <c r="G1146" i="7"/>
  <c r="B1146" i="7"/>
  <c r="G1145" i="7"/>
  <c r="B1145" i="7"/>
  <c r="G1144" i="7"/>
  <c r="B1144" i="7"/>
  <c r="G1143" i="7"/>
  <c r="B1143" i="7"/>
  <c r="G1142" i="7"/>
  <c r="B1142" i="7"/>
  <c r="G1141" i="7"/>
  <c r="B1141" i="7"/>
  <c r="G1140" i="7"/>
  <c r="B1140" i="7"/>
  <c r="G1139" i="7"/>
  <c r="B1139" i="7"/>
  <c r="G1138" i="7"/>
  <c r="B1138" i="7"/>
  <c r="G1137" i="7"/>
  <c r="B1137" i="7"/>
  <c r="G1136" i="7"/>
  <c r="B1136" i="7"/>
  <c r="G1135" i="7"/>
  <c r="B1135" i="7"/>
  <c r="G1134" i="7"/>
  <c r="B1134" i="7"/>
  <c r="G1133" i="7"/>
  <c r="B1133" i="7"/>
  <c r="G1132" i="7"/>
  <c r="B1132" i="7"/>
  <c r="G1131" i="7"/>
  <c r="B1131" i="7"/>
  <c r="G1130" i="7"/>
  <c r="B1130" i="7"/>
  <c r="G1129" i="7"/>
  <c r="B1129" i="7"/>
  <c r="G1128" i="7"/>
  <c r="B1128" i="7"/>
  <c r="G1127" i="7"/>
  <c r="B1127" i="7"/>
  <c r="G1126" i="7"/>
  <c r="B1126" i="7"/>
  <c r="G1125" i="7"/>
  <c r="B1125" i="7"/>
  <c r="G1124" i="7"/>
  <c r="B1124" i="7"/>
  <c r="G1123" i="7"/>
  <c r="B1123" i="7"/>
  <c r="G1122" i="7"/>
  <c r="B1122" i="7"/>
  <c r="G1121" i="7"/>
  <c r="B1121" i="7"/>
  <c r="G1120" i="7"/>
  <c r="B1120" i="7"/>
  <c r="G1119" i="7"/>
  <c r="B1119" i="7"/>
  <c r="G1118" i="7"/>
  <c r="B1118" i="7"/>
  <c r="G1117" i="7"/>
  <c r="B1117" i="7"/>
  <c r="G1116" i="7"/>
  <c r="B1116" i="7"/>
  <c r="G1115" i="7"/>
  <c r="B1115" i="7"/>
  <c r="G1114" i="7"/>
  <c r="B1114" i="7"/>
  <c r="G1113" i="7"/>
  <c r="B1113" i="7"/>
  <c r="G1112" i="7"/>
  <c r="B1112" i="7"/>
  <c r="G1111" i="7"/>
  <c r="B1111" i="7"/>
  <c r="G1110" i="7"/>
  <c r="B1110" i="7"/>
  <c r="G1109" i="7"/>
  <c r="B1109" i="7"/>
  <c r="G1108" i="7"/>
  <c r="B1108" i="7"/>
  <c r="G1107" i="7"/>
  <c r="B1107" i="7"/>
  <c r="G1106" i="7"/>
  <c r="B1106" i="7"/>
  <c r="G1105" i="7"/>
  <c r="B1105" i="7"/>
  <c r="G1104" i="7"/>
  <c r="B1104" i="7"/>
  <c r="G1103" i="7"/>
  <c r="B1103" i="7"/>
  <c r="G1102" i="7"/>
  <c r="B1102" i="7"/>
  <c r="G1101" i="7"/>
  <c r="B1101" i="7"/>
  <c r="G1100" i="7"/>
  <c r="B1100" i="7"/>
  <c r="G1099" i="7"/>
  <c r="B1099" i="7"/>
  <c r="G1098" i="7"/>
  <c r="B1098" i="7"/>
  <c r="G1097" i="7"/>
  <c r="B1097" i="7"/>
  <c r="G1096" i="7"/>
  <c r="B1096" i="7"/>
  <c r="G1095" i="7"/>
  <c r="B1095" i="7"/>
  <c r="G1094" i="7"/>
  <c r="B1094" i="7"/>
  <c r="G1093" i="7"/>
  <c r="B1093" i="7"/>
  <c r="G1092" i="7"/>
  <c r="B1092" i="7"/>
  <c r="G1091" i="7"/>
  <c r="B1091" i="7"/>
  <c r="G1090" i="7"/>
  <c r="B1090" i="7"/>
  <c r="G1089" i="7"/>
  <c r="B1089" i="7"/>
  <c r="G1088" i="7"/>
  <c r="B1088" i="7"/>
  <c r="G1087" i="7"/>
  <c r="B1087" i="7"/>
  <c r="G1086" i="7"/>
  <c r="B1086" i="7"/>
  <c r="G1085" i="7"/>
  <c r="B1085" i="7"/>
  <c r="G1084" i="7"/>
  <c r="B1084" i="7"/>
  <c r="G1083" i="7"/>
  <c r="B1083" i="7"/>
  <c r="G1082" i="7"/>
  <c r="B1082" i="7"/>
  <c r="G1081" i="7"/>
  <c r="B1081" i="7"/>
  <c r="G1080" i="7"/>
  <c r="B1080" i="7"/>
  <c r="G1079" i="7"/>
  <c r="B1079" i="7"/>
  <c r="G1078" i="7"/>
  <c r="B1078" i="7"/>
  <c r="G1077" i="7"/>
  <c r="B1077" i="7"/>
  <c r="G1076" i="7"/>
  <c r="B1076" i="7"/>
  <c r="G1075" i="7"/>
  <c r="B1075" i="7"/>
  <c r="G1074" i="7"/>
  <c r="B1074" i="7"/>
  <c r="G1073" i="7"/>
  <c r="B1073" i="7"/>
  <c r="G1072" i="7"/>
  <c r="B1072" i="7"/>
  <c r="G1071" i="7"/>
  <c r="B1071" i="7"/>
  <c r="G1070" i="7"/>
  <c r="B1070" i="7"/>
  <c r="G1069" i="7"/>
  <c r="B1069" i="7"/>
  <c r="G1068" i="7"/>
  <c r="B1068" i="7"/>
  <c r="G1067" i="7"/>
  <c r="B1067" i="7"/>
  <c r="G1066" i="7"/>
  <c r="B1066" i="7"/>
  <c r="G1065" i="7"/>
  <c r="B1065" i="7"/>
  <c r="G1064" i="7"/>
  <c r="B1064" i="7"/>
  <c r="G1063" i="7"/>
  <c r="B1063" i="7"/>
  <c r="G1062" i="7"/>
  <c r="B1062" i="7"/>
  <c r="G1061" i="7"/>
  <c r="B1061" i="7"/>
  <c r="G1060" i="7"/>
  <c r="B1060" i="7"/>
  <c r="G1059" i="7"/>
  <c r="B1059" i="7"/>
  <c r="G1058" i="7"/>
  <c r="B1058" i="7"/>
  <c r="G1057" i="7"/>
  <c r="B1057" i="7"/>
  <c r="G1056" i="7"/>
  <c r="B1056" i="7"/>
  <c r="G1055" i="7"/>
  <c r="B1055" i="7"/>
  <c r="G1054" i="7"/>
  <c r="B1054" i="7"/>
  <c r="G1053" i="7"/>
  <c r="B1053" i="7"/>
  <c r="G1052" i="7"/>
  <c r="B1052" i="7"/>
  <c r="G1051" i="7"/>
  <c r="B1051" i="7"/>
  <c r="G1050" i="7"/>
  <c r="B1050" i="7"/>
  <c r="G1049" i="7"/>
  <c r="B1049" i="7"/>
  <c r="G1048" i="7"/>
  <c r="B1048" i="7"/>
  <c r="G1047" i="7"/>
  <c r="B1047" i="7"/>
  <c r="G1046" i="7"/>
  <c r="B1046" i="7"/>
  <c r="G1045" i="7"/>
  <c r="B1045" i="7"/>
  <c r="G1044" i="7"/>
  <c r="B1044" i="7"/>
  <c r="G1043" i="7"/>
  <c r="B1043" i="7"/>
  <c r="G1042" i="7"/>
  <c r="B1042" i="7"/>
  <c r="G1041" i="7"/>
  <c r="B1041" i="7"/>
  <c r="G1040" i="7"/>
  <c r="B1040" i="7"/>
  <c r="G1039" i="7"/>
  <c r="B1039" i="7"/>
  <c r="G1038" i="7"/>
  <c r="B1038" i="7"/>
  <c r="G1037" i="7"/>
  <c r="B1037" i="7"/>
  <c r="G1036" i="7"/>
  <c r="B1036" i="7"/>
  <c r="G1035" i="7"/>
  <c r="B1035" i="7"/>
  <c r="G1034" i="7"/>
  <c r="B1034" i="7"/>
  <c r="G1033" i="7"/>
  <c r="B1033" i="7"/>
  <c r="G1032" i="7"/>
  <c r="B1032" i="7"/>
  <c r="G1031" i="7"/>
  <c r="B1031" i="7"/>
  <c r="G1030" i="7"/>
  <c r="B1030" i="7"/>
  <c r="G1029" i="7"/>
  <c r="B1029" i="7"/>
  <c r="G1028" i="7"/>
  <c r="B1028" i="7"/>
  <c r="G1027" i="7"/>
  <c r="B1027" i="7"/>
  <c r="G1026" i="7"/>
  <c r="B1026" i="7"/>
  <c r="G1025" i="7"/>
  <c r="B1025" i="7"/>
  <c r="G1024" i="7"/>
  <c r="B1024" i="7"/>
  <c r="G1023" i="7"/>
  <c r="B1023" i="7"/>
  <c r="G1022" i="7"/>
  <c r="B1022" i="7"/>
  <c r="G1021" i="7"/>
  <c r="B1021" i="7"/>
  <c r="G1020" i="7"/>
  <c r="B1020" i="7"/>
  <c r="G1019" i="7"/>
  <c r="B1019" i="7"/>
  <c r="G1018" i="7"/>
  <c r="B1018" i="7"/>
  <c r="G1017" i="7"/>
  <c r="B1017" i="7"/>
  <c r="G1016" i="7"/>
  <c r="B1016" i="7"/>
  <c r="G1015" i="7"/>
  <c r="B1015" i="7"/>
  <c r="G1014" i="7"/>
  <c r="B1014" i="7"/>
  <c r="G1013" i="7"/>
  <c r="B1013" i="7"/>
  <c r="G1012" i="7"/>
  <c r="B1012" i="7"/>
  <c r="G1011" i="7"/>
  <c r="B1011" i="7"/>
  <c r="G1010" i="7"/>
  <c r="B1010" i="7"/>
  <c r="G1009" i="7"/>
  <c r="B1009" i="7"/>
  <c r="G1008" i="7"/>
  <c r="B1008" i="7"/>
  <c r="G1007" i="7"/>
  <c r="B1007" i="7"/>
  <c r="G1006" i="7"/>
  <c r="B1006" i="7"/>
  <c r="G1005" i="7"/>
  <c r="B1005" i="7"/>
  <c r="G1004" i="7"/>
  <c r="B1004" i="7"/>
  <c r="G1003" i="7"/>
  <c r="B1003" i="7"/>
  <c r="G1002" i="7"/>
  <c r="B1002" i="7"/>
  <c r="G1001" i="7"/>
  <c r="B1001" i="7"/>
  <c r="G1000" i="7"/>
  <c r="B1000" i="7"/>
  <c r="G999" i="7"/>
  <c r="B999" i="7"/>
  <c r="G998" i="7"/>
  <c r="B998" i="7"/>
  <c r="G997" i="7"/>
  <c r="B997" i="7"/>
  <c r="G996" i="7"/>
  <c r="B996" i="7"/>
  <c r="G995" i="7"/>
  <c r="B995" i="7"/>
  <c r="G994" i="7"/>
  <c r="B994" i="7"/>
  <c r="G993" i="7"/>
  <c r="B993" i="7"/>
  <c r="G992" i="7"/>
  <c r="B992" i="7"/>
  <c r="G991" i="7"/>
  <c r="B991" i="7"/>
  <c r="G990" i="7"/>
  <c r="B990" i="7"/>
  <c r="G989" i="7"/>
  <c r="B989" i="7"/>
  <c r="G988" i="7"/>
  <c r="B988" i="7"/>
  <c r="G987" i="7"/>
  <c r="B987" i="7"/>
  <c r="G986" i="7"/>
  <c r="B986" i="7"/>
  <c r="G985" i="7"/>
  <c r="B985" i="7"/>
  <c r="G984" i="7"/>
  <c r="B984" i="7"/>
  <c r="G983" i="7"/>
  <c r="B983" i="7"/>
  <c r="G982" i="7"/>
  <c r="B982" i="7"/>
  <c r="G981" i="7"/>
  <c r="B981" i="7"/>
  <c r="G980" i="7"/>
  <c r="B980" i="7"/>
  <c r="G979" i="7"/>
  <c r="B979" i="7"/>
  <c r="G978" i="7"/>
  <c r="B978" i="7"/>
  <c r="G977" i="7"/>
  <c r="B977" i="7"/>
  <c r="G976" i="7"/>
  <c r="B976" i="7"/>
  <c r="G975" i="7"/>
  <c r="B975" i="7"/>
  <c r="G974" i="7"/>
  <c r="B974" i="7"/>
  <c r="G973" i="7"/>
  <c r="B973" i="7"/>
  <c r="G972" i="7"/>
  <c r="B972" i="7"/>
  <c r="G971" i="7"/>
  <c r="B971" i="7"/>
  <c r="G970" i="7"/>
  <c r="B970" i="7"/>
  <c r="G969" i="7"/>
  <c r="B969" i="7"/>
  <c r="G968" i="7"/>
  <c r="B968" i="7"/>
  <c r="G967" i="7"/>
  <c r="B967" i="7"/>
  <c r="G966" i="7"/>
  <c r="B966" i="7"/>
  <c r="G965" i="7"/>
  <c r="B965" i="7"/>
  <c r="G964" i="7"/>
  <c r="B964" i="7"/>
  <c r="G963" i="7"/>
  <c r="B963" i="7"/>
  <c r="G962" i="7"/>
  <c r="B962" i="7"/>
  <c r="G961" i="7"/>
  <c r="B961" i="7"/>
  <c r="G960" i="7"/>
  <c r="B960" i="7"/>
  <c r="G959" i="7"/>
  <c r="B959" i="7"/>
  <c r="G958" i="7"/>
  <c r="B958" i="7"/>
  <c r="G957" i="7"/>
  <c r="B957" i="7"/>
  <c r="G956" i="7"/>
  <c r="B956" i="7"/>
  <c r="G955" i="7"/>
  <c r="B955" i="7"/>
  <c r="G954" i="7"/>
  <c r="B954" i="7"/>
  <c r="G953" i="7"/>
  <c r="B953" i="7"/>
  <c r="G952" i="7"/>
  <c r="B952" i="7"/>
  <c r="G951" i="7"/>
  <c r="B951" i="7"/>
  <c r="G950" i="7"/>
  <c r="B950" i="7"/>
  <c r="G949" i="7"/>
  <c r="B949" i="7"/>
  <c r="G948" i="7"/>
  <c r="B948" i="7"/>
  <c r="G947" i="7"/>
  <c r="B947" i="7"/>
  <c r="G946" i="7"/>
  <c r="B946" i="7"/>
  <c r="G945" i="7"/>
  <c r="B945" i="7"/>
  <c r="G944" i="7"/>
  <c r="B944" i="7"/>
  <c r="G943" i="7"/>
  <c r="B943" i="7"/>
  <c r="G942" i="7"/>
  <c r="B942" i="7"/>
  <c r="G941" i="7"/>
  <c r="B941" i="7"/>
  <c r="G940" i="7"/>
  <c r="B940" i="7"/>
  <c r="G939" i="7"/>
  <c r="B939" i="7"/>
  <c r="G938" i="7"/>
  <c r="B938" i="7"/>
  <c r="G937" i="7"/>
  <c r="B937" i="7"/>
  <c r="G936" i="7"/>
  <c r="B936" i="7"/>
  <c r="G935" i="7"/>
  <c r="B935" i="7"/>
  <c r="G934" i="7"/>
  <c r="B934" i="7"/>
  <c r="G933" i="7"/>
  <c r="B933" i="7"/>
  <c r="G932" i="7"/>
  <c r="B932" i="7"/>
  <c r="G931" i="7"/>
  <c r="B931" i="7"/>
  <c r="G930" i="7"/>
  <c r="B930" i="7"/>
  <c r="G929" i="7"/>
  <c r="B929" i="7"/>
  <c r="G928" i="7"/>
  <c r="B928" i="7"/>
  <c r="G927" i="7"/>
  <c r="B927" i="7"/>
  <c r="G926" i="7"/>
  <c r="B926" i="7"/>
  <c r="G925" i="7"/>
  <c r="B925" i="7"/>
  <c r="G924" i="7"/>
  <c r="B924" i="7"/>
  <c r="G923" i="7"/>
  <c r="B923" i="7"/>
  <c r="G922" i="7"/>
  <c r="B922" i="7"/>
  <c r="G921" i="7"/>
  <c r="B921" i="7"/>
  <c r="G920" i="7"/>
  <c r="B920" i="7"/>
  <c r="G919" i="7"/>
  <c r="B919" i="7"/>
  <c r="G918" i="7"/>
  <c r="B918" i="7"/>
  <c r="G917" i="7"/>
  <c r="B917" i="7"/>
  <c r="G916" i="7"/>
  <c r="B916" i="7"/>
  <c r="G915" i="7"/>
  <c r="B915" i="7"/>
  <c r="G914" i="7"/>
  <c r="B914" i="7"/>
  <c r="G913" i="7"/>
  <c r="B913" i="7"/>
  <c r="G912" i="7"/>
  <c r="B912" i="7"/>
  <c r="G911" i="7"/>
  <c r="B911" i="7"/>
  <c r="G910" i="7"/>
  <c r="B910" i="7"/>
  <c r="G909" i="7"/>
  <c r="B909" i="7"/>
  <c r="G908" i="7"/>
  <c r="B908" i="7"/>
  <c r="G907" i="7"/>
  <c r="B907" i="7"/>
  <c r="G906" i="7"/>
  <c r="B906" i="7"/>
  <c r="G905" i="7"/>
  <c r="B905" i="7"/>
  <c r="G904" i="7"/>
  <c r="B904" i="7"/>
  <c r="G903" i="7"/>
  <c r="B903" i="7"/>
  <c r="G902" i="7"/>
  <c r="B902" i="7"/>
  <c r="G901" i="7"/>
  <c r="B901" i="7"/>
  <c r="G900" i="7"/>
  <c r="B900" i="7"/>
  <c r="G899" i="7"/>
  <c r="B899" i="7"/>
  <c r="G898" i="7"/>
  <c r="B898" i="7"/>
  <c r="G897" i="7"/>
  <c r="B897" i="7"/>
  <c r="G896" i="7"/>
  <c r="B896" i="7"/>
  <c r="G895" i="7"/>
  <c r="B895" i="7"/>
  <c r="G894" i="7"/>
  <c r="B894" i="7"/>
  <c r="G893" i="7"/>
  <c r="B893" i="7"/>
  <c r="G892" i="7"/>
  <c r="B892" i="7"/>
  <c r="G891" i="7"/>
  <c r="B891" i="7"/>
  <c r="G890" i="7"/>
  <c r="B890" i="7"/>
  <c r="G889" i="7"/>
  <c r="B889" i="7"/>
  <c r="G888" i="7"/>
  <c r="B888" i="7"/>
  <c r="G887" i="7"/>
  <c r="B887" i="7"/>
  <c r="G886" i="7"/>
  <c r="B886" i="7"/>
  <c r="G885" i="7"/>
  <c r="B885" i="7"/>
  <c r="G884" i="7"/>
  <c r="B884" i="7"/>
  <c r="G883" i="7"/>
  <c r="B883" i="7"/>
  <c r="G882" i="7"/>
  <c r="B882" i="7"/>
  <c r="G881" i="7"/>
  <c r="B881" i="7"/>
  <c r="G880" i="7"/>
  <c r="B880" i="7"/>
  <c r="G879" i="7"/>
  <c r="B879" i="7"/>
  <c r="G878" i="7"/>
  <c r="B878" i="7"/>
  <c r="G877" i="7"/>
  <c r="B877" i="7"/>
  <c r="G876" i="7"/>
  <c r="B876" i="7"/>
  <c r="G875" i="7"/>
  <c r="B875" i="7"/>
  <c r="G874" i="7"/>
  <c r="B874" i="7"/>
  <c r="G873" i="7"/>
  <c r="B873" i="7"/>
  <c r="G872" i="7"/>
  <c r="B872" i="7"/>
  <c r="G871" i="7"/>
  <c r="B871" i="7"/>
  <c r="G870" i="7"/>
  <c r="B870" i="7"/>
  <c r="G869" i="7"/>
  <c r="B869" i="7"/>
  <c r="G868" i="7"/>
  <c r="B868" i="7"/>
  <c r="G867" i="7"/>
  <c r="B867" i="7"/>
  <c r="G866" i="7"/>
  <c r="B866" i="7"/>
  <c r="G865" i="7"/>
  <c r="B865" i="7"/>
  <c r="G864" i="7"/>
  <c r="B864" i="7"/>
  <c r="G863" i="7"/>
  <c r="B863" i="7"/>
  <c r="G862" i="7"/>
  <c r="B862" i="7"/>
  <c r="G861" i="7"/>
  <c r="B861" i="7"/>
  <c r="G860" i="7"/>
  <c r="B860" i="7"/>
  <c r="G859" i="7"/>
  <c r="B859" i="7"/>
  <c r="G858" i="7"/>
  <c r="B858" i="7"/>
  <c r="G857" i="7"/>
  <c r="B857" i="7"/>
  <c r="G856" i="7"/>
  <c r="B856" i="7"/>
  <c r="G855" i="7"/>
  <c r="B855" i="7"/>
  <c r="G854" i="7"/>
  <c r="B854" i="7"/>
  <c r="G853" i="7"/>
  <c r="B853" i="7"/>
  <c r="G852" i="7"/>
  <c r="B852" i="7"/>
  <c r="G851" i="7"/>
  <c r="B851" i="7"/>
  <c r="G850" i="7"/>
  <c r="B850" i="7"/>
  <c r="G849" i="7"/>
  <c r="B849" i="7"/>
  <c r="G848" i="7"/>
  <c r="B848" i="7"/>
  <c r="G847" i="7"/>
  <c r="B847" i="7"/>
  <c r="G846" i="7"/>
  <c r="B846" i="7"/>
  <c r="G845" i="7"/>
  <c r="B845" i="7"/>
  <c r="G844" i="7"/>
  <c r="B844" i="7"/>
  <c r="G843" i="7"/>
  <c r="B843" i="7"/>
  <c r="G842" i="7"/>
  <c r="B842" i="7"/>
  <c r="G841" i="7"/>
  <c r="B841" i="7"/>
  <c r="G840" i="7"/>
  <c r="B840" i="7"/>
  <c r="G839" i="7"/>
  <c r="B839" i="7"/>
  <c r="G838" i="7"/>
  <c r="B838" i="7"/>
  <c r="G837" i="7"/>
  <c r="B837" i="7"/>
  <c r="G836" i="7"/>
  <c r="B836" i="7"/>
  <c r="G835" i="7"/>
  <c r="B835" i="7"/>
  <c r="G834" i="7"/>
  <c r="B834" i="7"/>
  <c r="G833" i="7"/>
  <c r="B833" i="7"/>
  <c r="G832" i="7"/>
  <c r="B832" i="7"/>
  <c r="G831" i="7"/>
  <c r="B831" i="7"/>
  <c r="G830" i="7"/>
  <c r="B830" i="7"/>
  <c r="G829" i="7"/>
  <c r="B829" i="7"/>
  <c r="G828" i="7"/>
  <c r="B828" i="7"/>
  <c r="G827" i="7"/>
  <c r="B827" i="7"/>
  <c r="G826" i="7"/>
  <c r="B826" i="7"/>
  <c r="G825" i="7"/>
  <c r="B825" i="7"/>
  <c r="G824" i="7"/>
  <c r="B824" i="7"/>
  <c r="G823" i="7"/>
  <c r="B823" i="7"/>
  <c r="G822" i="7"/>
  <c r="B822" i="7"/>
  <c r="G821" i="7"/>
  <c r="B821" i="7"/>
  <c r="G820" i="7"/>
  <c r="B820" i="7"/>
  <c r="G819" i="7"/>
  <c r="B819" i="7"/>
  <c r="G818" i="7"/>
  <c r="B818" i="7"/>
  <c r="G817" i="7"/>
  <c r="B817" i="7"/>
  <c r="G816" i="7"/>
  <c r="B816" i="7"/>
  <c r="G815" i="7"/>
  <c r="B815" i="7"/>
  <c r="G814" i="7"/>
  <c r="B814" i="7"/>
  <c r="G813" i="7"/>
  <c r="B813" i="7"/>
  <c r="G812" i="7"/>
  <c r="B812" i="7"/>
  <c r="G811" i="7"/>
  <c r="B811" i="7"/>
  <c r="G810" i="7"/>
  <c r="B810" i="7"/>
  <c r="G809" i="7"/>
  <c r="B809" i="7"/>
  <c r="G808" i="7"/>
  <c r="B808" i="7"/>
  <c r="G807" i="7"/>
  <c r="B807" i="7"/>
  <c r="G806" i="7"/>
  <c r="B806" i="7"/>
  <c r="G805" i="7"/>
  <c r="B805" i="7"/>
  <c r="G804" i="7"/>
  <c r="B804" i="7"/>
  <c r="G803" i="7"/>
  <c r="B803" i="7"/>
  <c r="G802" i="7"/>
  <c r="B802" i="7"/>
  <c r="G801" i="7"/>
  <c r="B801" i="7"/>
  <c r="G800" i="7"/>
  <c r="B800" i="7"/>
  <c r="G799" i="7"/>
  <c r="B799" i="7"/>
  <c r="G798" i="7"/>
  <c r="B798" i="7"/>
  <c r="G797" i="7"/>
  <c r="B797" i="7"/>
  <c r="G796" i="7"/>
  <c r="B796" i="7"/>
  <c r="G795" i="7"/>
  <c r="B795" i="7"/>
  <c r="G794" i="7"/>
  <c r="B794" i="7"/>
  <c r="G793" i="7"/>
  <c r="B793" i="7"/>
  <c r="G792" i="7"/>
  <c r="B792" i="7"/>
  <c r="G791" i="7"/>
  <c r="B791" i="7"/>
  <c r="G790" i="7"/>
  <c r="B790" i="7"/>
  <c r="G789" i="7"/>
  <c r="B789" i="7"/>
  <c r="G788" i="7"/>
  <c r="B788" i="7"/>
  <c r="G787" i="7"/>
  <c r="B787" i="7"/>
  <c r="G786" i="7"/>
  <c r="B786" i="7"/>
  <c r="G785" i="7"/>
  <c r="B785" i="7"/>
  <c r="G784" i="7"/>
  <c r="B784" i="7"/>
  <c r="G783" i="7"/>
  <c r="B783" i="7"/>
  <c r="G782" i="7"/>
  <c r="B782" i="7"/>
  <c r="G781" i="7"/>
  <c r="B781" i="7"/>
  <c r="G780" i="7"/>
  <c r="B780" i="7"/>
  <c r="G779" i="7"/>
  <c r="B779" i="7"/>
  <c r="G778" i="7"/>
  <c r="B778" i="7"/>
  <c r="G777" i="7"/>
  <c r="B777" i="7"/>
  <c r="G776" i="7"/>
  <c r="B776" i="7"/>
  <c r="G775" i="7"/>
  <c r="B775" i="7"/>
  <c r="G774" i="7"/>
  <c r="B774" i="7"/>
  <c r="G773" i="7"/>
  <c r="B773" i="7"/>
  <c r="G772" i="7"/>
  <c r="B772" i="7"/>
  <c r="G771" i="7"/>
  <c r="B771" i="7"/>
  <c r="G770" i="7"/>
  <c r="B770" i="7"/>
  <c r="G769" i="7"/>
  <c r="B769" i="7"/>
  <c r="G768" i="7"/>
  <c r="B768" i="7"/>
  <c r="G767" i="7"/>
  <c r="B767" i="7"/>
  <c r="G766" i="7"/>
  <c r="B766" i="7"/>
  <c r="G765" i="7"/>
  <c r="B765" i="7"/>
  <c r="G764" i="7"/>
  <c r="B764" i="7"/>
  <c r="G763" i="7"/>
  <c r="B763" i="7"/>
  <c r="G762" i="7"/>
  <c r="B762" i="7"/>
  <c r="G761" i="7"/>
  <c r="B761" i="7"/>
  <c r="G760" i="7"/>
  <c r="B760" i="7"/>
  <c r="G759" i="7"/>
  <c r="B759" i="7"/>
  <c r="G758" i="7"/>
  <c r="B758" i="7"/>
  <c r="G757" i="7"/>
  <c r="B757" i="7"/>
  <c r="G756" i="7"/>
  <c r="B756" i="7"/>
  <c r="G755" i="7"/>
  <c r="B755" i="7"/>
  <c r="G754" i="7"/>
  <c r="B754" i="7"/>
  <c r="G753" i="7"/>
  <c r="B753" i="7"/>
  <c r="G752" i="7"/>
  <c r="B752" i="7"/>
  <c r="G751" i="7"/>
  <c r="B751" i="7"/>
  <c r="G750" i="7"/>
  <c r="B750" i="7"/>
  <c r="G749" i="7"/>
  <c r="B749" i="7"/>
  <c r="G748" i="7"/>
  <c r="B748" i="7"/>
  <c r="G747" i="7"/>
  <c r="B747" i="7"/>
  <c r="G746" i="7"/>
  <c r="B746" i="7"/>
  <c r="G745" i="7"/>
  <c r="B745" i="7"/>
  <c r="G744" i="7"/>
  <c r="B744" i="7"/>
  <c r="G743" i="7"/>
  <c r="B743" i="7"/>
  <c r="G742" i="7"/>
  <c r="B742" i="7"/>
  <c r="G741" i="7"/>
  <c r="B741" i="7"/>
  <c r="G740" i="7"/>
  <c r="B740" i="7"/>
  <c r="G739" i="7"/>
  <c r="B739" i="7"/>
  <c r="G738" i="7"/>
  <c r="B738" i="7"/>
  <c r="G737" i="7"/>
  <c r="B737" i="7"/>
  <c r="G736" i="7"/>
  <c r="B736" i="7"/>
  <c r="G735" i="7"/>
  <c r="B735" i="7"/>
  <c r="G734" i="7"/>
  <c r="B734" i="7"/>
  <c r="G733" i="7"/>
  <c r="B733" i="7"/>
  <c r="G732" i="7"/>
  <c r="B732" i="7"/>
  <c r="G731" i="7"/>
  <c r="B731" i="7"/>
  <c r="G730" i="7"/>
  <c r="B730" i="7"/>
  <c r="G729" i="7"/>
  <c r="B729" i="7"/>
  <c r="G728" i="7"/>
  <c r="B728" i="7"/>
  <c r="G727" i="7"/>
  <c r="B727" i="7"/>
  <c r="G726" i="7"/>
  <c r="B726" i="7"/>
  <c r="G725" i="7"/>
  <c r="B725" i="7"/>
  <c r="G724" i="7"/>
  <c r="B724" i="7"/>
  <c r="G723" i="7"/>
  <c r="B723" i="7"/>
  <c r="G722" i="7"/>
  <c r="B722" i="7"/>
  <c r="G721" i="7"/>
  <c r="B721" i="7"/>
  <c r="G720" i="7"/>
  <c r="B720" i="7"/>
  <c r="G719" i="7"/>
  <c r="B719" i="7"/>
  <c r="G718" i="7"/>
  <c r="B718" i="7"/>
  <c r="G717" i="7"/>
  <c r="B717" i="7"/>
  <c r="G716" i="7"/>
  <c r="B716" i="7"/>
  <c r="G715" i="7"/>
  <c r="B715" i="7"/>
  <c r="G714" i="7"/>
  <c r="B714" i="7"/>
  <c r="G713" i="7"/>
  <c r="B713" i="7"/>
  <c r="G712" i="7"/>
  <c r="B712" i="7"/>
  <c r="G711" i="7"/>
  <c r="B711" i="7"/>
  <c r="G710" i="7"/>
  <c r="B710" i="7"/>
  <c r="G709" i="7"/>
  <c r="B709" i="7"/>
  <c r="G708" i="7"/>
  <c r="B708" i="7"/>
  <c r="G707" i="7"/>
  <c r="B707" i="7"/>
  <c r="G706" i="7"/>
  <c r="B706" i="7"/>
  <c r="G705" i="7"/>
  <c r="B705" i="7"/>
  <c r="G704" i="7"/>
  <c r="B704" i="7"/>
  <c r="G703" i="7"/>
  <c r="B703" i="7"/>
  <c r="G702" i="7"/>
  <c r="B702" i="7"/>
  <c r="G701" i="7"/>
  <c r="B701" i="7"/>
  <c r="G700" i="7"/>
  <c r="B700" i="7"/>
  <c r="G699" i="7"/>
  <c r="B699" i="7"/>
  <c r="G698" i="7"/>
  <c r="B698" i="7"/>
  <c r="G697" i="7"/>
  <c r="B697" i="7"/>
  <c r="G696" i="7"/>
  <c r="B696" i="7"/>
  <c r="G695" i="7"/>
  <c r="B695" i="7"/>
  <c r="G694" i="7"/>
  <c r="B694" i="7"/>
  <c r="G693" i="7"/>
  <c r="B693" i="7"/>
  <c r="G692" i="7"/>
  <c r="B692" i="7"/>
  <c r="G691" i="7"/>
  <c r="B691" i="7"/>
  <c r="G690" i="7"/>
  <c r="B690" i="7"/>
  <c r="G689" i="7"/>
  <c r="B689" i="7"/>
  <c r="G688" i="7"/>
  <c r="B688" i="7"/>
  <c r="G687" i="7"/>
  <c r="B687" i="7"/>
  <c r="G686" i="7"/>
  <c r="B686" i="7"/>
  <c r="G685" i="7"/>
  <c r="B685" i="7"/>
  <c r="G684" i="7"/>
  <c r="B684" i="7"/>
  <c r="G683" i="7"/>
  <c r="B683" i="7"/>
  <c r="G682" i="7"/>
  <c r="B682" i="7"/>
  <c r="G681" i="7"/>
  <c r="B681" i="7"/>
  <c r="G680" i="7"/>
  <c r="B680" i="7"/>
  <c r="G679" i="7"/>
  <c r="B679" i="7"/>
  <c r="G678" i="7"/>
  <c r="B678" i="7"/>
  <c r="G677" i="7"/>
  <c r="B677" i="7"/>
  <c r="G676" i="7"/>
  <c r="B676" i="7"/>
  <c r="G675" i="7"/>
  <c r="B675" i="7"/>
  <c r="G674" i="7"/>
  <c r="B674" i="7"/>
  <c r="G673" i="7"/>
  <c r="B673" i="7"/>
  <c r="G672" i="7"/>
  <c r="B672" i="7"/>
  <c r="G671" i="7"/>
  <c r="B671" i="7"/>
  <c r="G670" i="7"/>
  <c r="B670" i="7"/>
  <c r="G669" i="7"/>
  <c r="B669" i="7"/>
  <c r="G668" i="7"/>
  <c r="B668" i="7"/>
  <c r="G667" i="7"/>
  <c r="B667" i="7"/>
  <c r="G666" i="7"/>
  <c r="B666" i="7"/>
  <c r="G665" i="7"/>
  <c r="B665" i="7"/>
  <c r="G664" i="7"/>
  <c r="B664" i="7"/>
  <c r="G663" i="7"/>
  <c r="B663" i="7"/>
  <c r="G662" i="7"/>
  <c r="B662" i="7"/>
  <c r="G661" i="7"/>
  <c r="B661" i="7"/>
  <c r="G660" i="7"/>
  <c r="B660" i="7"/>
  <c r="G659" i="7"/>
  <c r="B659" i="7"/>
  <c r="G658" i="7"/>
  <c r="B658" i="7"/>
  <c r="G657" i="7"/>
  <c r="B657" i="7"/>
  <c r="G656" i="7"/>
  <c r="B656" i="7"/>
  <c r="G655" i="7"/>
  <c r="B655" i="7"/>
  <c r="G654" i="7"/>
  <c r="B654" i="7"/>
  <c r="G653" i="7"/>
  <c r="B653" i="7"/>
  <c r="G652" i="7"/>
  <c r="B652" i="7"/>
  <c r="G651" i="7"/>
  <c r="B651" i="7"/>
  <c r="G650" i="7"/>
  <c r="B650" i="7"/>
  <c r="G649" i="7"/>
  <c r="B649" i="7"/>
  <c r="G648" i="7"/>
  <c r="B648" i="7"/>
  <c r="G647" i="7"/>
  <c r="B647" i="7"/>
  <c r="G646" i="7"/>
  <c r="B646" i="7"/>
  <c r="G645" i="7"/>
  <c r="B645" i="7"/>
  <c r="G644" i="7"/>
  <c r="B644" i="7"/>
  <c r="G643" i="7"/>
  <c r="B643" i="7"/>
  <c r="G642" i="7"/>
  <c r="B642" i="7"/>
  <c r="G641" i="7"/>
  <c r="B641" i="7"/>
  <c r="G640" i="7"/>
  <c r="B640" i="7"/>
  <c r="G639" i="7"/>
  <c r="B639" i="7"/>
  <c r="G638" i="7"/>
  <c r="B638" i="7"/>
  <c r="G637" i="7"/>
  <c r="B637" i="7"/>
  <c r="G636" i="7"/>
  <c r="B636" i="7"/>
  <c r="G635" i="7"/>
  <c r="B635" i="7"/>
  <c r="G634" i="7"/>
  <c r="B634" i="7"/>
  <c r="G633" i="7"/>
  <c r="B633" i="7"/>
  <c r="G632" i="7"/>
  <c r="B632" i="7"/>
  <c r="G631" i="7"/>
  <c r="B631" i="7"/>
  <c r="G630" i="7"/>
  <c r="B630" i="7"/>
  <c r="G629" i="7"/>
  <c r="B629" i="7"/>
  <c r="G628" i="7"/>
  <c r="B628" i="7"/>
  <c r="G627" i="7"/>
  <c r="B627" i="7"/>
  <c r="G626" i="7"/>
  <c r="B626" i="7"/>
  <c r="G625" i="7"/>
  <c r="B625" i="7"/>
  <c r="G624" i="7"/>
  <c r="B624" i="7"/>
  <c r="G623" i="7"/>
  <c r="B623" i="7"/>
  <c r="G622" i="7"/>
  <c r="B622" i="7"/>
  <c r="G621" i="7"/>
  <c r="B621" i="7"/>
  <c r="G620" i="7"/>
  <c r="B620" i="7"/>
  <c r="G619" i="7"/>
  <c r="B619" i="7"/>
  <c r="G618" i="7"/>
  <c r="B618" i="7"/>
  <c r="G617" i="7"/>
  <c r="B617" i="7"/>
  <c r="G616" i="7"/>
  <c r="B616" i="7"/>
  <c r="G615" i="7"/>
  <c r="B615" i="7"/>
  <c r="G614" i="7"/>
  <c r="B614" i="7"/>
  <c r="G613" i="7"/>
  <c r="B613" i="7"/>
  <c r="G612" i="7"/>
  <c r="B612" i="7"/>
  <c r="G611" i="7"/>
  <c r="B611" i="7"/>
  <c r="G610" i="7"/>
  <c r="B610" i="7"/>
  <c r="G609" i="7"/>
  <c r="B609" i="7"/>
  <c r="G608" i="7"/>
  <c r="B608" i="7"/>
  <c r="G607" i="7"/>
  <c r="B607" i="7"/>
  <c r="G606" i="7"/>
  <c r="B606" i="7"/>
  <c r="G605" i="7"/>
  <c r="B605" i="7"/>
  <c r="G604" i="7"/>
  <c r="B604" i="7"/>
  <c r="G603" i="7"/>
  <c r="B603" i="7"/>
  <c r="G602" i="7"/>
  <c r="B602" i="7"/>
  <c r="G601" i="7"/>
  <c r="B601" i="7"/>
  <c r="G600" i="7"/>
  <c r="B600" i="7"/>
  <c r="G599" i="7"/>
  <c r="B599" i="7"/>
  <c r="G598" i="7"/>
  <c r="B598" i="7"/>
  <c r="G597" i="7"/>
  <c r="B597" i="7"/>
  <c r="G596" i="7"/>
  <c r="B596" i="7"/>
  <c r="G595" i="7"/>
  <c r="B595" i="7"/>
  <c r="G594" i="7"/>
  <c r="B594" i="7"/>
  <c r="G593" i="7"/>
  <c r="B593" i="7"/>
  <c r="G592" i="7"/>
  <c r="B592" i="7"/>
  <c r="G591" i="7"/>
  <c r="B591" i="7"/>
  <c r="G590" i="7"/>
  <c r="B590" i="7"/>
  <c r="G589" i="7"/>
  <c r="B589" i="7"/>
  <c r="G588" i="7"/>
  <c r="B588" i="7"/>
  <c r="G587" i="7"/>
  <c r="B587" i="7"/>
  <c r="G586" i="7"/>
  <c r="B586" i="7"/>
  <c r="G585" i="7"/>
  <c r="B585" i="7"/>
  <c r="G584" i="7"/>
  <c r="B584" i="7"/>
  <c r="G583" i="7"/>
  <c r="B583" i="7"/>
  <c r="G582" i="7"/>
  <c r="B582" i="7"/>
  <c r="G581" i="7"/>
  <c r="B581" i="7"/>
  <c r="G580" i="7"/>
  <c r="B580" i="7"/>
  <c r="G579" i="7"/>
  <c r="B579" i="7"/>
  <c r="G578" i="7"/>
  <c r="B578" i="7"/>
  <c r="G577" i="7"/>
  <c r="B577" i="7"/>
  <c r="G576" i="7"/>
  <c r="B576" i="7"/>
  <c r="G575" i="7"/>
  <c r="B575" i="7"/>
  <c r="G574" i="7"/>
  <c r="B574" i="7"/>
  <c r="G573" i="7"/>
  <c r="B573" i="7"/>
  <c r="G572" i="7"/>
  <c r="B572" i="7"/>
  <c r="G571" i="7"/>
  <c r="B571" i="7"/>
  <c r="G570" i="7"/>
  <c r="B570" i="7"/>
  <c r="G569" i="7"/>
  <c r="B569" i="7"/>
  <c r="G568" i="7"/>
  <c r="B568" i="7"/>
  <c r="G567" i="7"/>
  <c r="B567" i="7"/>
  <c r="G566" i="7"/>
  <c r="B566" i="7"/>
  <c r="G565" i="7"/>
  <c r="B565" i="7"/>
  <c r="G564" i="7"/>
  <c r="B564" i="7"/>
  <c r="G563" i="7"/>
  <c r="B563" i="7"/>
  <c r="G562" i="7"/>
  <c r="B562" i="7"/>
  <c r="G561" i="7"/>
  <c r="B561" i="7"/>
  <c r="G560" i="7"/>
  <c r="B560" i="7"/>
  <c r="G559" i="7"/>
  <c r="B559" i="7"/>
  <c r="G558" i="7"/>
  <c r="B558" i="7"/>
  <c r="G557" i="7"/>
  <c r="B557" i="7"/>
  <c r="G556" i="7"/>
  <c r="B556" i="7"/>
  <c r="G555" i="7"/>
  <c r="B555" i="7"/>
  <c r="G554" i="7"/>
  <c r="B554" i="7"/>
  <c r="G553" i="7"/>
  <c r="B553" i="7"/>
  <c r="G552" i="7"/>
  <c r="B552" i="7"/>
  <c r="G551" i="7"/>
  <c r="B551" i="7"/>
  <c r="G550" i="7"/>
  <c r="B550" i="7"/>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B1" i="7"/>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tc={00BD002C-0021-4D2B-8BBE-003100640007}</author>
    <author>tc={00C2000E-0009-4E9E-9064-00AD00C30075}</author>
  </authors>
  <commentList>
    <comment ref="E3" authorId="0" shapeId="0" xr:uid="{00BD002C-0021-4D2B-8BBE-003100640007}">
      <text>
        <r>
          <rPr>
            <b/>
            <sz val="9"/>
            <rFont val="Tahoma"/>
          </rPr>
          <t>Author:</t>
        </r>
        <r>
          <rPr>
            <sz val="9"/>
            <rFont val="Tahoma"/>
          </rPr>
          <t xml:space="preserve">
If value is 'N/A', column E will display the first OA APC available in our price history tables for that journal.
</t>
        </r>
      </text>
    </comment>
    <comment ref="F3" authorId="1" shapeId="0" xr:uid="{00C2000E-0009-4E9E-9064-00AD00C30075}">
      <text>
        <r>
          <rPr>
            <b/>
            <sz val="9"/>
            <rFont val="Tahoma"/>
          </rPr>
          <t>Author:</t>
        </r>
        <r>
          <rPr>
            <sz val="9"/>
            <rFont val="Tahoma"/>
          </rPr>
          <t xml:space="preserve">
Date the new value first appeared in the Author Services OA APC price list.
</t>
        </r>
      </text>
    </comment>
  </commentList>
</comments>
</file>

<file path=xl/sharedStrings.xml><?xml version="1.0" encoding="utf-8"?>
<sst xmlns="http://schemas.openxmlformats.org/spreadsheetml/2006/main" count="15481" uniqueCount="3863">
  <si>
    <t>Last Updated:</t>
  </si>
  <si>
    <t>Journal Group Code</t>
  </si>
  <si>
    <t>eISSN</t>
  </si>
  <si>
    <t>Publication Title</t>
  </si>
  <si>
    <t>Primary Journal DOI</t>
  </si>
  <si>
    <t>Journal Homepage URL</t>
  </si>
  <si>
    <t>General Subject Category</t>
  </si>
  <si>
    <t>AA</t>
  </si>
  <si>
    <t>OA</t>
  </si>
  <si>
    <t>Physical Sciences &amp; Engineering</t>
  </si>
  <si>
    <t>AAA</t>
  </si>
  <si>
    <t>AAAI</t>
  </si>
  <si>
    <t>Society Owned</t>
  </si>
  <si>
    <t>AAB</t>
  </si>
  <si>
    <t>AAC2</t>
  </si>
  <si>
    <t>Medicine</t>
  </si>
  <si>
    <t>AAE</t>
  </si>
  <si>
    <t>Social &amp; Behavioral Sciences</t>
  </si>
  <si>
    <t>AAS</t>
  </si>
  <si>
    <t>AB</t>
  </si>
  <si>
    <t>Psychology</t>
  </si>
  <si>
    <t>ABAC</t>
  </si>
  <si>
    <t>Business, Economics, Finance &amp; Accounting</t>
  </si>
  <si>
    <t>ABB</t>
  </si>
  <si>
    <t>ABLJ</t>
  </si>
  <si>
    <t>ACE</t>
  </si>
  <si>
    <t>ACEL</t>
  </si>
  <si>
    <t>ACEM</t>
  </si>
  <si>
    <t>ACER</t>
  </si>
  <si>
    <t>Nursing, Dentistry &amp; Healthcare</t>
  </si>
  <si>
    <t>ACFI</t>
  </si>
  <si>
    <t>ACG2</t>
  </si>
  <si>
    <t>ACGS</t>
  </si>
  <si>
    <t>ACIS</t>
  </si>
  <si>
    <t>ACM2</t>
  </si>
  <si>
    <t>ACM4</t>
  </si>
  <si>
    <t>ACMP</t>
  </si>
  <si>
    <t>ACN3</t>
  </si>
  <si>
    <t>ACP</t>
  </si>
  <si>
    <t>ACPS</t>
  </si>
  <si>
    <t>ACR</t>
  </si>
  <si>
    <t>ACR2</t>
  </si>
  <si>
    <t>ACS</t>
  </si>
  <si>
    <t>ACV</t>
  </si>
  <si>
    <t>ADAW</t>
  </si>
  <si>
    <t>1556-7591</t>
  </si>
  <si>
    <t>Alcoholism &amp; Drug Abuse Weekly</t>
  </si>
  <si>
    <t>CTA</t>
  </si>
  <si>
    <t>10.1002/(ISSN)1556-7591</t>
  </si>
  <si>
    <t>https://onlinelibrary.wiley.com/journal/15567591</t>
  </si>
  <si>
    <t>ADB</t>
  </si>
  <si>
    <t>ADBI</t>
  </si>
  <si>
    <t>E771</t>
  </si>
  <si>
    <t>ADC2</t>
  </si>
  <si>
    <t>ADCE</t>
  </si>
  <si>
    <t>ADD</t>
  </si>
  <si>
    <t>ADEM</t>
  </si>
  <si>
    <t>2266</t>
  </si>
  <si>
    <t>ADFM</t>
  </si>
  <si>
    <t>2126</t>
  </si>
  <si>
    <t>ADFS</t>
  </si>
  <si>
    <t>ADHM</t>
  </si>
  <si>
    <t>2087</t>
  </si>
  <si>
    <t>ADJ</t>
  </si>
  <si>
    <t>ADMA</t>
  </si>
  <si>
    <t>2089</t>
  </si>
  <si>
    <t>ADME</t>
  </si>
  <si>
    <t>ADMI</t>
  </si>
  <si>
    <t>ADMP</t>
  </si>
  <si>
    <t>ADMT</t>
  </si>
  <si>
    <t>E767</t>
  </si>
  <si>
    <t>ADOM</t>
  </si>
  <si>
    <t>E298</t>
  </si>
  <si>
    <t>ADPH</t>
  </si>
  <si>
    <t>ADPP</t>
  </si>
  <si>
    <t>ANSA</t>
  </si>
  <si>
    <t>NTLS</t>
  </si>
  <si>
    <t>ADSC</t>
  </si>
  <si>
    <t>2258</t>
  </si>
  <si>
    <t>Chemistry</t>
  </si>
  <si>
    <t>AISY</t>
  </si>
  <si>
    <t>ADSU</t>
  </si>
  <si>
    <t>E769</t>
  </si>
  <si>
    <t>ADTP</t>
  </si>
  <si>
    <t>E313</t>
  </si>
  <si>
    <t>ADTS</t>
  </si>
  <si>
    <t>E343</t>
  </si>
  <si>
    <t>ADV</t>
  </si>
  <si>
    <t>SSTR</t>
  </si>
  <si>
    <t>AEC</t>
  </si>
  <si>
    <t>AEHR</t>
  </si>
  <si>
    <t>AEJ</t>
  </si>
  <si>
    <t>AEL2</t>
  </si>
  <si>
    <t>Agriculture, Aquaculture &amp; Food Science</t>
  </si>
  <si>
    <t>AELM</t>
  </si>
  <si>
    <t>AEN</t>
  </si>
  <si>
    <t>AENM</t>
  </si>
  <si>
    <t>2528</t>
  </si>
  <si>
    <t>AEPA</t>
  </si>
  <si>
    <t>AEPP</t>
  </si>
  <si>
    <t>AEPR</t>
  </si>
  <si>
    <t>AEQ</t>
  </si>
  <si>
    <t>AERE</t>
  </si>
  <si>
    <t>AESR</t>
  </si>
  <si>
    <t>AESS</t>
  </si>
  <si>
    <t>AET2</t>
  </si>
  <si>
    <t>AFDR</t>
  </si>
  <si>
    <t>AFE</t>
  </si>
  <si>
    <t>AFF2</t>
  </si>
  <si>
    <t>AGA2</t>
  </si>
  <si>
    <t>AGE</t>
  </si>
  <si>
    <t>AGEC</t>
  </si>
  <si>
    <t>AGG2</t>
  </si>
  <si>
    <t>AGJ2</t>
  </si>
  <si>
    <t>AGM2</t>
  </si>
  <si>
    <t>AGM3</t>
  </si>
  <si>
    <t>AGR</t>
  </si>
  <si>
    <t>AGS3</t>
  </si>
  <si>
    <t>AGT2</t>
  </si>
  <si>
    <t>AH</t>
  </si>
  <si>
    <t>AHCI</t>
  </si>
  <si>
    <t>AHE</t>
  </si>
  <si>
    <t>AHEP</t>
  </si>
  <si>
    <t>AHG</t>
  </si>
  <si>
    <t>AIA</t>
  </si>
  <si>
    <t>AIC</t>
  </si>
  <si>
    <t>ELSA</t>
  </si>
  <si>
    <t>AIL2</t>
  </si>
  <si>
    <t>TBIO</t>
  </si>
  <si>
    <t>AIU</t>
  </si>
  <si>
    <t>AJAD</t>
  </si>
  <si>
    <t>AJAE</t>
  </si>
  <si>
    <t>AJAG</t>
  </si>
  <si>
    <t>AJAR</t>
  </si>
  <si>
    <t>AJB2</t>
  </si>
  <si>
    <t>AJCO</t>
  </si>
  <si>
    <t>AJCP</t>
  </si>
  <si>
    <t>AJD</t>
  </si>
  <si>
    <t>AJE</t>
  </si>
  <si>
    <t>AJES</t>
  </si>
  <si>
    <t>AJFS</t>
  </si>
  <si>
    <t>AJH</t>
  </si>
  <si>
    <t>AJHB</t>
  </si>
  <si>
    <t>AJI</t>
  </si>
  <si>
    <t>AJIM</t>
  </si>
  <si>
    <t>AJMB</t>
  </si>
  <si>
    <t>AJMC</t>
  </si>
  <si>
    <t>AJMG</t>
  </si>
  <si>
    <t>AJO</t>
  </si>
  <si>
    <t>AJOC</t>
  </si>
  <si>
    <t>2157</t>
  </si>
  <si>
    <t>AJP</t>
  </si>
  <si>
    <t>AJPA</t>
  </si>
  <si>
    <t>AJPH</t>
  </si>
  <si>
    <t>AJPS</t>
  </si>
  <si>
    <t>AJR</t>
  </si>
  <si>
    <t>AJS4</t>
  </si>
  <si>
    <t>AJSP</t>
  </si>
  <si>
    <t>AJUM</t>
  </si>
  <si>
    <t>ALL</t>
  </si>
  <si>
    <t>ALR</t>
  </si>
  <si>
    <t>ALZ</t>
  </si>
  <si>
    <t>AM</t>
  </si>
  <si>
    <t>AMAN</t>
  </si>
  <si>
    <t>AME2</t>
  </si>
  <si>
    <t>AMET</t>
  </si>
  <si>
    <t>AMP2</t>
  </si>
  <si>
    <t>AMS2</t>
  </si>
  <si>
    <t>AMSE</t>
  </si>
  <si>
    <t>ANA</t>
  </si>
  <si>
    <t>ANAE</t>
  </si>
  <si>
    <t>IMED</t>
  </si>
  <si>
    <t>ANCP</t>
  </si>
  <si>
    <t>AND</t>
  </si>
  <si>
    <t>ANDP</t>
  </si>
  <si>
    <t>2257</t>
  </si>
  <si>
    <t>ANDR</t>
  </si>
  <si>
    <t>ANE</t>
  </si>
  <si>
    <t>ANEC</t>
  </si>
  <si>
    <t>ANEM</t>
  </si>
  <si>
    <t>ANFO</t>
  </si>
  <si>
    <t>ANGE</t>
  </si>
  <si>
    <t>2001</t>
  </si>
  <si>
    <t>ANHU</t>
  </si>
  <si>
    <t>ANIE</t>
  </si>
  <si>
    <t>2002</t>
  </si>
  <si>
    <t>ANOC</t>
  </si>
  <si>
    <t>ANOV</t>
  </si>
  <si>
    <t>ANR3</t>
  </si>
  <si>
    <t>ANRP</t>
  </si>
  <si>
    <t>ANS</t>
  </si>
  <si>
    <t>ADPR</t>
  </si>
  <si>
    <t>ANSE</t>
  </si>
  <si>
    <t>E474</t>
  </si>
  <si>
    <t>ANTH</t>
  </si>
  <si>
    <t>ANTI</t>
  </si>
  <si>
    <t>ANU</t>
  </si>
  <si>
    <t>ANZF</t>
  </si>
  <si>
    <t>ANZS</t>
  </si>
  <si>
    <t>AOC</t>
  </si>
  <si>
    <t>AOCS</t>
  </si>
  <si>
    <t>AOGS</t>
  </si>
  <si>
    <t>AOR</t>
  </si>
  <si>
    <t>AORN</t>
  </si>
  <si>
    <t>AORT</t>
  </si>
  <si>
    <t>AOS</t>
  </si>
  <si>
    <t>AOT</t>
  </si>
  <si>
    <t>APA</t>
  </si>
  <si>
    <t>APAA</t>
  </si>
  <si>
    <t>APCE</t>
  </si>
  <si>
    <t>APEC</t>
  </si>
  <si>
    <t>APEL</t>
  </si>
  <si>
    <t>APHA</t>
  </si>
  <si>
    <t>APHR</t>
  </si>
  <si>
    <t>APHW</t>
  </si>
  <si>
    <t>APJ</t>
  </si>
  <si>
    <t>APL</t>
  </si>
  <si>
    <t>APM</t>
  </si>
  <si>
    <t>APP</t>
  </si>
  <si>
    <t>APP5</t>
  </si>
  <si>
    <t>APPL</t>
  </si>
  <si>
    <t>E512</t>
  </si>
  <si>
    <t>APPS</t>
  </si>
  <si>
    <t>APPY</t>
  </si>
  <si>
    <t>APR</t>
  </si>
  <si>
    <t>APS</t>
  </si>
  <si>
    <t>APS3</t>
  </si>
  <si>
    <t>APT</t>
  </si>
  <si>
    <t>APV</t>
  </si>
  <si>
    <t>ANBR</t>
  </si>
  <si>
    <t>AQC</t>
  </si>
  <si>
    <t>AR</t>
  </si>
  <si>
    <t>ARA</t>
  </si>
  <si>
    <t>ARAT</t>
  </si>
  <si>
    <t>ARBE</t>
  </si>
  <si>
    <t>1467-6346</t>
  </si>
  <si>
    <t>Africa Research Bulletin: Economic, Financial And Technical Series</t>
  </si>
  <si>
    <t>10.1111/(ISSN)1467-6346</t>
  </si>
  <si>
    <t>https://onlinelibrary.wiley.com/journal/14676346</t>
  </si>
  <si>
    <t>ARBP</t>
  </si>
  <si>
    <t>1467-825X</t>
  </si>
  <si>
    <t>Africa Research Bulletin: Political, Social And Cultural Series</t>
  </si>
  <si>
    <t>10.1111/(ISSN)1467-825X</t>
  </si>
  <si>
    <t>https://onlinelibrary.wiley.com/journal/1467825X</t>
  </si>
  <si>
    <t>ARCH</t>
  </si>
  <si>
    <t>ARCM</t>
  </si>
  <si>
    <t>ARCO</t>
  </si>
  <si>
    <t>ARCP</t>
  </si>
  <si>
    <t>ARDP</t>
  </si>
  <si>
    <t>2019</t>
  </si>
  <si>
    <t>ARE</t>
  </si>
  <si>
    <t>AREA</t>
  </si>
  <si>
    <t>ARO2</t>
  </si>
  <si>
    <t>ARP</t>
  </si>
  <si>
    <t>ART</t>
  </si>
  <si>
    <t>ASAP</t>
  </si>
  <si>
    <t>ASE</t>
  </si>
  <si>
    <t>ASEJ</t>
  </si>
  <si>
    <t>ASES</t>
  </si>
  <si>
    <t>ASH</t>
  </si>
  <si>
    <t>ASI</t>
  </si>
  <si>
    <t>Computer Science  &amp; Information Technology</t>
  </si>
  <si>
    <t>ASIA</t>
  </si>
  <si>
    <t>2451</t>
  </si>
  <si>
    <t>ASJ</t>
  </si>
  <si>
    <t>ASJC</t>
  </si>
  <si>
    <t>ASL2</t>
  </si>
  <si>
    <t>ASMB</t>
  </si>
  <si>
    <t>ASNA</t>
  </si>
  <si>
    <t>2228</t>
  </si>
  <si>
    <t>ASPP</t>
  </si>
  <si>
    <t>ASWP</t>
  </si>
  <si>
    <t>ATR</t>
  </si>
  <si>
    <t>AU</t>
  </si>
  <si>
    <t>1536-0725</t>
  </si>
  <si>
    <t>Assessment Update</t>
  </si>
  <si>
    <t>10.1002/(ISSN)1536-0725</t>
  </si>
  <si>
    <t>https://onlinelibrary.wiley.com/journal/15360725</t>
  </si>
  <si>
    <t>AUAR</t>
  </si>
  <si>
    <t>AUPA</t>
  </si>
  <si>
    <t>AUR</t>
  </si>
  <si>
    <t>AV</t>
  </si>
  <si>
    <t>AVJ</t>
  </si>
  <si>
    <t>AVSC</t>
  </si>
  <si>
    <t>AWR</t>
  </si>
  <si>
    <t>AWS2</t>
  </si>
  <si>
    <t>AWWA</t>
  </si>
  <si>
    <t>1551-8833</t>
  </si>
  <si>
    <t>Journal Awwa</t>
  </si>
  <si>
    <t>10.1002/(ISSN)1551-8833</t>
  </si>
  <si>
    <t>https://onlinelibrary.wiley.com/journal/15518833</t>
  </si>
  <si>
    <t>AYA</t>
  </si>
  <si>
    <t>AYB</t>
  </si>
  <si>
    <t>AYC</t>
  </si>
  <si>
    <t>AYD</t>
  </si>
  <si>
    <t>AYF2</t>
  </si>
  <si>
    <t>AZO</t>
  </si>
  <si>
    <t>BAB</t>
  </si>
  <si>
    <t>BAN</t>
  </si>
  <si>
    <t>1949-3215</t>
  </si>
  <si>
    <t>Board &amp; Administrator For Administrators Only</t>
  </si>
  <si>
    <t>10.1002/(ISSN)1949-3215</t>
  </si>
  <si>
    <t>https://onlinelibrary.wiley.com/journal/19493215</t>
  </si>
  <si>
    <t>BAPI</t>
  </si>
  <si>
    <t>1437-0980</t>
  </si>
  <si>
    <t>Bauphysik</t>
  </si>
  <si>
    <t>10.1002/(ISSN)1437-0980</t>
  </si>
  <si>
    <t>https://onlinelibrary.wiley.com/journal/14370980</t>
  </si>
  <si>
    <t>BASR</t>
  </si>
  <si>
    <t>BATE</t>
  </si>
  <si>
    <t>1437-0999</t>
  </si>
  <si>
    <t>Bautechnik</t>
  </si>
  <si>
    <t>10.1002/(ISSN)1437-0999</t>
  </si>
  <si>
    <t>https://onlinelibrary.wiley.com/journal/14370999</t>
  </si>
  <si>
    <t>BATT</t>
  </si>
  <si>
    <t>E811</t>
  </si>
  <si>
    <t>BBB</t>
  </si>
  <si>
    <t>BCA</t>
  </si>
  <si>
    <t>BCO2</t>
  </si>
  <si>
    <t>BCP</t>
  </si>
  <si>
    <t>BCPT</t>
  </si>
  <si>
    <t>BDD</t>
  </si>
  <si>
    <t>BDI</t>
  </si>
  <si>
    <t>BDM</t>
  </si>
  <si>
    <t>BDR</t>
  </si>
  <si>
    <t>BEER</t>
  </si>
  <si>
    <t>BEM</t>
  </si>
  <si>
    <t>BERJ</t>
  </si>
  <si>
    <t>BES2</t>
  </si>
  <si>
    <t>BEST</t>
  </si>
  <si>
    <t>1437-1006</t>
  </si>
  <si>
    <t>Beton- Und Stahlbetonbau</t>
  </si>
  <si>
    <t>10.1002/(ISSN)1437-1006</t>
  </si>
  <si>
    <t>https://onlinelibrary.wiley.com/journal/14371006</t>
  </si>
  <si>
    <t>BEWI</t>
  </si>
  <si>
    <t>2031</t>
  </si>
  <si>
    <t>BIES</t>
  </si>
  <si>
    <t>BIMJ</t>
  </si>
  <si>
    <t>2221</t>
  </si>
  <si>
    <t>BIN</t>
  </si>
  <si>
    <t>BIO</t>
  </si>
  <si>
    <t>BIOE</t>
  </si>
  <si>
    <t>BIOF</t>
  </si>
  <si>
    <t>BIOT</t>
  </si>
  <si>
    <t>2446</t>
  </si>
  <si>
    <t>BIP</t>
  </si>
  <si>
    <t>BIRT</t>
  </si>
  <si>
    <t>BIT</t>
  </si>
  <si>
    <t>BJC</t>
  </si>
  <si>
    <t>BJDP</t>
  </si>
  <si>
    <t>BJEP</t>
  </si>
  <si>
    <t>BJET</t>
  </si>
  <si>
    <t>BJH</t>
  </si>
  <si>
    <t>BJHP</t>
  </si>
  <si>
    <t>BJIR</t>
  </si>
  <si>
    <t>BJO</t>
  </si>
  <si>
    <t>BJOM</t>
  </si>
  <si>
    <t>BJOP</t>
  </si>
  <si>
    <t>BJOS</t>
  </si>
  <si>
    <t>BJP</t>
  </si>
  <si>
    <t>BJSO</t>
  </si>
  <si>
    <t>BJSP</t>
  </si>
  <si>
    <t>BJU</t>
  </si>
  <si>
    <t>BKCS</t>
  </si>
  <si>
    <t>E762</t>
  </si>
  <si>
    <t>BL</t>
  </si>
  <si>
    <t>1542-7862</t>
  </si>
  <si>
    <t>Board Leadership</t>
  </si>
  <si>
    <t>10.1002/(ISSN)1542-7862</t>
  </si>
  <si>
    <t>https://onlinelibrary.wiley.com/journal/15427862</t>
  </si>
  <si>
    <t>BLAR</t>
  </si>
  <si>
    <t>BLC2</t>
  </si>
  <si>
    <t>BLD</t>
  </si>
  <si>
    <t>BLMS</t>
  </si>
  <si>
    <t>BMB</t>
  </si>
  <si>
    <t>BMC</t>
  </si>
  <si>
    <t>BME2</t>
  </si>
  <si>
    <t>BMM2</t>
  </si>
  <si>
    <t>BMRI</t>
  </si>
  <si>
    <t>BMSP</t>
  </si>
  <si>
    <t>BN</t>
  </si>
  <si>
    <t>BOC</t>
  </si>
  <si>
    <t>BOD2</t>
  </si>
  <si>
    <t>BOER</t>
  </si>
  <si>
    <t>BOR</t>
  </si>
  <si>
    <t>BPA</t>
  </si>
  <si>
    <t>BPH</t>
  </si>
  <si>
    <t>BRB3</t>
  </si>
  <si>
    <t>BRE</t>
  </si>
  <si>
    <t>BRI</t>
  </si>
  <si>
    <t>BRV</t>
  </si>
  <si>
    <t>BRX2</t>
  </si>
  <si>
    <t>BSA3</t>
  </si>
  <si>
    <t>BSB2</t>
  </si>
  <si>
    <t>BSD2</t>
  </si>
  <si>
    <t>BSE</t>
  </si>
  <si>
    <t>BSL</t>
  </si>
  <si>
    <t>BTE2</t>
  </si>
  <si>
    <t>BTM2</t>
  </si>
  <si>
    <t>BTP</t>
  </si>
  <si>
    <t>BTPR</t>
  </si>
  <si>
    <t>CA</t>
  </si>
  <si>
    <t>CAC2</t>
  </si>
  <si>
    <t>CAD</t>
  </si>
  <si>
    <t>CAE</t>
  </si>
  <si>
    <t>CAG</t>
  </si>
  <si>
    <t>CAI2</t>
  </si>
  <si>
    <t>CAIM</t>
  </si>
  <si>
    <t>CAJE</t>
  </si>
  <si>
    <t>CALA</t>
  </si>
  <si>
    <t>1945-6239</t>
  </si>
  <si>
    <t>Campus Legal Advisor</t>
  </si>
  <si>
    <t>10.1002/(ISSN)1945-6239</t>
  </si>
  <si>
    <t>https://onlinelibrary.wiley.com/journal/19456239</t>
  </si>
  <si>
    <t>CAM4</t>
  </si>
  <si>
    <t>CAMH</t>
  </si>
  <si>
    <t>CAP</t>
  </si>
  <si>
    <t>CAPA</t>
  </si>
  <si>
    <t>CAPP</t>
  </si>
  <si>
    <t>CAPR</t>
  </si>
  <si>
    <t>CAR</t>
  </si>
  <si>
    <t>CARE</t>
  </si>
  <si>
    <t>CARJ</t>
  </si>
  <si>
    <t>CARM</t>
  </si>
  <si>
    <t>CARS</t>
  </si>
  <si>
    <t>CAS</t>
  </si>
  <si>
    <t>CASP</t>
  </si>
  <si>
    <t>CASR</t>
  </si>
  <si>
    <t>1945-6247</t>
  </si>
  <si>
    <t>Campus Security Report</t>
  </si>
  <si>
    <t>10.1002/(ISSN)1945-6247</t>
  </si>
  <si>
    <t>https://onlinelibrary.wiley.com/journal/19456247</t>
  </si>
  <si>
    <t>CATL</t>
  </si>
  <si>
    <t>1943-7579</t>
  </si>
  <si>
    <t>College Athletics And The Law</t>
  </si>
  <si>
    <t>10.1002/(ISSN)1943-7579</t>
  </si>
  <si>
    <t>https://onlinelibrary.wiley.com/journal/19437579</t>
  </si>
  <si>
    <t>CAV</t>
  </si>
  <si>
    <t>CB</t>
  </si>
  <si>
    <t>CBDD</t>
  </si>
  <si>
    <t>CBDV</t>
  </si>
  <si>
    <t>2136</t>
  </si>
  <si>
    <t>CBEN</t>
  </si>
  <si>
    <t>E326</t>
  </si>
  <si>
    <t>CBF</t>
  </si>
  <si>
    <t>CBIC</t>
  </si>
  <si>
    <t>2268</t>
  </si>
  <si>
    <t>CBIN</t>
  </si>
  <si>
    <t>CBL</t>
  </si>
  <si>
    <t>1556-7575</t>
  </si>
  <si>
    <t>The Brown University Child And Adolescent Behavior Letter</t>
  </si>
  <si>
    <t>10.1002/(ISSN)1556-7575</t>
  </si>
  <si>
    <t>https://onlinelibrary.wiley.com/journal/15567575</t>
  </si>
  <si>
    <t>CBM</t>
  </si>
  <si>
    <t>CC</t>
  </si>
  <si>
    <t>CCD</t>
  </si>
  <si>
    <t>CCH</t>
  </si>
  <si>
    <t>CCHE</t>
  </si>
  <si>
    <t>CCR3</t>
  </si>
  <si>
    <t>CCRP</t>
  </si>
  <si>
    <t>CCS2</t>
  </si>
  <si>
    <t>CCS3</t>
  </si>
  <si>
    <t>CCTC</t>
  </si>
  <si>
    <t>2491</t>
  </si>
  <si>
    <t>CDD</t>
  </si>
  <si>
    <t>CDEP</t>
  </si>
  <si>
    <t>CDEV</t>
  </si>
  <si>
    <t>CDOE</t>
  </si>
  <si>
    <t>CDQ</t>
  </si>
  <si>
    <t>CDR</t>
  </si>
  <si>
    <t>CDS2</t>
  </si>
  <si>
    <t>CDT2</t>
  </si>
  <si>
    <t>CDT3</t>
  </si>
  <si>
    <t>CEA</t>
  </si>
  <si>
    <t>CEAS</t>
  </si>
  <si>
    <t>CEAT</t>
  </si>
  <si>
    <t>2044</t>
  </si>
  <si>
    <t>CELC</t>
  </si>
  <si>
    <t>CEM</t>
  </si>
  <si>
    <t>CEN</t>
  </si>
  <si>
    <t>CEN3</t>
  </si>
  <si>
    <t>CEND</t>
  </si>
  <si>
    <t>E403</t>
  </si>
  <si>
    <t>CEO</t>
  </si>
  <si>
    <t>CEP</t>
  </si>
  <si>
    <t>CEP4</t>
  </si>
  <si>
    <t>CEPA</t>
  </si>
  <si>
    <t>E774</t>
  </si>
  <si>
    <t>CES2</t>
  </si>
  <si>
    <t>CESM</t>
  </si>
  <si>
    <t>APXR</t>
  </si>
  <si>
    <t>CEY2</t>
  </si>
  <si>
    <t>METM</t>
  </si>
  <si>
    <t>CFP2</t>
  </si>
  <si>
    <t>CFS</t>
  </si>
  <si>
    <t>CFT2</t>
  </si>
  <si>
    <t>CGA</t>
  </si>
  <si>
    <t>CGE</t>
  </si>
  <si>
    <t>CGF</t>
  </si>
  <si>
    <t>CHEM</t>
  </si>
  <si>
    <t>2111</t>
  </si>
  <si>
    <t>CHIR</t>
  </si>
  <si>
    <t>CHSO</t>
  </si>
  <si>
    <t>CID</t>
  </si>
  <si>
    <t>CIM2</t>
  </si>
  <si>
    <t>CIND</t>
  </si>
  <si>
    <t>2047-6329</t>
  </si>
  <si>
    <t>Chemistry &amp; Industry</t>
  </si>
  <si>
    <t>10.1002/(ISSN)2047-6329</t>
  </si>
  <si>
    <t>https://onlinelibrary.wiley.com/journal/20476329</t>
  </si>
  <si>
    <t>CISO</t>
  </si>
  <si>
    <t>CIT2</t>
  </si>
  <si>
    <t>CITE</t>
  </si>
  <si>
    <t>2004</t>
  </si>
  <si>
    <t>CIUZ</t>
  </si>
  <si>
    <t>1521-3781</t>
  </si>
  <si>
    <t>Chemie In Unserer Zeit</t>
  </si>
  <si>
    <t>10.1002/(ISSN)1521-3781</t>
  </si>
  <si>
    <t>https://onlinelibrary.wiley.com/journal/15213781</t>
  </si>
  <si>
    <t>CJAG</t>
  </si>
  <si>
    <t>CJAS</t>
  </si>
  <si>
    <t>CJCE</t>
  </si>
  <si>
    <t>CJGH</t>
  </si>
  <si>
    <t>CJID</t>
  </si>
  <si>
    <t>CJOC</t>
  </si>
  <si>
    <t>2434</t>
  </si>
  <si>
    <t>CJP2</t>
  </si>
  <si>
    <t>CJS</t>
  </si>
  <si>
    <t>CKON</t>
  </si>
  <si>
    <t>2106</t>
  </si>
  <si>
    <t>CL2</t>
  </si>
  <si>
    <t>CLA</t>
  </si>
  <si>
    <t>CLC</t>
  </si>
  <si>
    <t>ADSR</t>
  </si>
  <si>
    <t>CLEN</t>
  </si>
  <si>
    <t>2047</t>
  </si>
  <si>
    <t>CLI2</t>
  </si>
  <si>
    <t>CLR</t>
  </si>
  <si>
    <t>CLT2</t>
  </si>
  <si>
    <t>CM</t>
  </si>
  <si>
    <t>CMDC</t>
  </si>
  <si>
    <t>2452</t>
  </si>
  <si>
    <t>CMI</t>
  </si>
  <si>
    <t>CMM4</t>
  </si>
  <si>
    <t>CMR</t>
  </si>
  <si>
    <t>CMT2</t>
  </si>
  <si>
    <t>CMTD</t>
  </si>
  <si>
    <t>CMU2</t>
  </si>
  <si>
    <t>CNCR</t>
  </si>
  <si>
    <t>CNCY</t>
  </si>
  <si>
    <t>CNE</t>
  </si>
  <si>
    <t>CNL2</t>
  </si>
  <si>
    <t>CNM</t>
  </si>
  <si>
    <t>CNMA</t>
  </si>
  <si>
    <t>E761</t>
  </si>
  <si>
    <t>CNR2</t>
  </si>
  <si>
    <t>CNS</t>
  </si>
  <si>
    <t>CNS3</t>
  </si>
  <si>
    <t>CNX2</t>
  </si>
  <si>
    <t>COA</t>
  </si>
  <si>
    <t>COB</t>
  </si>
  <si>
    <t>COBI</t>
  </si>
  <si>
    <t>COD</t>
  </si>
  <si>
    <t>CODI</t>
  </si>
  <si>
    <t>COEP</t>
  </si>
  <si>
    <t>COGS</t>
  </si>
  <si>
    <t>COIN</t>
  </si>
  <si>
    <t>COL</t>
  </si>
  <si>
    <t>COM2</t>
  </si>
  <si>
    <t>CON4</t>
  </si>
  <si>
    <t>CONS</t>
  </si>
  <si>
    <t>CORG</t>
  </si>
  <si>
    <t>COTE</t>
  </si>
  <si>
    <t>CPA</t>
  </si>
  <si>
    <t>CPBI</t>
  </si>
  <si>
    <t>CPC5</t>
  </si>
  <si>
    <t>CPCB</t>
  </si>
  <si>
    <t>CPCH</t>
  </si>
  <si>
    <t>CPCY</t>
  </si>
  <si>
    <t>CPD3</t>
  </si>
  <si>
    <t>CPE</t>
  </si>
  <si>
    <t>CPET</t>
  </si>
  <si>
    <t>CPF</t>
  </si>
  <si>
    <t>CPH4</t>
  </si>
  <si>
    <t>CPHC</t>
  </si>
  <si>
    <t>2267</t>
  </si>
  <si>
    <t>CPHG</t>
  </si>
  <si>
    <t>CPI5</t>
  </si>
  <si>
    <t>CPIM</t>
  </si>
  <si>
    <t>CPLU</t>
  </si>
  <si>
    <t>E688</t>
  </si>
  <si>
    <t>CPLX</t>
  </si>
  <si>
    <t>CPMB</t>
  </si>
  <si>
    <t>CPMC</t>
  </si>
  <si>
    <t>CPMO</t>
  </si>
  <si>
    <t>CPNC</t>
  </si>
  <si>
    <t>CPNS</t>
  </si>
  <si>
    <t>CPP</t>
  </si>
  <si>
    <t>CPPB</t>
  </si>
  <si>
    <t>CPPH</t>
  </si>
  <si>
    <t>CPPS</t>
  </si>
  <si>
    <t>CPR</t>
  </si>
  <si>
    <t>CPRT</t>
  </si>
  <si>
    <t>1949-3207</t>
  </si>
  <si>
    <t>Corporate Philanthropy Report</t>
  </si>
  <si>
    <t>10.1002/(ISSN)1949-3207</t>
  </si>
  <si>
    <t>https://onlinelibrary.wiley.com/journal/19493207</t>
  </si>
  <si>
    <t>CPS2</t>
  </si>
  <si>
    <t>CPSC</t>
  </si>
  <si>
    <t>CPT</t>
  </si>
  <si>
    <t>CPTC</t>
  </si>
  <si>
    <t>E768</t>
  </si>
  <si>
    <t>CPTX</t>
  </si>
  <si>
    <t>CPU</t>
  </si>
  <si>
    <t>1556-7567</t>
  </si>
  <si>
    <t>The Brown University Child &amp; Adolescent Psychopharmacology Update</t>
  </si>
  <si>
    <t>10.1002/(ISSN)1556-7567</t>
  </si>
  <si>
    <t>https://onlinelibrary.wiley.com/journal/15567567</t>
  </si>
  <si>
    <t>CPZ1</t>
  </si>
  <si>
    <t>CRAT</t>
  </si>
  <si>
    <t>2223</t>
  </si>
  <si>
    <t>CRCC</t>
  </si>
  <si>
    <t>CRDI</t>
  </si>
  <si>
    <t>CRDM</t>
  </si>
  <si>
    <t>CRE2</t>
  </si>
  <si>
    <t>CRF3</t>
  </si>
  <si>
    <t>CRGM</t>
  </si>
  <si>
    <t>CRH</t>
  </si>
  <si>
    <t>CRHE</t>
  </si>
  <si>
    <t>CRIA</t>
  </si>
  <si>
    <t>CRIC</t>
  </si>
  <si>
    <t>CRID</t>
  </si>
  <si>
    <t>CRIE</t>
  </si>
  <si>
    <t>CRIG</t>
  </si>
  <si>
    <t>CRII</t>
  </si>
  <si>
    <t>CRIM</t>
  </si>
  <si>
    <t>CRIN</t>
  </si>
  <si>
    <t>CRIP</t>
  </si>
  <si>
    <t>CRIQ</t>
  </si>
  <si>
    <t>CRIS</t>
  </si>
  <si>
    <t>CRIT</t>
  </si>
  <si>
    <t>CRIU</t>
  </si>
  <si>
    <t>CRJ</t>
  </si>
  <si>
    <t>CRNM</t>
  </si>
  <si>
    <t>CRO</t>
  </si>
  <si>
    <t>CROG</t>
  </si>
  <si>
    <t>CROM</t>
  </si>
  <si>
    <t>CROP</t>
  </si>
  <si>
    <t>CROT</t>
  </si>
  <si>
    <t>CRP</t>
  </si>
  <si>
    <t>CRPE</t>
  </si>
  <si>
    <t>CRPS</t>
  </si>
  <si>
    <t>CRPU</t>
  </si>
  <si>
    <t>CRQ</t>
  </si>
  <si>
    <t>CRRA</t>
  </si>
  <si>
    <t>CRRH</t>
  </si>
  <si>
    <t>CRVE</t>
  </si>
  <si>
    <t>CRVM</t>
  </si>
  <si>
    <t>CSC2</t>
  </si>
  <si>
    <t>CSO2</t>
  </si>
  <si>
    <t>CSP2</t>
  </si>
  <si>
    <t>CSR</t>
  </si>
  <si>
    <t>CSSC</t>
  </si>
  <si>
    <t>2476</t>
  </si>
  <si>
    <t>CSY2</t>
  </si>
  <si>
    <t>CTD2</t>
  </si>
  <si>
    <t>CTH2</t>
  </si>
  <si>
    <t>CTI2</t>
  </si>
  <si>
    <t>CTM2</t>
  </si>
  <si>
    <t>CTPP</t>
  </si>
  <si>
    <t>2222</t>
  </si>
  <si>
    <t>CTR</t>
  </si>
  <si>
    <t>CTS</t>
  </si>
  <si>
    <t>CUAG</t>
  </si>
  <si>
    <t>CUP</t>
  </si>
  <si>
    <t>CURA</t>
  </si>
  <si>
    <t>CURJ</t>
  </si>
  <si>
    <t>CURT</t>
  </si>
  <si>
    <t>CVI2</t>
  </si>
  <si>
    <t>CWE</t>
  </si>
  <si>
    <t>CYT</t>
  </si>
  <si>
    <t>CYTB</t>
  </si>
  <si>
    <t>CYTO</t>
  </si>
  <si>
    <t>DA</t>
  </si>
  <si>
    <t>DAC</t>
  </si>
  <si>
    <t>DAD2</t>
  </si>
  <si>
    <t>DAP</t>
  </si>
  <si>
    <t>1943-7587</t>
  </si>
  <si>
    <t>Dean And Provost</t>
  </si>
  <si>
    <t>10.1002/(ISSN)1943-7587</t>
  </si>
  <si>
    <t>https://onlinelibrary.wiley.com/journal/19437587</t>
  </si>
  <si>
    <t>DAR</t>
  </si>
  <si>
    <t>DC</t>
  </si>
  <si>
    <t>DCH</t>
  </si>
  <si>
    <t>1936-4393</t>
  </si>
  <si>
    <t>The Department Chair</t>
  </si>
  <si>
    <t>10.1002/(ISSN)1936-4393</t>
  </si>
  <si>
    <t>https://onlinelibrary.wiley.com/journal/19364393</t>
  </si>
  <si>
    <t>DDG</t>
  </si>
  <si>
    <t>DDI</t>
  </si>
  <si>
    <t>DDNS</t>
  </si>
  <si>
    <t>DDR</t>
  </si>
  <si>
    <t>DECH</t>
  </si>
  <si>
    <t>DECI</t>
  </si>
  <si>
    <t>DEN</t>
  </si>
  <si>
    <t>DEO2</t>
  </si>
  <si>
    <t>DEP2</t>
  </si>
  <si>
    <t>DER2</t>
  </si>
  <si>
    <t>DESC</t>
  </si>
  <si>
    <t>DEV</t>
  </si>
  <si>
    <t>DEVE</t>
  </si>
  <si>
    <t>DEWB</t>
  </si>
  <si>
    <t>DGD</t>
  </si>
  <si>
    <t>DGT2</t>
  </si>
  <si>
    <t>DHE</t>
  </si>
  <si>
    <t>1943-8001</t>
  </si>
  <si>
    <t>Disability Compliance For Higher Education</t>
  </si>
  <si>
    <t>10.1002/(ISSN)1943-8001</t>
  </si>
  <si>
    <t>https://onlinelibrary.wiley.com/journal/19438001</t>
  </si>
  <si>
    <t>DIAL</t>
  </si>
  <si>
    <t>DISA</t>
  </si>
  <si>
    <t>DMCN</t>
  </si>
  <si>
    <t>DME</t>
  </si>
  <si>
    <t>DMRR</t>
  </si>
  <si>
    <t>DNI2</t>
  </si>
  <si>
    <t>DOM</t>
  </si>
  <si>
    <t>DOME</t>
  </si>
  <si>
    <t>DPR</t>
  </si>
  <si>
    <t>DRO2</t>
  </si>
  <si>
    <t>DRP</t>
  </si>
  <si>
    <t>DSJI</t>
  </si>
  <si>
    <t>DTA</t>
  </si>
  <si>
    <t>DTH</t>
  </si>
  <si>
    <t>DUG2</t>
  </si>
  <si>
    <t>DVDY</t>
  </si>
  <si>
    <t>DVG</t>
  </si>
  <si>
    <t>DVR2</t>
  </si>
  <si>
    <t>DYS</t>
  </si>
  <si>
    <t>EAHR</t>
  </si>
  <si>
    <t>EAP</t>
  </si>
  <si>
    <t>EAS2</t>
  </si>
  <si>
    <t>EAT</t>
  </si>
  <si>
    <t>ECAF</t>
  </si>
  <si>
    <t>ECC</t>
  </si>
  <si>
    <t>ECCA</t>
  </si>
  <si>
    <t>ECE2</t>
  </si>
  <si>
    <t>ECE3</t>
  </si>
  <si>
    <t>ECHO</t>
  </si>
  <si>
    <t>ECI</t>
  </si>
  <si>
    <t>ECIN</t>
  </si>
  <si>
    <t>ECJ</t>
  </si>
  <si>
    <t>1942-9541</t>
  </si>
  <si>
    <t>Electronics And Communications In Japan</t>
  </si>
  <si>
    <t>10.1002/(ISSN)1942-9541</t>
  </si>
  <si>
    <t>https://onlinelibrary.wiley.com/journal/19429541</t>
  </si>
  <si>
    <t>ECM</t>
  </si>
  <si>
    <t>ECNO</t>
  </si>
  <si>
    <t>ECO</t>
  </si>
  <si>
    <t>ECOG</t>
  </si>
  <si>
    <t>ECOL</t>
  </si>
  <si>
    <t>1468-0319</t>
  </si>
  <si>
    <t>Economic Outlook</t>
  </si>
  <si>
    <t>10.1111/(ISSN)1468-0319</t>
  </si>
  <si>
    <t>https://onlinelibrary.wiley.com/journal/14680319</t>
  </si>
  <si>
    <t>ECOR</t>
  </si>
  <si>
    <t>ECOT</t>
  </si>
  <si>
    <t>ECPA</t>
  </si>
  <si>
    <t>ECPO</t>
  </si>
  <si>
    <t>ECS2</t>
  </si>
  <si>
    <t>ECTA</t>
  </si>
  <si>
    <t>ECY</t>
  </si>
  <si>
    <t>EDE</t>
  </si>
  <si>
    <t>EDM2</t>
  </si>
  <si>
    <t>CLEM</t>
  </si>
  <si>
    <t>EDT</t>
  </si>
  <si>
    <t>EDTH</t>
  </si>
  <si>
    <t>EEA</t>
  </si>
  <si>
    <t>EEJ</t>
  </si>
  <si>
    <t>1520-6416</t>
  </si>
  <si>
    <t>Electrical Engineering In Japan</t>
  </si>
  <si>
    <t>10.1002/(ISSN)1520-6416</t>
  </si>
  <si>
    <t>https://onlinelibrary.wiley.com/journal/15206416</t>
  </si>
  <si>
    <t>EEM2</t>
  </si>
  <si>
    <t>EEN</t>
  </si>
  <si>
    <t>EER2</t>
  </si>
  <si>
    <t>EER3</t>
  </si>
  <si>
    <t>EET</t>
  </si>
  <si>
    <t>EFD2</t>
  </si>
  <si>
    <t>EFF</t>
  </si>
  <si>
    <t>EFP</t>
  </si>
  <si>
    <t>EFS2</t>
  </si>
  <si>
    <t>EFS3</t>
  </si>
  <si>
    <t>EFS4</t>
  </si>
  <si>
    <t>EFT2</t>
  </si>
  <si>
    <t>EHF2</t>
  </si>
  <si>
    <t>EHR</t>
  </si>
  <si>
    <t>EIN2</t>
  </si>
  <si>
    <t>EIP</t>
  </si>
  <si>
    <t>EJE</t>
  </si>
  <si>
    <t>EJED</t>
  </si>
  <si>
    <t>EJH</t>
  </si>
  <si>
    <t>EJHF</t>
  </si>
  <si>
    <t>EJI</t>
  </si>
  <si>
    <t>2040</t>
  </si>
  <si>
    <t>EJIC</t>
  </si>
  <si>
    <t>2005</t>
  </si>
  <si>
    <t>EJLT</t>
  </si>
  <si>
    <t>2114</t>
  </si>
  <si>
    <t>EJN</t>
  </si>
  <si>
    <t>EJOC</t>
  </si>
  <si>
    <t>2046</t>
  </si>
  <si>
    <t>EJOP</t>
  </si>
  <si>
    <t>EJP</t>
  </si>
  <si>
    <t>EJPR</t>
  </si>
  <si>
    <t>EJSC</t>
  </si>
  <si>
    <t>EJSP</t>
  </si>
  <si>
    <t>EJSS</t>
  </si>
  <si>
    <t>ELAN</t>
  </si>
  <si>
    <t>2049</t>
  </si>
  <si>
    <t>ELE</t>
  </si>
  <si>
    <t>MODA</t>
  </si>
  <si>
    <t>ELP2</t>
  </si>
  <si>
    <t>ELPS</t>
  </si>
  <si>
    <t>2027</t>
  </si>
  <si>
    <t>ELS2</t>
  </si>
  <si>
    <t>CEUR</t>
  </si>
  <si>
    <t>ELSC</t>
  </si>
  <si>
    <t>ELT2</t>
  </si>
  <si>
    <t>EM</t>
  </si>
  <si>
    <t>EMA3</t>
  </si>
  <si>
    <t>EMED</t>
  </si>
  <si>
    <t>EMI</t>
  </si>
  <si>
    <t>EMI4</t>
  </si>
  <si>
    <t>EMIP</t>
  </si>
  <si>
    <t>EMM</t>
  </si>
  <si>
    <t>EMMI</t>
  </si>
  <si>
    <t>EMR</t>
  </si>
  <si>
    <t>EMRE</t>
  </si>
  <si>
    <t>EMT</t>
  </si>
  <si>
    <t>1945-6263</t>
  </si>
  <si>
    <t>Enrollment Management Report</t>
  </si>
  <si>
    <t>10.1002/(ISSN)1945-6263</t>
  </si>
  <si>
    <t>https://onlinelibrary.wiley.com/journal/19456263</t>
  </si>
  <si>
    <t>ENB2</t>
  </si>
  <si>
    <t>CFCH</t>
  </si>
  <si>
    <t>ENE</t>
  </si>
  <si>
    <t>ENG2</t>
  </si>
  <si>
    <t>ENR</t>
  </si>
  <si>
    <t>ENS</t>
  </si>
  <si>
    <t>ENTE</t>
  </si>
  <si>
    <t>2198</t>
  </si>
  <si>
    <t>ENV</t>
  </si>
  <si>
    <t>EOM2</t>
  </si>
  <si>
    <t>EOS</t>
  </si>
  <si>
    <t>EP</t>
  </si>
  <si>
    <t>EPA2</t>
  </si>
  <si>
    <t>EPD2</t>
  </si>
  <si>
    <t>EPDY</t>
  </si>
  <si>
    <t>EPH</t>
  </si>
  <si>
    <t>EPI</t>
  </si>
  <si>
    <t>EPI4</t>
  </si>
  <si>
    <t>EPP</t>
  </si>
  <si>
    <t>EQE</t>
  </si>
  <si>
    <t>ER</t>
  </si>
  <si>
    <t>ERE</t>
  </si>
  <si>
    <t>EREV</t>
  </si>
  <si>
    <t>ERV</t>
  </si>
  <si>
    <t>ESE3</t>
  </si>
  <si>
    <t>ESI2</t>
  </si>
  <si>
    <t>ESO3</t>
  </si>
  <si>
    <t>ESP</t>
  </si>
  <si>
    <t>ESS2</t>
  </si>
  <si>
    <t>EST2</t>
  </si>
  <si>
    <t>ETEP</t>
  </si>
  <si>
    <t>ETH</t>
  </si>
  <si>
    <t>ETHO</t>
  </si>
  <si>
    <t>ETT</t>
  </si>
  <si>
    <t>EUCH</t>
  </si>
  <si>
    <t>EUFM</t>
  </si>
  <si>
    <t>EULJ</t>
  </si>
  <si>
    <t>EV</t>
  </si>
  <si>
    <t>EVA</t>
  </si>
  <si>
    <t>EVAN</t>
  </si>
  <si>
    <t>EVE</t>
  </si>
  <si>
    <t>EVJ</t>
  </si>
  <si>
    <t>EXD</t>
  </si>
  <si>
    <t>EXP2</t>
  </si>
  <si>
    <t>EXSY</t>
  </si>
  <si>
    <t>FAAM</t>
  </si>
  <si>
    <t>FAF</t>
  </si>
  <si>
    <t>FAM</t>
  </si>
  <si>
    <t>FAMP</t>
  </si>
  <si>
    <t>FARE</t>
  </si>
  <si>
    <t>FBA2</t>
  </si>
  <si>
    <t>FBE2</t>
  </si>
  <si>
    <t>FCI2</t>
  </si>
  <si>
    <t>FCP</t>
  </si>
  <si>
    <t>FCRE</t>
  </si>
  <si>
    <t>FCSR</t>
  </si>
  <si>
    <t>FEA2</t>
  </si>
  <si>
    <t>FEB2</t>
  </si>
  <si>
    <t>FEB4</t>
  </si>
  <si>
    <t>FEBS</t>
  </si>
  <si>
    <t>FEC</t>
  </si>
  <si>
    <t>FEDR</t>
  </si>
  <si>
    <t>2243</t>
  </si>
  <si>
    <t>FEE</t>
  </si>
  <si>
    <t>FER3</t>
  </si>
  <si>
    <t>TBD</t>
  </si>
  <si>
    <t>FES3</t>
  </si>
  <si>
    <t>FFE</t>
  </si>
  <si>
    <t>FFJ</t>
  </si>
  <si>
    <t>FFO2</t>
  </si>
  <si>
    <t>FFT2</t>
  </si>
  <si>
    <t>FGC</t>
  </si>
  <si>
    <t>1949-3185</t>
  </si>
  <si>
    <t>Federal Grants &amp; Contracts</t>
  </si>
  <si>
    <t>10.1002/(ISSN)1949-3185</t>
  </si>
  <si>
    <t>https://onlinelibrary.wiley.com/journal/19493185</t>
  </si>
  <si>
    <t>FHU2</t>
  </si>
  <si>
    <t>FIMA</t>
  </si>
  <si>
    <t>FIRE</t>
  </si>
  <si>
    <t>FISC</t>
  </si>
  <si>
    <t>FLAN</t>
  </si>
  <si>
    <t>FLD</t>
  </si>
  <si>
    <t>FLE2</t>
  </si>
  <si>
    <t>FLM2</t>
  </si>
  <si>
    <t>FME</t>
  </si>
  <si>
    <t>FMII</t>
  </si>
  <si>
    <t>FOB2</t>
  </si>
  <si>
    <t>FOG</t>
  </si>
  <si>
    <t>FOR</t>
  </si>
  <si>
    <t>FPF2</t>
  </si>
  <si>
    <t>FSB2</t>
  </si>
  <si>
    <t>FSH3</t>
  </si>
  <si>
    <t>FSN3</t>
  </si>
  <si>
    <t>FUCE</t>
  </si>
  <si>
    <t>2293</t>
  </si>
  <si>
    <t>FUT</t>
  </si>
  <si>
    <t>FWB</t>
  </si>
  <si>
    <t>GAMM</t>
  </si>
  <si>
    <t>2250</t>
  </si>
  <si>
    <t>GAS</t>
  </si>
  <si>
    <t>2692-3823</t>
  </si>
  <si>
    <t>Climate And Energy</t>
  </si>
  <si>
    <t>10.1002/(ISSN)1545-7907</t>
  </si>
  <si>
    <t>https://onlinelibrary.wiley.com/journal/26923823</t>
  </si>
  <si>
    <t>GBB</t>
  </si>
  <si>
    <t>GBC</t>
  </si>
  <si>
    <t>GBI</t>
  </si>
  <si>
    <t>GCB</t>
  </si>
  <si>
    <t>GCBB</t>
  </si>
  <si>
    <t>GCC</t>
  </si>
  <si>
    <t>GCH2</t>
  </si>
  <si>
    <t>GDJ3</t>
  </si>
  <si>
    <t>GEA</t>
  </si>
  <si>
    <t>GEAN</t>
  </si>
  <si>
    <t>GEB</t>
  </si>
  <si>
    <t>GEC3</t>
  </si>
  <si>
    <t>GENA</t>
  </si>
  <si>
    <t>GEND</t>
  </si>
  <si>
    <t>GEO2</t>
  </si>
  <si>
    <t>GEOJ</t>
  </si>
  <si>
    <t>GEOR</t>
  </si>
  <si>
    <t>GEOT</t>
  </si>
  <si>
    <t>1865-7389</t>
  </si>
  <si>
    <t>Geomechanics And Tunnelling</t>
  </si>
  <si>
    <t>10.1002/(ISSN)1865-7389</t>
  </si>
  <si>
    <t>https://onlinelibrary.wiley.com/journal/18657389</t>
  </si>
  <si>
    <t>GEPI</t>
  </si>
  <si>
    <t>GEQU</t>
  </si>
  <si>
    <t>GER</t>
  </si>
  <si>
    <t>GETE</t>
  </si>
  <si>
    <t>2190-6653</t>
  </si>
  <si>
    <t>Geotechnik</t>
  </si>
  <si>
    <t>10.1002/(ISSN)2190-6653</t>
  </si>
  <si>
    <t>https://onlinelibrary.wiley.com/journal/21906653</t>
  </si>
  <si>
    <t>GFL</t>
  </si>
  <si>
    <t>GFS</t>
  </si>
  <si>
    <t>ADRR</t>
  </si>
  <si>
    <t>GGI</t>
  </si>
  <si>
    <t>GGN2</t>
  </si>
  <si>
    <t>GGR</t>
  </si>
  <si>
    <t>GH2</t>
  </si>
  <si>
    <t>GHG3</t>
  </si>
  <si>
    <t>GIN2</t>
  </si>
  <si>
    <t>GJ</t>
  </si>
  <si>
    <t>GLAL</t>
  </si>
  <si>
    <t>GLIA</t>
  </si>
  <si>
    <t>GLOB</t>
  </si>
  <si>
    <t>GLR2</t>
  </si>
  <si>
    <t>GOVE</t>
  </si>
  <si>
    <t>GPOL</t>
  </si>
  <si>
    <t>GPR</t>
  </si>
  <si>
    <t>GPS</t>
  </si>
  <si>
    <t>GRL</t>
  </si>
  <si>
    <t>GROW</t>
  </si>
  <si>
    <t>GRP</t>
  </si>
  <si>
    <t>GRS</t>
  </si>
  <si>
    <t>GSJ</t>
  </si>
  <si>
    <t>GTC</t>
  </si>
  <si>
    <t>GTD2</t>
  </si>
  <si>
    <t>GTO</t>
  </si>
  <si>
    <t>GWAO</t>
  </si>
  <si>
    <t>GWAT</t>
  </si>
  <si>
    <t>GWMR</t>
  </si>
  <si>
    <t>HAE</t>
  </si>
  <si>
    <t>HAST</t>
  </si>
  <si>
    <t>HBE2</t>
  </si>
  <si>
    <t>HBM</t>
  </si>
  <si>
    <t>HC</t>
  </si>
  <si>
    <t>HCS2</t>
  </si>
  <si>
    <t>HDI</t>
  </si>
  <si>
    <t>HE</t>
  </si>
  <si>
    <t>HEAD</t>
  </si>
  <si>
    <t>HEC</t>
  </si>
  <si>
    <t>HED</t>
  </si>
  <si>
    <t>HEL</t>
  </si>
  <si>
    <t>HEM3</t>
  </si>
  <si>
    <t>HEPR</t>
  </si>
  <si>
    <t>HEQU</t>
  </si>
  <si>
    <t>HESR</t>
  </si>
  <si>
    <t>HEX</t>
  </si>
  <si>
    <t>HEYJ</t>
  </si>
  <si>
    <t>HFM</t>
  </si>
  <si>
    <t>HIC3</t>
  </si>
  <si>
    <t>HIPO</t>
  </si>
  <si>
    <t>HIR</t>
  </si>
  <si>
    <t>HIS</t>
  </si>
  <si>
    <t>HIST</t>
  </si>
  <si>
    <t>HITH</t>
  </si>
  <si>
    <t>HIV</t>
  </si>
  <si>
    <t>HKJ2</t>
  </si>
  <si>
    <t>HLCA</t>
  </si>
  <si>
    <t>2217</t>
  </si>
  <si>
    <t>HOJO</t>
  </si>
  <si>
    <t>HON</t>
  </si>
  <si>
    <t>HPJA</t>
  </si>
  <si>
    <t>HPM</t>
  </si>
  <si>
    <t>HRDQ</t>
  </si>
  <si>
    <t>HRM</t>
  </si>
  <si>
    <t>HRMJ</t>
  </si>
  <si>
    <t>HSC</t>
  </si>
  <si>
    <t>HSR2</t>
  </si>
  <si>
    <t>HTJ</t>
  </si>
  <si>
    <t>HTL2</t>
  </si>
  <si>
    <t>HUMU</t>
  </si>
  <si>
    <t>HUP</t>
  </si>
  <si>
    <t>HVE2</t>
  </si>
  <si>
    <t>HYP</t>
  </si>
  <si>
    <t>IANC</t>
  </si>
  <si>
    <t>IAR</t>
  </si>
  <si>
    <t>IBI</t>
  </si>
  <si>
    <t>IBRA</t>
  </si>
  <si>
    <t>ICAD</t>
  </si>
  <si>
    <t>ICD</t>
  </si>
  <si>
    <t>ICS</t>
  </si>
  <si>
    <t>IDH</t>
  </si>
  <si>
    <t>IDM2</t>
  </si>
  <si>
    <t>IDT</t>
  </si>
  <si>
    <t>IEJ</t>
  </si>
  <si>
    <t>IEP</t>
  </si>
  <si>
    <t>IERE</t>
  </si>
  <si>
    <t>IFM2</t>
  </si>
  <si>
    <t>IID3</t>
  </si>
  <si>
    <t>IIR</t>
  </si>
  <si>
    <t>IIS2</t>
  </si>
  <si>
    <t>2334-5837</t>
  </si>
  <si>
    <t>Incose International Symposium</t>
  </si>
  <si>
    <t>10.1002/(ISSN)2334-5837</t>
  </si>
  <si>
    <t>https://onlinelibrary.wiley.com/journal/23345837</t>
  </si>
  <si>
    <t>IJAC</t>
  </si>
  <si>
    <t>IJAE</t>
  </si>
  <si>
    <t>IJAG</t>
  </si>
  <si>
    <t>IJAL</t>
  </si>
  <si>
    <t>IJAP</t>
  </si>
  <si>
    <t>IJAU</t>
  </si>
  <si>
    <t>IJBC</t>
  </si>
  <si>
    <t>IJBI</t>
  </si>
  <si>
    <t>IJBM</t>
  </si>
  <si>
    <t>IJC</t>
  </si>
  <si>
    <t>IJCB</t>
  </si>
  <si>
    <t>IJCE</t>
  </si>
  <si>
    <t>IJCG</t>
  </si>
  <si>
    <t>IJCH</t>
  </si>
  <si>
    <t>2525</t>
  </si>
  <si>
    <t>IJCP</t>
  </si>
  <si>
    <t>IJCS</t>
  </si>
  <si>
    <t>IJD</t>
  </si>
  <si>
    <t>IJDE</t>
  </si>
  <si>
    <t>IJDM</t>
  </si>
  <si>
    <t>IJE</t>
  </si>
  <si>
    <t>IJEL</t>
  </si>
  <si>
    <t>IJET</t>
  </si>
  <si>
    <t>IJFE</t>
  </si>
  <si>
    <t>IJFO</t>
  </si>
  <si>
    <t>IJFR</t>
  </si>
  <si>
    <t>IJGE</t>
  </si>
  <si>
    <t>IJGO</t>
  </si>
  <si>
    <t>IJH</t>
  </si>
  <si>
    <t>IJHY</t>
  </si>
  <si>
    <t>IJI</t>
  </si>
  <si>
    <t>IJIN</t>
  </si>
  <si>
    <t>IJJS</t>
  </si>
  <si>
    <t>IJLH</t>
  </si>
  <si>
    <t>IJM</t>
  </si>
  <si>
    <t>IJMM</t>
  </si>
  <si>
    <t>IJMR</t>
  </si>
  <si>
    <t>IJN</t>
  </si>
  <si>
    <t>IJNE</t>
  </si>
  <si>
    <t>IJNT</t>
  </si>
  <si>
    <t>IJO</t>
  </si>
  <si>
    <t>IJOD</t>
  </si>
  <si>
    <t>IJOG</t>
  </si>
  <si>
    <t>IJOP</t>
  </si>
  <si>
    <t>IJPE</t>
  </si>
  <si>
    <t>IJPH</t>
  </si>
  <si>
    <t>IJPO</t>
  </si>
  <si>
    <t>IJPS</t>
  </si>
  <si>
    <t>IJRC</t>
  </si>
  <si>
    <t>IJRM</t>
  </si>
  <si>
    <t>IJSA</t>
  </si>
  <si>
    <t>IJST</t>
  </si>
  <si>
    <t>IJSW</t>
  </si>
  <si>
    <t>IJTA</t>
  </si>
  <si>
    <t>IJTD</t>
  </si>
  <si>
    <t>IJU</t>
  </si>
  <si>
    <t>IJU5</t>
  </si>
  <si>
    <t>IJUN</t>
  </si>
  <si>
    <t>IJUR</t>
  </si>
  <si>
    <t>IJVM</t>
  </si>
  <si>
    <t>IJZ</t>
  </si>
  <si>
    <t>ILA2</t>
  </si>
  <si>
    <t>IMA</t>
  </si>
  <si>
    <t>IMB</t>
  </si>
  <si>
    <t>IMCB</t>
  </si>
  <si>
    <t>AIDI</t>
  </si>
  <si>
    <t>IMHJ</t>
  </si>
  <si>
    <t>IMIG</t>
  </si>
  <si>
    <t>IMJ</t>
  </si>
  <si>
    <t>IMM</t>
  </si>
  <si>
    <t>IMO2</t>
  </si>
  <si>
    <t>IMR</t>
  </si>
  <si>
    <t>IMT2</t>
  </si>
  <si>
    <t>INA</t>
  </si>
  <si>
    <t>INC2</t>
  </si>
  <si>
    <t>INC3</t>
  </si>
  <si>
    <t>INF2</t>
  </si>
  <si>
    <t>INFA</t>
  </si>
  <si>
    <t>INFI</t>
  </si>
  <si>
    <t>INM</t>
  </si>
  <si>
    <t>INMD</t>
  </si>
  <si>
    <t>INPR</t>
  </si>
  <si>
    <t>INR</t>
  </si>
  <si>
    <t>INS</t>
  </si>
  <si>
    <t>INSR</t>
  </si>
  <si>
    <t>INST</t>
  </si>
  <si>
    <t>2156-4868</t>
  </si>
  <si>
    <t>Insight</t>
  </si>
  <si>
    <t>10.1002/(ISSN)2156-4868</t>
  </si>
  <si>
    <t>https://onlinelibrary.wiley.com/journal/21564868</t>
  </si>
  <si>
    <t>INT</t>
  </si>
  <si>
    <t>INZ2</t>
  </si>
  <si>
    <t>IOA</t>
  </si>
  <si>
    <t>IPD</t>
  </si>
  <si>
    <t>IPID</t>
  </si>
  <si>
    <t>IPR2</t>
  </si>
  <si>
    <t>IRD</t>
  </si>
  <si>
    <t>IRD3</t>
  </si>
  <si>
    <t>IREL</t>
  </si>
  <si>
    <t>IRFI</t>
  </si>
  <si>
    <t>IRJ</t>
  </si>
  <si>
    <t>IROH</t>
  </si>
  <si>
    <t>2246</t>
  </si>
  <si>
    <t>IROM</t>
  </si>
  <si>
    <t>IRV</t>
  </si>
  <si>
    <t>ISAF</t>
  </si>
  <si>
    <t>ISD2</t>
  </si>
  <si>
    <t>ISE2</t>
  </si>
  <si>
    <t>ISE3</t>
  </si>
  <si>
    <t>ISJ</t>
  </si>
  <si>
    <t>ISSJ</t>
  </si>
  <si>
    <t>ISSR</t>
  </si>
  <si>
    <t>ITL2</t>
  </si>
  <si>
    <t>ITOR</t>
  </si>
  <si>
    <t>ADVS</t>
  </si>
  <si>
    <t>IUB</t>
  </si>
  <si>
    <t>IWJ</t>
  </si>
  <si>
    <t>JAA2</t>
  </si>
  <si>
    <t>JAAL</t>
  </si>
  <si>
    <t>JABA</t>
  </si>
  <si>
    <t>JAC</t>
  </si>
  <si>
    <t>JAC5</t>
  </si>
  <si>
    <t>JACC</t>
  </si>
  <si>
    <t>JACE</t>
  </si>
  <si>
    <t>JAD</t>
  </si>
  <si>
    <t>JADE</t>
  </si>
  <si>
    <t>JAE</t>
  </si>
  <si>
    <t>JAGE</t>
  </si>
  <si>
    <t>JAH3</t>
  </si>
  <si>
    <t>JAI</t>
  </si>
  <si>
    <t>JAMA</t>
  </si>
  <si>
    <t>JAMC</t>
  </si>
  <si>
    <t>JAME</t>
  </si>
  <si>
    <t>JAN</t>
  </si>
  <si>
    <t>JANE</t>
  </si>
  <si>
    <t>JAOC</t>
  </si>
  <si>
    <t>JAPP</t>
  </si>
  <si>
    <t>JAPR</t>
  </si>
  <si>
    <t>JAR</t>
  </si>
  <si>
    <t>JAR3</t>
  </si>
  <si>
    <t>JARE</t>
  </si>
  <si>
    <t>JASP</t>
  </si>
  <si>
    <t>JAT</t>
  </si>
  <si>
    <t>JAV</t>
  </si>
  <si>
    <t>JAWR</t>
  </si>
  <si>
    <t>JBFA</t>
  </si>
  <si>
    <t>JBG</t>
  </si>
  <si>
    <t>JBI</t>
  </si>
  <si>
    <t>JBIO</t>
  </si>
  <si>
    <t>2475</t>
  </si>
  <si>
    <t>JBL</t>
  </si>
  <si>
    <t>JBM</t>
  </si>
  <si>
    <t>JBMB</t>
  </si>
  <si>
    <t>JBT</t>
  </si>
  <si>
    <t>JC</t>
  </si>
  <si>
    <t>JCA</t>
  </si>
  <si>
    <t>JCAD</t>
  </si>
  <si>
    <t>JCAF</t>
  </si>
  <si>
    <t>JCAL</t>
  </si>
  <si>
    <t>JCAP</t>
  </si>
  <si>
    <t>JCB</t>
  </si>
  <si>
    <t>JCC</t>
  </si>
  <si>
    <t>JCCM</t>
  </si>
  <si>
    <t>JCCS</t>
  </si>
  <si>
    <t>2600</t>
  </si>
  <si>
    <t>JCD</t>
  </si>
  <si>
    <t>JCE</t>
  </si>
  <si>
    <t>JCH</t>
  </si>
  <si>
    <t>JCI3</t>
  </si>
  <si>
    <t>JCLA</t>
  </si>
  <si>
    <t>JCLP</t>
  </si>
  <si>
    <t>JCMM</t>
  </si>
  <si>
    <t>JCMS</t>
  </si>
  <si>
    <t>JCNC</t>
  </si>
  <si>
    <t>JCOP</t>
  </si>
  <si>
    <t>JCP</t>
  </si>
  <si>
    <t>JCPE</t>
  </si>
  <si>
    <t>JCPH</t>
  </si>
  <si>
    <t>JCPP</t>
  </si>
  <si>
    <t>JCPT</t>
  </si>
  <si>
    <t>JCPY</t>
  </si>
  <si>
    <t>JCR</t>
  </si>
  <si>
    <t>JCSE</t>
  </si>
  <si>
    <t>ENC2</t>
  </si>
  <si>
    <t>JCTB</t>
  </si>
  <si>
    <t>JCU</t>
  </si>
  <si>
    <t>JCV2</t>
  </si>
  <si>
    <t>JDB</t>
  </si>
  <si>
    <t>JDD</t>
  </si>
  <si>
    <t>JDE</t>
  </si>
  <si>
    <t>JDI</t>
  </si>
  <si>
    <t>JDN</t>
  </si>
  <si>
    <t>JDR</t>
  </si>
  <si>
    <t>JDV</t>
  </si>
  <si>
    <t>JE</t>
  </si>
  <si>
    <t>JEAB</t>
  </si>
  <si>
    <t>JEBM</t>
  </si>
  <si>
    <t>JEC</t>
  </si>
  <si>
    <t>JECE</t>
  </si>
  <si>
    <t>JECS</t>
  </si>
  <si>
    <t>JEDM</t>
  </si>
  <si>
    <t>JEE</t>
  </si>
  <si>
    <t>JELS</t>
  </si>
  <si>
    <t>JEMS</t>
  </si>
  <si>
    <t>JEMT</t>
  </si>
  <si>
    <t>JEN</t>
  </si>
  <si>
    <t>JEO2</t>
  </si>
  <si>
    <t>JEP</t>
  </si>
  <si>
    <t>JEQ2</t>
  </si>
  <si>
    <t>JERD</t>
  </si>
  <si>
    <t>JEU</t>
  </si>
  <si>
    <t>JEV2</t>
  </si>
  <si>
    <t>JEX2</t>
  </si>
  <si>
    <t>JEY2</t>
  </si>
  <si>
    <t>JEZ</t>
  </si>
  <si>
    <t>JEZB</t>
  </si>
  <si>
    <t>JFA2</t>
  </si>
  <si>
    <t>JFB</t>
  </si>
  <si>
    <t>JFBC</t>
  </si>
  <si>
    <t>JFCJ</t>
  </si>
  <si>
    <t>JFD</t>
  </si>
  <si>
    <t>JFDS</t>
  </si>
  <si>
    <t>JFI2</t>
  </si>
  <si>
    <t>JFIR</t>
  </si>
  <si>
    <t>JFO</t>
  </si>
  <si>
    <t>JFPE</t>
  </si>
  <si>
    <t>JFPP</t>
  </si>
  <si>
    <t>EDN3</t>
  </si>
  <si>
    <t>JFR3</t>
  </si>
  <si>
    <t>JFS</t>
  </si>
  <si>
    <t>JFTR</t>
  </si>
  <si>
    <t>JGC4</t>
  </si>
  <si>
    <t>JGF2</t>
  </si>
  <si>
    <t>JGH</t>
  </si>
  <si>
    <t>JGH3</t>
  </si>
  <si>
    <t>JGM</t>
  </si>
  <si>
    <t>JGR1</t>
  </si>
  <si>
    <t>JGRA</t>
  </si>
  <si>
    <t>JGRB</t>
  </si>
  <si>
    <t>JGRC</t>
  </si>
  <si>
    <t>JGRD</t>
  </si>
  <si>
    <t>JGRE</t>
  </si>
  <si>
    <t>JGRF</t>
  </si>
  <si>
    <t>JGRG</t>
  </si>
  <si>
    <t>JGS</t>
  </si>
  <si>
    <t>JGT</t>
  </si>
  <si>
    <t>JHA2</t>
  </si>
  <si>
    <t>JHBP</t>
  </si>
  <si>
    <t>JHBS</t>
  </si>
  <si>
    <t>JHET</t>
  </si>
  <si>
    <t>JHM</t>
  </si>
  <si>
    <t>JHN</t>
  </si>
  <si>
    <t>JHRM</t>
  </si>
  <si>
    <t>JIA2</t>
  </si>
  <si>
    <t>JID</t>
  </si>
  <si>
    <t>JIEC</t>
  </si>
  <si>
    <t>JIFM</t>
  </si>
  <si>
    <t>JIM4</t>
  </si>
  <si>
    <t>JIMD</t>
  </si>
  <si>
    <t>JIMR</t>
  </si>
  <si>
    <t>JIP</t>
  </si>
  <si>
    <t>JIPB</t>
  </si>
  <si>
    <t>JIR</t>
  </si>
  <si>
    <t>JJNS</t>
  </si>
  <si>
    <t>JLC</t>
  </si>
  <si>
    <t>JLCA</t>
  </si>
  <si>
    <t>JLCD</t>
  </si>
  <si>
    <t>JLMS</t>
  </si>
  <si>
    <t>JLS</t>
  </si>
  <si>
    <t>JLSE</t>
  </si>
  <si>
    <t>JMCB</t>
  </si>
  <si>
    <t>JMCD</t>
  </si>
  <si>
    <t>JMD2</t>
  </si>
  <si>
    <t>JMFT</t>
  </si>
  <si>
    <t>JMG</t>
  </si>
  <si>
    <t>JMI</t>
  </si>
  <si>
    <t>JMOR</t>
  </si>
  <si>
    <t>JMP</t>
  </si>
  <si>
    <t>JMR</t>
  </si>
  <si>
    <t>JMRI</t>
  </si>
  <si>
    <t>JMRS</t>
  </si>
  <si>
    <t>JMS</t>
  </si>
  <si>
    <t>JMV</t>
  </si>
  <si>
    <t>JMWH</t>
  </si>
  <si>
    <t>JNA</t>
  </si>
  <si>
    <t>JNC</t>
  </si>
  <si>
    <t>JNE</t>
  </si>
  <si>
    <t>JNM</t>
  </si>
  <si>
    <t>JNME</t>
  </si>
  <si>
    <t>JNP</t>
  </si>
  <si>
    <t>JNR</t>
  </si>
  <si>
    <t>JNS</t>
  </si>
  <si>
    <t>JNT</t>
  </si>
  <si>
    <t>JNU</t>
  </si>
  <si>
    <t>JOA</t>
  </si>
  <si>
    <t>JOA3</t>
  </si>
  <si>
    <t>JOAC</t>
  </si>
  <si>
    <t>JOAP</t>
  </si>
  <si>
    <t>JOAR</t>
  </si>
  <si>
    <t>JOB</t>
  </si>
  <si>
    <t>JOBE</t>
  </si>
  <si>
    <t>JOBM</t>
  </si>
  <si>
    <t>2248</t>
  </si>
  <si>
    <t>JOC</t>
  </si>
  <si>
    <t>JOCA</t>
  </si>
  <si>
    <t>JOCB</t>
  </si>
  <si>
    <t>JOCD</t>
  </si>
  <si>
    <t>JOCH</t>
  </si>
  <si>
    <t>JOCN</t>
  </si>
  <si>
    <t>JOCS</t>
  </si>
  <si>
    <t>JOE</t>
  </si>
  <si>
    <t>JOEC</t>
  </si>
  <si>
    <t>JOES</t>
  </si>
  <si>
    <t>JOFI</t>
  </si>
  <si>
    <t>JOFS</t>
  </si>
  <si>
    <t>JOFT</t>
  </si>
  <si>
    <t>JOG</t>
  </si>
  <si>
    <t>JOHC</t>
  </si>
  <si>
    <t>JOHS</t>
  </si>
  <si>
    <t>JOIC</t>
  </si>
  <si>
    <t>JOIE</t>
  </si>
  <si>
    <t>JOIM</t>
  </si>
  <si>
    <t>JOLA</t>
  </si>
  <si>
    <t>JOLS</t>
  </si>
  <si>
    <t>JOM</t>
  </si>
  <si>
    <t>JOMF</t>
  </si>
  <si>
    <t>JOMS</t>
  </si>
  <si>
    <t>JON</t>
  </si>
  <si>
    <t>JONM</t>
  </si>
  <si>
    <t>JOOM</t>
  </si>
  <si>
    <t>JOOP</t>
  </si>
  <si>
    <t>JOOR</t>
  </si>
  <si>
    <t>JOOS</t>
  </si>
  <si>
    <t>JOOT</t>
  </si>
  <si>
    <t>JOP</t>
  </si>
  <si>
    <t>JOPH</t>
  </si>
  <si>
    <t>JOPP</t>
  </si>
  <si>
    <t>JOPR</t>
  </si>
  <si>
    <t>JOPY</t>
  </si>
  <si>
    <t>JOR</t>
  </si>
  <si>
    <t>JORA</t>
  </si>
  <si>
    <t>JORC</t>
  </si>
  <si>
    <t>JORE</t>
  </si>
  <si>
    <t>JORH</t>
  </si>
  <si>
    <t>JORI</t>
  </si>
  <si>
    <t>JORO</t>
  </si>
  <si>
    <t>JORS</t>
  </si>
  <si>
    <t>JOSH</t>
  </si>
  <si>
    <t>JOSI</t>
  </si>
  <si>
    <t>JOSL</t>
  </si>
  <si>
    <t>JOSP</t>
  </si>
  <si>
    <t>JOSS</t>
  </si>
  <si>
    <t>JOTM</t>
  </si>
  <si>
    <t>JP</t>
  </si>
  <si>
    <t>JPAS</t>
  </si>
  <si>
    <t>JPC</t>
  </si>
  <si>
    <t>JPCU</t>
  </si>
  <si>
    <t>JPE</t>
  </si>
  <si>
    <t>JPEN</t>
  </si>
  <si>
    <t>JPER</t>
  </si>
  <si>
    <t>JPET</t>
  </si>
  <si>
    <t>JPG</t>
  </si>
  <si>
    <t>JPH</t>
  </si>
  <si>
    <t>JPHD</t>
  </si>
  <si>
    <t>JPI</t>
  </si>
  <si>
    <t>JPIM</t>
  </si>
  <si>
    <t>JPLN</t>
  </si>
  <si>
    <t>2045</t>
  </si>
  <si>
    <t>JPM</t>
  </si>
  <si>
    <t>JPN</t>
  </si>
  <si>
    <t>JPN3</t>
  </si>
  <si>
    <t>JPPI</t>
  </si>
  <si>
    <t>JPPR</t>
  </si>
  <si>
    <t>JPR3</t>
  </si>
  <si>
    <t>JPY</t>
  </si>
  <si>
    <t>JQS</t>
  </si>
  <si>
    <t>JRAI</t>
  </si>
  <si>
    <t>JRE</t>
  </si>
  <si>
    <t>JRH</t>
  </si>
  <si>
    <t>JRIR</t>
  </si>
  <si>
    <t>JRS</t>
  </si>
  <si>
    <t>JRS3</t>
  </si>
  <si>
    <t>JS</t>
  </si>
  <si>
    <t>JSAP</t>
  </si>
  <si>
    <t>JSC</t>
  </si>
  <si>
    <t>JSCM</t>
  </si>
  <si>
    <t>JSDE</t>
  </si>
  <si>
    <t>JSE</t>
  </si>
  <si>
    <t>JSF2</t>
  </si>
  <si>
    <t>JSFA</t>
  </si>
  <si>
    <t>JSID</t>
  </si>
  <si>
    <t>JSKC</t>
  </si>
  <si>
    <t>JSO</t>
  </si>
  <si>
    <t>JSP2</t>
  </si>
  <si>
    <t>JSPE</t>
  </si>
  <si>
    <t>JSPN</t>
  </si>
  <si>
    <t>JSR</t>
  </si>
  <si>
    <t>JSSC</t>
  </si>
  <si>
    <t>2259</t>
  </si>
  <si>
    <t>JSSR</t>
  </si>
  <si>
    <t>JSY</t>
  </si>
  <si>
    <t>JT</t>
  </si>
  <si>
    <t>JTR</t>
  </si>
  <si>
    <t>JTS</t>
  </si>
  <si>
    <t>JTS5</t>
  </si>
  <si>
    <t>JTSA</t>
  </si>
  <si>
    <t>JTSB</t>
  </si>
  <si>
    <t>JTXS</t>
  </si>
  <si>
    <t>JUM</t>
  </si>
  <si>
    <t>JVC2</t>
  </si>
  <si>
    <t>JVH</t>
  </si>
  <si>
    <t>JACF</t>
  </si>
  <si>
    <t>JVP</t>
  </si>
  <si>
    <t>JVS</t>
  </si>
  <si>
    <t>JWAS</t>
  </si>
  <si>
    <t>JWIP</t>
  </si>
  <si>
    <t>JWMG</t>
  </si>
  <si>
    <t>JZO</t>
  </si>
  <si>
    <t>JZS</t>
  </si>
  <si>
    <t>KIN</t>
  </si>
  <si>
    <t>KJM2</t>
  </si>
  <si>
    <t>KPM</t>
  </si>
  <si>
    <t>KSA</t>
  </si>
  <si>
    <t>KYKL</t>
  </si>
  <si>
    <t>LABR</t>
  </si>
  <si>
    <t>LAMP</t>
  </si>
  <si>
    <t>LANG</t>
  </si>
  <si>
    <t>LAPO</t>
  </si>
  <si>
    <t>LARY</t>
  </si>
  <si>
    <t>LCI2</t>
  </si>
  <si>
    <t>LCRP</t>
  </si>
  <si>
    <t>LDR</t>
  </si>
  <si>
    <t>LEAP</t>
  </si>
  <si>
    <t>LEG3</t>
  </si>
  <si>
    <t>LEMI</t>
  </si>
  <si>
    <t>1521-3811</t>
  </si>
  <si>
    <t>Lebensmittelchemie</t>
  </si>
  <si>
    <t>10.1002/(ISSN)1521-3811</t>
  </si>
  <si>
    <t>https://onlinelibrary.wiley.com/journal/15213811</t>
  </si>
  <si>
    <t>LIC3</t>
  </si>
  <si>
    <t>LIM2</t>
  </si>
  <si>
    <t>LIO2</t>
  </si>
  <si>
    <t>LIPD</t>
  </si>
  <si>
    <t>LIT</t>
  </si>
  <si>
    <t>LIV</t>
  </si>
  <si>
    <t>LNC3</t>
  </si>
  <si>
    <t>LNO</t>
  </si>
  <si>
    <t>LOB</t>
  </si>
  <si>
    <t>LOL2</t>
  </si>
  <si>
    <t>LOM3</t>
  </si>
  <si>
    <t>LPOR</t>
  </si>
  <si>
    <t>2414</t>
  </si>
  <si>
    <t>LRE</t>
  </si>
  <si>
    <t>LRH2</t>
  </si>
  <si>
    <t>LS</t>
  </si>
  <si>
    <t>LSM</t>
  </si>
  <si>
    <t>LSQ</t>
  </si>
  <si>
    <t>LTL</t>
  </si>
  <si>
    <t>LUTS</t>
  </si>
  <si>
    <t>MABI</t>
  </si>
  <si>
    <t>2127</t>
  </si>
  <si>
    <t>MACO</t>
  </si>
  <si>
    <t>2010</t>
  </si>
  <si>
    <t>MACP</t>
  </si>
  <si>
    <t>2261</t>
  </si>
  <si>
    <t>MAEC</t>
  </si>
  <si>
    <t>MAFI</t>
  </si>
  <si>
    <t>MALQ</t>
  </si>
  <si>
    <t>2256</t>
  </si>
  <si>
    <t>MAM</t>
  </si>
  <si>
    <t>MAME</t>
  </si>
  <si>
    <t>MANA</t>
  </si>
  <si>
    <t>2239</t>
  </si>
  <si>
    <t>MANC</t>
  </si>
  <si>
    <t>MAPS</t>
  </si>
  <si>
    <t>MAQ</t>
  </si>
  <si>
    <t>MAR</t>
  </si>
  <si>
    <t>MARC</t>
  </si>
  <si>
    <t>2263</t>
  </si>
  <si>
    <t>MARE</t>
  </si>
  <si>
    <t>1530-8286</t>
  </si>
  <si>
    <t>Management Report For Nonunion Organizations</t>
  </si>
  <si>
    <t>10.1002/(ISSN)1530-8286</t>
  </si>
  <si>
    <t>https://onlinelibrary.wiley.com/journal/15308286</t>
  </si>
  <si>
    <t>MAS</t>
  </si>
  <si>
    <t>MASY</t>
  </si>
  <si>
    <t>2265</t>
  </si>
  <si>
    <t>MATS</t>
  </si>
  <si>
    <t>2262</t>
  </si>
  <si>
    <t>MAWE</t>
  </si>
  <si>
    <t>2012</t>
  </si>
  <si>
    <t>MBA2</t>
  </si>
  <si>
    <t>MBE</t>
  </si>
  <si>
    <t>MBO3</t>
  </si>
  <si>
    <t>MBT2</t>
  </si>
  <si>
    <t>MC</t>
  </si>
  <si>
    <t>MCDA</t>
  </si>
  <si>
    <t>MCN</t>
  </si>
  <si>
    <t>MCO2</t>
  </si>
  <si>
    <t>MDC3</t>
  </si>
  <si>
    <t>MDE</t>
  </si>
  <si>
    <t>MDP2</t>
  </si>
  <si>
    <t>MDR2</t>
  </si>
  <si>
    <t>MDS</t>
  </si>
  <si>
    <t>MEC</t>
  </si>
  <si>
    <t>MECA</t>
  </si>
  <si>
    <t>MED</t>
  </si>
  <si>
    <t>MED4</t>
  </si>
  <si>
    <t>MEDU</t>
  </si>
  <si>
    <t>MEE3</t>
  </si>
  <si>
    <t>MEF2</t>
  </si>
  <si>
    <t>MEN</t>
  </si>
  <si>
    <t>MEPO</t>
  </si>
  <si>
    <t>MET</t>
  </si>
  <si>
    <t>META</t>
  </si>
  <si>
    <t>ELL2</t>
  </si>
  <si>
    <t>MGEA</t>
  </si>
  <si>
    <t>MGG3</t>
  </si>
  <si>
    <t>MGR</t>
  </si>
  <si>
    <t>2325-8608</t>
  </si>
  <si>
    <t>The Major Gifts Report</t>
  </si>
  <si>
    <t>10.1002/(ISSN)2325-8608</t>
  </si>
  <si>
    <t>https://onlinelibrary.wiley.com/journal/23258608</t>
  </si>
  <si>
    <t>MHS2</t>
  </si>
  <si>
    <t>MHW</t>
  </si>
  <si>
    <t>1556-7583</t>
  </si>
  <si>
    <t>Mental Health Weekly</t>
  </si>
  <si>
    <t>10.1002/(ISSN)1556-7583</t>
  </si>
  <si>
    <t>https://onlinelibrary.wiley.com/journal/15567583</t>
  </si>
  <si>
    <t>MI</t>
  </si>
  <si>
    <t>MIA2</t>
  </si>
  <si>
    <t>MICC</t>
  </si>
  <si>
    <t>MICE</t>
  </si>
  <si>
    <t>MICR</t>
  </si>
  <si>
    <t>MILA</t>
  </si>
  <si>
    <t>MILQ</t>
  </si>
  <si>
    <t>MILT</t>
  </si>
  <si>
    <t>MIM</t>
  </si>
  <si>
    <t>MINF</t>
  </si>
  <si>
    <t>2022</t>
  </si>
  <si>
    <t>MJA2</t>
  </si>
  <si>
    <t>MLF2</t>
  </si>
  <si>
    <t>MLR</t>
  </si>
  <si>
    <t>MMA</t>
  </si>
  <si>
    <t>MMCE</t>
  </si>
  <si>
    <t>MMI</t>
  </si>
  <si>
    <t>MMS</t>
  </si>
  <si>
    <t>MNA2</t>
  </si>
  <si>
    <t>MNFR</t>
  </si>
  <si>
    <t>2216</t>
  </si>
  <si>
    <t>GGG3</t>
  </si>
  <si>
    <t>MODL</t>
  </si>
  <si>
    <t>MOG2</t>
  </si>
  <si>
    <t>MOL2</t>
  </si>
  <si>
    <t>MOP</t>
  </si>
  <si>
    <t>MOTH</t>
  </si>
  <si>
    <t>MP</t>
  </si>
  <si>
    <t>MPO</t>
  </si>
  <si>
    <t>MPP</t>
  </si>
  <si>
    <t>MPR</t>
  </si>
  <si>
    <t>MRC</t>
  </si>
  <si>
    <t>MRD</t>
  </si>
  <si>
    <t>MREN</t>
  </si>
  <si>
    <t>2465</t>
  </si>
  <si>
    <t>MRM</t>
  </si>
  <si>
    <t>MSC</t>
  </si>
  <si>
    <t>MSD2</t>
  </si>
  <si>
    <t>MSE</t>
  </si>
  <si>
    <t>JVIM</t>
  </si>
  <si>
    <t>MTK</t>
  </si>
  <si>
    <t>MUAN</t>
  </si>
  <si>
    <t>MUS</t>
  </si>
  <si>
    <t>MUSA</t>
  </si>
  <si>
    <t>MUWO</t>
  </si>
  <si>
    <t>MVE</t>
  </si>
  <si>
    <t>MYC</t>
  </si>
  <si>
    <t>NAD</t>
  </si>
  <si>
    <t>NAG</t>
  </si>
  <si>
    <t>NAN</t>
  </si>
  <si>
    <t>NANA</t>
  </si>
  <si>
    <t>NANO</t>
  </si>
  <si>
    <t>NAPA</t>
  </si>
  <si>
    <t>NARF</t>
  </si>
  <si>
    <t>NAU</t>
  </si>
  <si>
    <t>NAV</t>
  </si>
  <si>
    <t>NBA</t>
  </si>
  <si>
    <t>1949-3193</t>
  </si>
  <si>
    <t>Nonprofit Business Advisor</t>
  </si>
  <si>
    <t>10.1002/(ISSN)1949-3193</t>
  </si>
  <si>
    <t>https://onlinelibrary.wiley.com/journal/19493193</t>
  </si>
  <si>
    <t>NBM</t>
  </si>
  <si>
    <t>NBT2</t>
  </si>
  <si>
    <t>NBU</t>
  </si>
  <si>
    <t>NCN3</t>
  </si>
  <si>
    <t>NCP</t>
  </si>
  <si>
    <t>NDE2</t>
  </si>
  <si>
    <t>NDI</t>
  </si>
  <si>
    <t>NDR2</t>
  </si>
  <si>
    <t>NEM</t>
  </si>
  <si>
    <t>NEO2</t>
  </si>
  <si>
    <t>NEP</t>
  </si>
  <si>
    <t>NEP3</t>
  </si>
  <si>
    <t>NET</t>
  </si>
  <si>
    <t>NEU</t>
  </si>
  <si>
    <t>NEUP</t>
  </si>
  <si>
    <t>NEWE</t>
  </si>
  <si>
    <t>NHS</t>
  </si>
  <si>
    <t>NICC</t>
  </si>
  <si>
    <t>NIN</t>
  </si>
  <si>
    <t>NJB</t>
  </si>
  <si>
    <t>NLA</t>
  </si>
  <si>
    <t>NME</t>
  </si>
  <si>
    <t>NML</t>
  </si>
  <si>
    <t>NMO</t>
  </si>
  <si>
    <t>NOP2</t>
  </si>
  <si>
    <t>NOUS</t>
  </si>
  <si>
    <t>NP</t>
  </si>
  <si>
    <t>NPH</t>
  </si>
  <si>
    <t>NPL3</t>
  </si>
  <si>
    <t>NPP2</t>
  </si>
  <si>
    <t>NPR2</t>
  </si>
  <si>
    <t>NRI</t>
  </si>
  <si>
    <t>NRM</t>
  </si>
  <si>
    <t>NRP</t>
  </si>
  <si>
    <t>NSE2</t>
  </si>
  <si>
    <t>NSG</t>
  </si>
  <si>
    <t>NSR</t>
  </si>
  <si>
    <t>2155-6458</t>
  </si>
  <si>
    <t>Recruiting &amp; Retaining Adult Learners</t>
  </si>
  <si>
    <t>10.1002/(ISSN)2155-6458</t>
  </si>
  <si>
    <t>https://onlinelibrary.wiley.com/journal/21556458</t>
  </si>
  <si>
    <t>NTLF</t>
  </si>
  <si>
    <t>2166-3327</t>
  </si>
  <si>
    <t>The National Teaching &amp; Learning Forum</t>
  </si>
  <si>
    <t>10.1002/(ISSN)2166-3327</t>
  </si>
  <si>
    <t>https://onlinelibrary.wiley.com/journal/21663327</t>
  </si>
  <si>
    <t>ITR2</t>
  </si>
  <si>
    <t>NTW2</t>
  </si>
  <si>
    <t>NTWE</t>
  </si>
  <si>
    <t>NUF</t>
  </si>
  <si>
    <t>NUM</t>
  </si>
  <si>
    <t>NUP</t>
  </si>
  <si>
    <t>NUR</t>
  </si>
  <si>
    <t>NVSM</t>
  </si>
  <si>
    <t>NYAS</t>
  </si>
  <si>
    <t>NZG</t>
  </si>
  <si>
    <t>OBES</t>
  </si>
  <si>
    <t>OBR</t>
  </si>
  <si>
    <t>OBY</t>
  </si>
  <si>
    <t>OCA</t>
  </si>
  <si>
    <t>OCEA</t>
  </si>
  <si>
    <t>OCR</t>
  </si>
  <si>
    <t>ODI</t>
  </si>
  <si>
    <t>OET</t>
  </si>
  <si>
    <t>1744-7992</t>
  </si>
  <si>
    <t>Oil And Energy Trends</t>
  </si>
  <si>
    <t>10.1111/(ISSN)1744-7992</t>
  </si>
  <si>
    <t>https://onlinelibrary.wiley.com/journal/17447992</t>
  </si>
  <si>
    <t>OETS</t>
  </si>
  <si>
    <t>1746-9066</t>
  </si>
  <si>
    <t>Oil And Energy Trends: Annual Statistical Review</t>
  </si>
  <si>
    <t>10.1111/(ISSN)1746-9066</t>
  </si>
  <si>
    <t>https://onlinelibrary.wiley.com/journal/17469066</t>
  </si>
  <si>
    <t>OGI</t>
  </si>
  <si>
    <t>OHN</t>
  </si>
  <si>
    <t>OIK</t>
  </si>
  <si>
    <t>OJOA</t>
  </si>
  <si>
    <t>OLI</t>
  </si>
  <si>
    <t>OMCL</t>
  </si>
  <si>
    <t>OMI</t>
  </si>
  <si>
    <t>OPEC</t>
  </si>
  <si>
    <t>OPEN</t>
  </si>
  <si>
    <t>OPFL</t>
  </si>
  <si>
    <t>1551-8701</t>
  </si>
  <si>
    <t>Opflow</t>
  </si>
  <si>
    <t>10.1002/(ISSN)1551-8701</t>
  </si>
  <si>
    <t>https://onlinelibrary.wiley.com/journal/15518701</t>
  </si>
  <si>
    <t>OPN</t>
  </si>
  <si>
    <t>MONO</t>
  </si>
  <si>
    <t>ORM2</t>
  </si>
  <si>
    <t>ORS</t>
  </si>
  <si>
    <t>OS</t>
  </si>
  <si>
    <t>OSI2</t>
  </si>
  <si>
    <t>OSP4</t>
  </si>
  <si>
    <t>JCSM</t>
  </si>
  <si>
    <t>JFQ</t>
  </si>
  <si>
    <t>JFQ2</t>
  </si>
  <si>
    <t>OTO2</t>
  </si>
  <si>
    <t>PA</t>
  </si>
  <si>
    <t>PACE</t>
  </si>
  <si>
    <t>PAD</t>
  </si>
  <si>
    <t>PADI</t>
  </si>
  <si>
    <t>PADM</t>
  </si>
  <si>
    <t>PADR</t>
  </si>
  <si>
    <t>PAER</t>
  </si>
  <si>
    <t>PAFO</t>
  </si>
  <si>
    <t>PAI</t>
  </si>
  <si>
    <t>PALA</t>
  </si>
  <si>
    <t>PALO</t>
  </si>
  <si>
    <t>PAM</t>
  </si>
  <si>
    <t>PAMM</t>
  </si>
  <si>
    <t>2130</t>
  </si>
  <si>
    <t>PAN</t>
  </si>
  <si>
    <t>PAN3</t>
  </si>
  <si>
    <t>PAPA</t>
  </si>
  <si>
    <t>PAPQ</t>
  </si>
  <si>
    <t>PAPR</t>
  </si>
  <si>
    <t>PAPT</t>
  </si>
  <si>
    <t>PARH</t>
  </si>
  <si>
    <t>PAT</t>
  </si>
  <si>
    <t>PATH</t>
  </si>
  <si>
    <t>PBAF</t>
  </si>
  <si>
    <t>PBI</t>
  </si>
  <si>
    <t>PBR</t>
  </si>
  <si>
    <t>PC</t>
  </si>
  <si>
    <t>PCA</t>
  </si>
  <si>
    <t>PCE</t>
  </si>
  <si>
    <t>PCHJ</t>
  </si>
  <si>
    <t>PCMR</t>
  </si>
  <si>
    <t>PCN</t>
  </si>
  <si>
    <t>PCN5</t>
  </si>
  <si>
    <t>PCR4</t>
  </si>
  <si>
    <t>PD</t>
  </si>
  <si>
    <t>PDE</t>
  </si>
  <si>
    <t>PDI3</t>
  </si>
  <si>
    <t>PDS</t>
  </si>
  <si>
    <t>PECH</t>
  </si>
  <si>
    <t>PED</t>
  </si>
  <si>
    <t>PED4</t>
  </si>
  <si>
    <t>PEDI</t>
  </si>
  <si>
    <t>PEI3</t>
  </si>
  <si>
    <t>PEL2</t>
  </si>
  <si>
    <t>PEN</t>
  </si>
  <si>
    <t>PEP2</t>
  </si>
  <si>
    <t>PEPS</t>
  </si>
  <si>
    <t>PERE</t>
  </si>
  <si>
    <t>PES2</t>
  </si>
  <si>
    <t>PETR</t>
  </si>
  <si>
    <t>PGR2</t>
  </si>
  <si>
    <t>PHAR</t>
  </si>
  <si>
    <t>PHC3</t>
  </si>
  <si>
    <t>PHEN</t>
  </si>
  <si>
    <t>PHIB</t>
  </si>
  <si>
    <t>PHIL</t>
  </si>
  <si>
    <t>PHIN</t>
  </si>
  <si>
    <t>PHIS</t>
  </si>
  <si>
    <t>PHMT</t>
  </si>
  <si>
    <t>PHN</t>
  </si>
  <si>
    <t>PHOR</t>
  </si>
  <si>
    <t>PHP</t>
  </si>
  <si>
    <t>PHPE</t>
  </si>
  <si>
    <t>PHPP</t>
  </si>
  <si>
    <t>PHPR</t>
  </si>
  <si>
    <t>PHVS</t>
  </si>
  <si>
    <t>2626-1308</t>
  </si>
  <si>
    <t>Photonicsviews</t>
  </si>
  <si>
    <t>10.1002/(ISSN)2626-1308</t>
  </si>
  <si>
    <t>https://onlinelibrary.wiley.com/journal/26261308</t>
  </si>
  <si>
    <t>PHY2</t>
  </si>
  <si>
    <t>PI</t>
  </si>
  <si>
    <t>PIM</t>
  </si>
  <si>
    <t>PIN</t>
  </si>
  <si>
    <t>PIP</t>
  </si>
  <si>
    <t>PITS</t>
  </si>
  <si>
    <t>PIUZ</t>
  </si>
  <si>
    <t>2007</t>
  </si>
  <si>
    <t>PLAR</t>
  </si>
  <si>
    <t>PLB</t>
  </si>
  <si>
    <t>PLD3</t>
  </si>
  <si>
    <t>PLMS</t>
  </si>
  <si>
    <t>PLR2</t>
  </si>
  <si>
    <t>PLS2</t>
  </si>
  <si>
    <t>PM</t>
  </si>
  <si>
    <t>PMF2</t>
  </si>
  <si>
    <t>PMH</t>
  </si>
  <si>
    <t>PMIC</t>
  </si>
  <si>
    <t>2120</t>
  </si>
  <si>
    <t>PMRJ</t>
  </si>
  <si>
    <t>PNE2</t>
  </si>
  <si>
    <t>PNP</t>
  </si>
  <si>
    <t>POC</t>
  </si>
  <si>
    <t>POH2</t>
  </si>
  <si>
    <t>POI3</t>
  </si>
  <si>
    <t>POL</t>
  </si>
  <si>
    <t>POLP</t>
  </si>
  <si>
    <t>PON</t>
  </si>
  <si>
    <t>POP4</t>
  </si>
  <si>
    <t>POPE</t>
  </si>
  <si>
    <t>POPS</t>
  </si>
  <si>
    <t>POQU</t>
  </si>
  <si>
    <t>PPA</t>
  </si>
  <si>
    <t>PPAP</t>
  </si>
  <si>
    <t>2410</t>
  </si>
  <si>
    <t>PPAR</t>
  </si>
  <si>
    <t>PPC</t>
  </si>
  <si>
    <t>PPE</t>
  </si>
  <si>
    <t>PPJ2</t>
  </si>
  <si>
    <t>PPL</t>
  </si>
  <si>
    <t>PPP</t>
  </si>
  <si>
    <t>PPP3</t>
  </si>
  <si>
    <t>PPSC</t>
  </si>
  <si>
    <t>2056</t>
  </si>
  <si>
    <t>PPUL</t>
  </si>
  <si>
    <t>PRA2</t>
  </si>
  <si>
    <t>2373-9231</t>
  </si>
  <si>
    <t>Proceedings Of The Association For Information Science And Technology</t>
  </si>
  <si>
    <t>10.1002/(ISSN)2373-9231</t>
  </si>
  <si>
    <t>https://onlinelibrary.wiley.com/journal/23739231</t>
  </si>
  <si>
    <t>PRCA</t>
  </si>
  <si>
    <t>2456</t>
  </si>
  <si>
    <t>PRD</t>
  </si>
  <si>
    <t>PRE</t>
  </si>
  <si>
    <t>PREP</t>
  </si>
  <si>
    <t>2014</t>
  </si>
  <si>
    <t>PRI</t>
  </si>
  <si>
    <t>PRM</t>
  </si>
  <si>
    <t>PRM2</t>
  </si>
  <si>
    <t>PRO</t>
  </si>
  <si>
    <t>PRO6</t>
  </si>
  <si>
    <t>PROC</t>
  </si>
  <si>
    <t>PROP</t>
  </si>
  <si>
    <t>2244</t>
  </si>
  <si>
    <t>PROS</t>
  </si>
  <si>
    <t>PROT</t>
  </si>
  <si>
    <t>PRP2</t>
  </si>
  <si>
    <t>PRS</t>
  </si>
  <si>
    <t>PS</t>
  </si>
  <si>
    <t>PSBI</t>
  </si>
  <si>
    <t>PSC</t>
  </si>
  <si>
    <t>PSJ</t>
  </si>
  <si>
    <t>PSP</t>
  </si>
  <si>
    <t>PSP4</t>
  </si>
  <si>
    <t>PSQ</t>
  </si>
  <si>
    <t>PSRH</t>
  </si>
  <si>
    <t>PSSA</t>
  </si>
  <si>
    <t>2231</t>
  </si>
  <si>
    <t>PSSB</t>
  </si>
  <si>
    <t>2232</t>
  </si>
  <si>
    <t>PSSR</t>
  </si>
  <si>
    <t>2139</t>
  </si>
  <si>
    <t>PST</t>
  </si>
  <si>
    <t>PSYC</t>
  </si>
  <si>
    <t>PSYG</t>
  </si>
  <si>
    <t>PSYP</t>
  </si>
  <si>
    <t>PTR</t>
  </si>
  <si>
    <t>PTS</t>
  </si>
  <si>
    <t>PU</t>
  </si>
  <si>
    <t>1556-7532</t>
  </si>
  <si>
    <t>The Brown University Psychopharmacology Update</t>
  </si>
  <si>
    <t>10.1002/(ISSN)1556-7532</t>
  </si>
  <si>
    <t>https://onlinelibrary.wiley.com/journal/15567532</t>
  </si>
  <si>
    <t>PUAR</t>
  </si>
  <si>
    <t>PUH2</t>
  </si>
  <si>
    <t>PUL2</t>
  </si>
  <si>
    <t>QJ</t>
  </si>
  <si>
    <t>QRE</t>
  </si>
  <si>
    <t>QTC2</t>
  </si>
  <si>
    <t>QUA</t>
  </si>
  <si>
    <t>QUAN</t>
  </si>
  <si>
    <t>QUB2</t>
  </si>
  <si>
    <t>QUE2</t>
  </si>
  <si>
    <t>QUTE</t>
  </si>
  <si>
    <t>E820</t>
  </si>
  <si>
    <t>RADM</t>
  </si>
  <si>
    <t>RAI2</t>
  </si>
  <si>
    <t>RAJU</t>
  </si>
  <si>
    <t>RAND</t>
  </si>
  <si>
    <t>RAQ</t>
  </si>
  <si>
    <t>RATI</t>
  </si>
  <si>
    <t>RCM</t>
  </si>
  <si>
    <t>RCO2</t>
  </si>
  <si>
    <t>RCP2</t>
  </si>
  <si>
    <t>RCR2</t>
  </si>
  <si>
    <t>RCS</t>
  </si>
  <si>
    <t>RDA</t>
  </si>
  <si>
    <t>RDS</t>
  </si>
  <si>
    <t>REC</t>
  </si>
  <si>
    <t>REC3</t>
  </si>
  <si>
    <t>REEC</t>
  </si>
  <si>
    <t>REEL</t>
  </si>
  <si>
    <t>REGO</t>
  </si>
  <si>
    <t>REM</t>
  </si>
  <si>
    <t>RESP</t>
  </si>
  <si>
    <t>REST</t>
  </si>
  <si>
    <t>REV3</t>
  </si>
  <si>
    <t>RFC2</t>
  </si>
  <si>
    <t>RFE</t>
  </si>
  <si>
    <t>RGE</t>
  </si>
  <si>
    <t>RHC3</t>
  </si>
  <si>
    <t>RIRT</t>
  </si>
  <si>
    <t>RISA</t>
  </si>
  <si>
    <t>RMB</t>
  </si>
  <si>
    <t>RMIR</t>
  </si>
  <si>
    <t>RMV</t>
  </si>
  <si>
    <t>RNC</t>
  </si>
  <si>
    <t>ROB</t>
  </si>
  <si>
    <t>RODE</t>
  </si>
  <si>
    <t>ROG</t>
  </si>
  <si>
    <t>ROIE</t>
  </si>
  <si>
    <t>ROIW</t>
  </si>
  <si>
    <t>ROPR</t>
  </si>
  <si>
    <t>RPG2</t>
  </si>
  <si>
    <t>RPM2</t>
  </si>
  <si>
    <t>RRA</t>
  </si>
  <si>
    <t>RRP</t>
  </si>
  <si>
    <t>RRQ</t>
  </si>
  <si>
    <t>RSA</t>
  </si>
  <si>
    <t>RSE2</t>
  </si>
  <si>
    <t>RSN2</t>
  </si>
  <si>
    <t>RSR</t>
  </si>
  <si>
    <t>RUSO</t>
  </si>
  <si>
    <t>RUSS</t>
  </si>
  <si>
    <t>RVR2</t>
  </si>
  <si>
    <t>SAE2</t>
  </si>
  <si>
    <t>SAJ2</t>
  </si>
  <si>
    <t>SAJE</t>
  </si>
  <si>
    <t>SAM</t>
  </si>
  <si>
    <t>SAPM</t>
  </si>
  <si>
    <t>SAT</t>
  </si>
  <si>
    <t>SAY</t>
  </si>
  <si>
    <t>1943-7552</t>
  </si>
  <si>
    <t>Student Affairs Today</t>
  </si>
  <si>
    <t>10.1002/(ISSN)1943-7552</t>
  </si>
  <si>
    <t>https://onlinelibrary.wiley.com/journal/19437552</t>
  </si>
  <si>
    <t>SCD</t>
  </si>
  <si>
    <t>SCE</t>
  </si>
  <si>
    <t>SCI</t>
  </si>
  <si>
    <t>SCI5</t>
  </si>
  <si>
    <t>SCPS</t>
  </si>
  <si>
    <t>SCS</t>
  </si>
  <si>
    <t>SD</t>
  </si>
  <si>
    <t>SDI</t>
  </si>
  <si>
    <t>SDR</t>
  </si>
  <si>
    <t>SDTP</t>
  </si>
  <si>
    <t>2168-0159</t>
  </si>
  <si>
    <t>Sid Symposium Digest Of Technical Papers</t>
  </si>
  <si>
    <t>10.1002/(ISSN)2168-0159</t>
  </si>
  <si>
    <t>https://onlinelibrary.wiley.com/journal/21680159</t>
  </si>
  <si>
    <t>SEA2</t>
  </si>
  <si>
    <t>SEC</t>
  </si>
  <si>
    <t>SED</t>
  </si>
  <si>
    <t>SEJ</t>
  </si>
  <si>
    <t>SEN2</t>
  </si>
  <si>
    <t>SENA</t>
  </si>
  <si>
    <t>MSP2</t>
  </si>
  <si>
    <t>SFP2</t>
  </si>
  <si>
    <t>OTE2</t>
  </si>
  <si>
    <t>SGP2</t>
  </si>
  <si>
    <t>SHIL</t>
  </si>
  <si>
    <t>SIA</t>
  </si>
  <si>
    <t>SIFP</t>
  </si>
  <si>
    <t>OTI</t>
  </si>
  <si>
    <t>SIM</t>
  </si>
  <si>
    <t>SIPR</t>
  </si>
  <si>
    <t>SJI</t>
  </si>
  <si>
    <t>SJOE</t>
  </si>
  <si>
    <t>SJOP</t>
  </si>
  <si>
    <t>SJOS</t>
  </si>
  <si>
    <t>SJP</t>
  </si>
  <si>
    <t>SJPE</t>
  </si>
  <si>
    <t>SJTG</t>
  </si>
  <si>
    <t>SLCT</t>
  </si>
  <si>
    <t>E766</t>
  </si>
  <si>
    <t>SLP2</t>
  </si>
  <si>
    <t>SLTB</t>
  </si>
  <si>
    <t>SMB2</t>
  </si>
  <si>
    <t>SMC2</t>
  </si>
  <si>
    <t>SMI</t>
  </si>
  <si>
    <t>SMJ</t>
  </si>
  <si>
    <t>SMLL</t>
  </si>
  <si>
    <t>2296</t>
  </si>
  <si>
    <t>SMM2</t>
  </si>
  <si>
    <t>SMMD</t>
  </si>
  <si>
    <t>SMO2</t>
  </si>
  <si>
    <t>SMO3</t>
  </si>
  <si>
    <t>SMR</t>
  </si>
  <si>
    <t>SMS</t>
  </si>
  <si>
    <t>SMSC</t>
  </si>
  <si>
    <t>SMT2</t>
  </si>
  <si>
    <t>SMTD</t>
  </si>
  <si>
    <t>E770</t>
  </si>
  <si>
    <t>SOC4</t>
  </si>
  <si>
    <t>SOCF</t>
  </si>
  <si>
    <t>SODE</t>
  </si>
  <si>
    <t>SOEJ</t>
  </si>
  <si>
    <t>SOIN</t>
  </si>
  <si>
    <t>SOLR</t>
  </si>
  <si>
    <t>E772</t>
  </si>
  <si>
    <t>SONO</t>
  </si>
  <si>
    <t>SORU</t>
  </si>
  <si>
    <t>SPC3</t>
  </si>
  <si>
    <t>SPE</t>
  </si>
  <si>
    <t>SPOL</t>
  </si>
  <si>
    <t>SPP2</t>
  </si>
  <si>
    <t>SPSR</t>
  </si>
  <si>
    <t>SPY2</t>
  </si>
  <si>
    <t>SRAT</t>
  </si>
  <si>
    <t>SRBS</t>
  </si>
  <si>
    <t>SRIN</t>
  </si>
  <si>
    <t>2520</t>
  </si>
  <si>
    <t>SRT</t>
  </si>
  <si>
    <t>SS</t>
  </si>
  <si>
    <t>SSCP</t>
  </si>
  <si>
    <t>E555</t>
  </si>
  <si>
    <t>SSM</t>
  </si>
  <si>
    <t>SSQU</t>
  </si>
  <si>
    <t>SST2</t>
  </si>
  <si>
    <t>SFW2</t>
  </si>
  <si>
    <t>STA4</t>
  </si>
  <si>
    <t>STAB</t>
  </si>
  <si>
    <t>1437-1049</t>
  </si>
  <si>
    <t>Stahlbau</t>
  </si>
  <si>
    <t>10.1002/(ISSN)1437-1049</t>
  </si>
  <si>
    <t>https://onlinelibrary.wiley.com/journal/14371049</t>
  </si>
  <si>
    <t>STAN</t>
  </si>
  <si>
    <t>STAR</t>
  </si>
  <si>
    <t>2041</t>
  </si>
  <si>
    <t>STC</t>
  </si>
  <si>
    <t>STCO</t>
  </si>
  <si>
    <t>2489</t>
  </si>
  <si>
    <t>STG2</t>
  </si>
  <si>
    <t>STNI</t>
  </si>
  <si>
    <t>STR</t>
  </si>
  <si>
    <t>STUL</t>
  </si>
  <si>
    <t>STVR</t>
  </si>
  <si>
    <t>SUCO</t>
  </si>
  <si>
    <t>2084</t>
  </si>
  <si>
    <t>SUFL</t>
  </si>
  <si>
    <t>SUM</t>
  </si>
  <si>
    <t>SUS2</t>
  </si>
  <si>
    <t>OPO</t>
  </si>
  <si>
    <t>SIL2</t>
  </si>
  <si>
    <t>VIB</t>
  </si>
  <si>
    <t>SYEN</t>
  </si>
  <si>
    <t>SYMB</t>
  </si>
  <si>
    <t>SYN</t>
  </si>
  <si>
    <t>SYNT</t>
  </si>
  <si>
    <t>SYS</t>
  </si>
  <si>
    <t>SYS3</t>
  </si>
  <si>
    <t>SYST</t>
  </si>
  <si>
    <t>E570</t>
  </si>
  <si>
    <t>TAJA</t>
  </si>
  <si>
    <t>TAL</t>
  </si>
  <si>
    <t>TAN</t>
  </si>
  <si>
    <t>TAP</t>
  </si>
  <si>
    <t>TAX</t>
  </si>
  <si>
    <t>TBED</t>
  </si>
  <si>
    <t>SWE3</t>
  </si>
  <si>
    <t>TBJ</t>
  </si>
  <si>
    <t>TCA</t>
  </si>
  <si>
    <t>TCR</t>
  </si>
  <si>
    <t>TCT</t>
  </si>
  <si>
    <t>TEA</t>
  </si>
  <si>
    <t>TECT</t>
  </si>
  <si>
    <t>TEE</t>
  </si>
  <si>
    <t>TER</t>
  </si>
  <si>
    <t>TERM</t>
  </si>
  <si>
    <t>TESG</t>
  </si>
  <si>
    <t>TESJ</t>
  </si>
  <si>
    <t>TESQ</t>
  </si>
  <si>
    <t>TEST</t>
  </si>
  <si>
    <t>TETH</t>
  </si>
  <si>
    <t>TGER</t>
  </si>
  <si>
    <t>TGIS</t>
  </si>
  <si>
    <t>THEC</t>
  </si>
  <si>
    <t>THEO</t>
  </si>
  <si>
    <t>TID</t>
  </si>
  <si>
    <t>TIE</t>
  </si>
  <si>
    <t>TJE2</t>
  </si>
  <si>
    <t>TJO3</t>
  </si>
  <si>
    <t>TJP</t>
  </si>
  <si>
    <t>TKM2</t>
  </si>
  <si>
    <t>TL</t>
  </si>
  <si>
    <t>TLM3</t>
  </si>
  <si>
    <t>TME</t>
  </si>
  <si>
    <t>TMI</t>
  </si>
  <si>
    <t>TOG</t>
  </si>
  <si>
    <t>TOPO</t>
  </si>
  <si>
    <t>TOPS</t>
  </si>
  <si>
    <t>TOX</t>
  </si>
  <si>
    <t>TPG2</t>
  </si>
  <si>
    <t>TPJ</t>
  </si>
  <si>
    <t>TQEM</t>
  </si>
  <si>
    <t>TRA</t>
  </si>
  <si>
    <t>TRAN</t>
  </si>
  <si>
    <t>TRC2</t>
  </si>
  <si>
    <t>TRE</t>
  </si>
  <si>
    <t>TRF</t>
  </si>
  <si>
    <t>TRPS</t>
  </si>
  <si>
    <t>TRTR</t>
  </si>
  <si>
    <t>TSM2</t>
  </si>
  <si>
    <t>TSR</t>
  </si>
  <si>
    <t>1943-7560</t>
  </si>
  <si>
    <t>The Successful Registrar</t>
  </si>
  <si>
    <t>10.1002/(ISSN)1943-7560</t>
  </si>
  <si>
    <t>https://onlinelibrary.wiley.com/journal/19437560</t>
  </si>
  <si>
    <t>TSWJ</t>
  </si>
  <si>
    <t>TWEC</t>
  </si>
  <si>
    <t>UAR2</t>
  </si>
  <si>
    <t>UEG2</t>
  </si>
  <si>
    <t>UOG</t>
  </si>
  <si>
    <t>URO2</t>
  </si>
  <si>
    <t>VAR</t>
  </si>
  <si>
    <t>VCO</t>
  </si>
  <si>
    <t>VCP</t>
  </si>
  <si>
    <t>VDE</t>
  </si>
  <si>
    <t>VEC</t>
  </si>
  <si>
    <t>VETR</t>
  </si>
  <si>
    <t>SYB2</t>
  </si>
  <si>
    <t>VIW2</t>
  </si>
  <si>
    <t>VJCH</t>
  </si>
  <si>
    <t>E278</t>
  </si>
  <si>
    <t>VMI</t>
  </si>
  <si>
    <t>VMS3</t>
  </si>
  <si>
    <t>VNL</t>
  </si>
  <si>
    <t>VOP</t>
  </si>
  <si>
    <t>VOX</t>
  </si>
  <si>
    <t>VRC2</t>
  </si>
  <si>
    <t>VRO2</t>
  </si>
  <si>
    <t>VRU</t>
  </si>
  <si>
    <t>VSU</t>
  </si>
  <si>
    <t>VZJ2</t>
  </si>
  <si>
    <t>WAF2</t>
  </si>
  <si>
    <t>WAT2</t>
  </si>
  <si>
    <t>WBM</t>
  </si>
  <si>
    <t>WCC</t>
  </si>
  <si>
    <t>WCMS</t>
  </si>
  <si>
    <t>WCS</t>
  </si>
  <si>
    <t>WE</t>
  </si>
  <si>
    <t>WEA</t>
  </si>
  <si>
    <t>WEJ</t>
  </si>
  <si>
    <t>WENE</t>
  </si>
  <si>
    <t>WENG</t>
  </si>
  <si>
    <t>WER</t>
  </si>
  <si>
    <t>WFP2</t>
  </si>
  <si>
    <t>WFS2</t>
  </si>
  <si>
    <t>WHE</t>
  </si>
  <si>
    <t>2331-5466</t>
  </si>
  <si>
    <t>Women In Higher Education</t>
  </si>
  <si>
    <t>10.1002/(ISSN)2331-5466</t>
  </si>
  <si>
    <t>https://onlinelibrary.wiley.com/journal/23315466</t>
  </si>
  <si>
    <t>WICS</t>
  </si>
  <si>
    <t>WIDM</t>
  </si>
  <si>
    <t>WJS</t>
  </si>
  <si>
    <t>WLB3</t>
  </si>
  <si>
    <t>WLL2</t>
  </si>
  <si>
    <t>WMH3</t>
  </si>
  <si>
    <t>WMON</t>
  </si>
  <si>
    <t>WNAN</t>
  </si>
  <si>
    <t>WOT</t>
  </si>
  <si>
    <t>1467-9728</t>
  </si>
  <si>
    <t>World Oil Trade</t>
  </si>
  <si>
    <t>10.1002/(ISSN)1467-9728</t>
  </si>
  <si>
    <t>https://onlinelibrary.wiley.com/journal/14679728</t>
  </si>
  <si>
    <t>WRCR</t>
  </si>
  <si>
    <t>WRE</t>
  </si>
  <si>
    <t>WRNA</t>
  </si>
  <si>
    <t>WRR</t>
  </si>
  <si>
    <t>WSB4</t>
  </si>
  <si>
    <t>WSBM</t>
  </si>
  <si>
    <t>WSS2</t>
  </si>
  <si>
    <t>WVN</t>
  </si>
  <si>
    <t>WWP2</t>
  </si>
  <si>
    <t>XEN</t>
  </si>
  <si>
    <t>XRS</t>
  </si>
  <si>
    <t>YD</t>
  </si>
  <si>
    <t>YEA</t>
  </si>
  <si>
    <t>YGH2</t>
  </si>
  <si>
    <t>ZAAC</t>
  </si>
  <si>
    <t>2260</t>
  </si>
  <si>
    <t>ZAMM</t>
  </si>
  <si>
    <t>2233</t>
  </si>
  <si>
    <t>ZOO</t>
  </si>
  <si>
    <t>ZPH</t>
  </si>
  <si>
    <t>ZSC</t>
  </si>
  <si>
    <t>SES2</t>
  </si>
  <si>
    <t>SVI2</t>
  </si>
  <si>
    <t>New Publisher (for Transferred Titles)</t>
  </si>
  <si>
    <t>2003</t>
  </si>
  <si>
    <t>N/A</t>
  </si>
  <si>
    <t>2008</t>
  </si>
  <si>
    <t>2018</t>
  </si>
  <si>
    <t>2050</t>
  </si>
  <si>
    <t>2057</t>
  </si>
  <si>
    <t>2058</t>
  </si>
  <si>
    <t>2073</t>
  </si>
  <si>
    <t>2081</t>
  </si>
  <si>
    <t>2116</t>
  </si>
  <si>
    <t>2133</t>
  </si>
  <si>
    <t>2135</t>
  </si>
  <si>
    <t>2209</t>
  </si>
  <si>
    <t>2219</t>
  </si>
  <si>
    <t>2270</t>
  </si>
  <si>
    <t>2404</t>
  </si>
  <si>
    <t>2527</t>
  </si>
  <si>
    <t>2741</t>
  </si>
  <si>
    <t>AAH</t>
  </si>
  <si>
    <t>AAP</t>
  </si>
  <si>
    <t>AAR</t>
  </si>
  <si>
    <t>ABHL</t>
  </si>
  <si>
    <t>ACN</t>
  </si>
  <si>
    <t>AD</t>
  </si>
  <si>
    <t>ADOR</t>
  </si>
  <si>
    <t>ADPM</t>
  </si>
  <si>
    <t>ADSP</t>
  </si>
  <si>
    <t>AEHE</t>
  </si>
  <si>
    <t>AHIS</t>
  </si>
  <si>
    <t>AID2</t>
  </si>
  <si>
    <t>AJGW</t>
  </si>
  <si>
    <t>AJPY</t>
  </si>
  <si>
    <t>AJT</t>
  </si>
  <si>
    <t>ALT</t>
  </si>
  <si>
    <t>AMED</t>
  </si>
  <si>
    <t>ANNE</t>
  </si>
  <si>
    <t>AP</t>
  </si>
  <si>
    <t>APTS</t>
  </si>
  <si>
    <t>ARC</t>
  </si>
  <si>
    <t>ARTB</t>
  </si>
  <si>
    <t>AST</t>
  </si>
  <si>
    <t>AT</t>
  </si>
  <si>
    <t>AUDI</t>
  </si>
  <si>
    <t>AURT</t>
  </si>
  <si>
    <t>AZPH</t>
  </si>
  <si>
    <t>BAA3</t>
  </si>
  <si>
    <t>BAP</t>
  </si>
  <si>
    <t>BICS</t>
  </si>
  <si>
    <t>BIOM</t>
  </si>
  <si>
    <t>BIR</t>
  </si>
  <si>
    <t>BJD</t>
  </si>
  <si>
    <t>BJR</t>
  </si>
  <si>
    <t>BJS</t>
  </si>
  <si>
    <t>BJS5</t>
  </si>
  <si>
    <t>BREF</t>
  </si>
  <si>
    <t>BUL2</t>
  </si>
  <si>
    <t>BUSR</t>
  </si>
  <si>
    <t>CAAC</t>
  </si>
  <si>
    <t>CBE2</t>
  </si>
  <si>
    <t>CCE2</t>
  </si>
  <si>
    <t>CED</t>
  </si>
  <si>
    <t>CEI</t>
  </si>
  <si>
    <t>CER</t>
  </si>
  <si>
    <t>CGGR</t>
  </si>
  <si>
    <t>CHD</t>
  </si>
  <si>
    <t>CHF</t>
  </si>
  <si>
    <t>CIA2</t>
  </si>
  <si>
    <t>CICO</t>
  </si>
  <si>
    <t>CIR</t>
  </si>
  <si>
    <t>CJE2</t>
  </si>
  <si>
    <t>CLD3</t>
  </si>
  <si>
    <t>CMMI</t>
  </si>
  <si>
    <t>CMMM</t>
  </si>
  <si>
    <t>CMRB</t>
  </si>
  <si>
    <t>CNT</t>
  </si>
  <si>
    <t>CONE</t>
  </si>
  <si>
    <t>CP</t>
  </si>
  <si>
    <t>CPFA</t>
  </si>
  <si>
    <t>CPMI</t>
  </si>
  <si>
    <t>CPSP</t>
  </si>
  <si>
    <t>CREM</t>
  </si>
  <si>
    <t>CROS</t>
  </si>
  <si>
    <t>CRSO</t>
  </si>
  <si>
    <t>CRT2</t>
  </si>
  <si>
    <t>CSAN</t>
  </si>
  <si>
    <t>CUAN</t>
  </si>
  <si>
    <t>CVJ</t>
  </si>
  <si>
    <t>CXO</t>
  </si>
  <si>
    <t>CYO2</t>
  </si>
  <si>
    <t>DAT</t>
  </si>
  <si>
    <t>DIM</t>
  </si>
  <si>
    <t>DLTC</t>
  </si>
  <si>
    <t>DMFR</t>
  </si>
  <si>
    <t>DMJ</t>
  </si>
  <si>
    <t>DREV</t>
  </si>
  <si>
    <t>DRT</t>
  </si>
  <si>
    <t>DSN</t>
  </si>
  <si>
    <t>EBC2</t>
  </si>
  <si>
    <t>EBM2</t>
  </si>
  <si>
    <t>ECAM</t>
  </si>
  <si>
    <t>EDRI</t>
  </si>
  <si>
    <t>EHFS</t>
  </si>
  <si>
    <t>EJT</t>
  </si>
  <si>
    <t>EMBJ</t>
  </si>
  <si>
    <t>EMBR</t>
  </si>
  <si>
    <t>EMMM</t>
  </si>
  <si>
    <t>EMP2</t>
  </si>
  <si>
    <t>EPIC</t>
  </si>
  <si>
    <t>EPP3</t>
  </si>
  <si>
    <t>ERT</t>
  </si>
  <si>
    <t>ETC</t>
  </si>
  <si>
    <t>ETP</t>
  </si>
  <si>
    <t>ETR2</t>
  </si>
  <si>
    <t>ETS2</t>
  </si>
  <si>
    <t>EVL3</t>
  </si>
  <si>
    <t>EVO</t>
  </si>
  <si>
    <t>FACT</t>
  </si>
  <si>
    <t>FFEJ</t>
  </si>
  <si>
    <t>FPS</t>
  </si>
  <si>
    <t>FRI</t>
  </si>
  <si>
    <t>FSH</t>
  </si>
  <si>
    <t>GAF</t>
  </si>
  <si>
    <t>GEER</t>
  </si>
  <si>
    <t>GEN</t>
  </si>
  <si>
    <t>GENR</t>
  </si>
  <si>
    <t>GERE</t>
  </si>
  <si>
    <t>GHE3</t>
  </si>
  <si>
    <t>GSC</t>
  </si>
  <si>
    <t>HCN</t>
  </si>
  <si>
    <t>HEA</t>
  </si>
  <si>
    <t>HEP</t>
  </si>
  <si>
    <t>HEP4</t>
  </si>
  <si>
    <t>HF2</t>
  </si>
  <si>
    <t>HISN</t>
  </si>
  <si>
    <t>HISR</t>
  </si>
  <si>
    <t>HYPA</t>
  </si>
  <si>
    <t>ICL3</t>
  </si>
  <si>
    <t>ICP2</t>
  </si>
  <si>
    <t>IDJ</t>
  </si>
  <si>
    <t>IDOG</t>
  </si>
  <si>
    <t>IEAM</t>
  </si>
  <si>
    <t>IGS</t>
  </si>
  <si>
    <t>IJAD</t>
  </si>
  <si>
    <t>IJCD</t>
  </si>
  <si>
    <t>IJCO</t>
  </si>
  <si>
    <t>IJEC</t>
  </si>
  <si>
    <t>IJFS</t>
  </si>
  <si>
    <t>IJNA</t>
  </si>
  <si>
    <t>IJOT</t>
  </si>
  <si>
    <t>IJPP</t>
  </si>
  <si>
    <t>IJR</t>
  </si>
  <si>
    <t>IJSO</t>
  </si>
  <si>
    <t>ILR</t>
  </si>
  <si>
    <t>ILRF</t>
  </si>
  <si>
    <t>ILRS</t>
  </si>
  <si>
    <t>IMP</t>
  </si>
  <si>
    <t>INBI</t>
  </si>
  <si>
    <t>IR</t>
  </si>
  <si>
    <t>IREM</t>
  </si>
  <si>
    <t>ITS2</t>
  </si>
  <si>
    <t>IVB</t>
  </si>
  <si>
    <t>IZY</t>
  </si>
  <si>
    <t>JAAC</t>
  </si>
  <si>
    <t>JABR</t>
  </si>
  <si>
    <t>JADD</t>
  </si>
  <si>
    <t>JAM</t>
  </si>
  <si>
    <t>JBM4</t>
  </si>
  <si>
    <t>JBMR</t>
  </si>
  <si>
    <t>JCC4</t>
  </si>
  <si>
    <t>JCEP</t>
  </si>
  <si>
    <t>JCI</t>
  </si>
  <si>
    <t>JCWR</t>
  </si>
  <si>
    <t>JEB</t>
  </si>
  <si>
    <t>JEPH</t>
  </si>
  <si>
    <t>JERE</t>
  </si>
  <si>
    <t>JET</t>
  </si>
  <si>
    <t>JFS3</t>
  </si>
  <si>
    <t>JGE5</t>
  </si>
  <si>
    <t>JHIS</t>
  </si>
  <si>
    <t>JIB</t>
  </si>
  <si>
    <t>JICD</t>
  </si>
  <si>
    <t>JIN2</t>
  </si>
  <si>
    <t>JJA2</t>
  </si>
  <si>
    <t>JL</t>
  </si>
  <si>
    <t>JLB</t>
  </si>
  <si>
    <t>JMB</t>
  </si>
  <si>
    <t>JMF</t>
  </si>
  <si>
    <t>JO</t>
  </si>
  <si>
    <t>JOCC</t>
  </si>
  <si>
    <t>JOCP</t>
  </si>
  <si>
    <t>JOEN</t>
  </si>
  <si>
    <t>JOFO</t>
  </si>
  <si>
    <t>JOH2</t>
  </si>
  <si>
    <t>JOHE</t>
  </si>
  <si>
    <t>JOID</t>
  </si>
  <si>
    <t>JONA</t>
  </si>
  <si>
    <t>JOPE</t>
  </si>
  <si>
    <t>JOPT</t>
  </si>
  <si>
    <t>JOSC</t>
  </si>
  <si>
    <t>JOSM</t>
  </si>
  <si>
    <t>JOTR</t>
  </si>
  <si>
    <t>JPAT</t>
  </si>
  <si>
    <t>JPHP</t>
  </si>
  <si>
    <t>JPHS</t>
  </si>
  <si>
    <t>JPOC</t>
  </si>
  <si>
    <t>JPR</t>
  </si>
  <si>
    <t>JRAAS</t>
  </si>
  <si>
    <t>JREE</t>
  </si>
  <si>
    <t>JRSM</t>
  </si>
  <si>
    <t>JSBM</t>
  </si>
  <si>
    <t>JSCH</t>
  </si>
  <si>
    <t>JTH</t>
  </si>
  <si>
    <t>JTRA</t>
  </si>
  <si>
    <t>JVE4</t>
  </si>
  <si>
    <t>LAM</t>
  </si>
  <si>
    <t>LASR</t>
  </si>
  <si>
    <t>LDRP</t>
  </si>
  <si>
    <t>LET</t>
  </si>
  <si>
    <t>LHS</t>
  </si>
  <si>
    <t>LPB</t>
  </si>
  <si>
    <t>LRA</t>
  </si>
  <si>
    <t>LT</t>
  </si>
  <si>
    <t>MCF2</t>
  </si>
  <si>
    <t>MDS3</t>
  </si>
  <si>
    <t>MIJ</t>
  </si>
  <si>
    <t>MIS</t>
  </si>
  <si>
    <t>MISP</t>
  </si>
  <si>
    <t>MISY</t>
  </si>
  <si>
    <t>MMR</t>
  </si>
  <si>
    <t>MOI</t>
  </si>
  <si>
    <t>MPE</t>
  </si>
  <si>
    <t>MRI</t>
  </si>
  <si>
    <t>MSB</t>
  </si>
  <si>
    <t>MSI</t>
  </si>
  <si>
    <t>MSID</t>
  </si>
  <si>
    <t>NAAQ</t>
  </si>
  <si>
    <t>NAE2</t>
  </si>
  <si>
    <t>NAFM</t>
  </si>
  <si>
    <t>NAVI</t>
  </si>
  <si>
    <t>NAX2</t>
  </si>
  <si>
    <t>NBFR</t>
  </si>
  <si>
    <t>NCMR</t>
  </si>
  <si>
    <t>NCR</t>
  </si>
  <si>
    <t>NEJO</t>
  </si>
  <si>
    <t>NER</t>
  </si>
  <si>
    <t>NHA3</t>
  </si>
  <si>
    <t>NNX2</t>
  </si>
  <si>
    <t>NPC</t>
  </si>
  <si>
    <t>NPCR</t>
  </si>
  <si>
    <t>NPQU</t>
  </si>
  <si>
    <t>NRC</t>
  </si>
  <si>
    <t>NT</t>
  </si>
  <si>
    <t>ONCO</t>
  </si>
  <si>
    <t>PAF2</t>
  </si>
  <si>
    <t>PAG2</t>
  </si>
  <si>
    <t>PCR2</t>
  </si>
  <si>
    <t>PCV</t>
  </si>
  <si>
    <t>PDH</t>
  </si>
  <si>
    <t>PDI</t>
  </si>
  <si>
    <t>PENG</t>
  </si>
  <si>
    <t>PER</t>
  </si>
  <si>
    <t>PF</t>
  </si>
  <si>
    <t>PFI</t>
  </si>
  <si>
    <t>PIQ</t>
  </si>
  <si>
    <t>PIRS</t>
  </si>
  <si>
    <t>PISM</t>
  </si>
  <si>
    <t>POLQ</t>
  </si>
  <si>
    <t>POMS</t>
  </si>
  <si>
    <t>PPI</t>
  </si>
  <si>
    <t>PPR</t>
  </si>
  <si>
    <t>PRC</t>
  </si>
  <si>
    <t>PSB</t>
  </si>
  <si>
    <t>PSYJ</t>
  </si>
  <si>
    <t>RERP</t>
  </si>
  <si>
    <t>RTH2</t>
  </si>
  <si>
    <t>SARC</t>
  </si>
  <si>
    <t>SCA</t>
  </si>
  <si>
    <t>SCPR</t>
  </si>
  <si>
    <t>SCRT</t>
  </si>
  <si>
    <t>SKI2</t>
  </si>
  <si>
    <t>SLD</t>
  </si>
  <si>
    <t>SRP</t>
  </si>
  <si>
    <t>TAFS</t>
  </si>
  <si>
    <t>TRT</t>
  </si>
  <si>
    <t>2035</t>
  </si>
  <si>
    <t>WCM</t>
  </si>
  <si>
    <t>WJO2</t>
  </si>
  <si>
    <t>OA Type</t>
  </si>
  <si>
    <t>APC Type</t>
  </si>
  <si>
    <t>End Date</t>
  </si>
  <si>
    <t>Full OA</t>
  </si>
  <si>
    <t>Default APC</t>
  </si>
  <si>
    <t>Referral OA</t>
  </si>
  <si>
    <t>FUNCTIONAL ECOLOGY</t>
  </si>
  <si>
    <t>LEARNED PUBLISHING</t>
  </si>
  <si>
    <t>Sum of Wiley List Price (EUR)</t>
  </si>
  <si>
    <t>Sum of DEAL List Price (EUR)</t>
  </si>
  <si>
    <t>Journal Code</t>
  </si>
  <si>
    <t>Journal Name</t>
  </si>
  <si>
    <t>Tier</t>
  </si>
  <si>
    <t>Record updated</t>
  </si>
  <si>
    <t>PAR Fee</t>
  </si>
  <si>
    <t>ANNALS OF APPLIED BIOLOGY</t>
  </si>
  <si>
    <t>ARABIAN ARCHAEOLOGY AND EPIGRAPHY</t>
  </si>
  <si>
    <t>Name</t>
  </si>
  <si>
    <t>JOURNAL OF AQUATIC ANIMAL HEALTH</t>
  </si>
  <si>
    <t>High Impact</t>
  </si>
  <si>
    <t>ACTA ANAESTHESIOLOGICA SCANDINAVICA</t>
  </si>
  <si>
    <t>AGGRESSIVE BEHAVIOR</t>
  </si>
  <si>
    <t>Remainder</t>
  </si>
  <si>
    <t>ABACUS</t>
  </si>
  <si>
    <t>AMERICAN BUSINESS LAW JOURNAL</t>
  </si>
  <si>
    <t>NEW DIRECTIONS FOR ADULT AND CONTINUING EDUCATION</t>
  </si>
  <si>
    <t>ACADEMIC EMERGENCY MEDICINE</t>
  </si>
  <si>
    <t>ALCOHOL: CLINICAL AND EXPERIMENTAL RESEARCH</t>
  </si>
  <si>
    <t>ACCOUNTING &amp; FINANCE</t>
  </si>
  <si>
    <t>ACTA GEOLOGICA SINICA (ENGLISH EDITION)</t>
  </si>
  <si>
    <t>APPLIED COGNITIVE PSYCHOLOGY</t>
  </si>
  <si>
    <t>ACTA PSYCHIATRICA SCANDINAVICA</t>
  </si>
  <si>
    <t>ARTHRITIS CARE &amp; RESEARCH</t>
  </si>
  <si>
    <t>INTERNATIONAL JOURNAL OF ADAPTIVE CONTROL AND SIGNAL PROCESSING</t>
  </si>
  <si>
    <t>ANIMAL CONSERVATION</t>
  </si>
  <si>
    <t>ADVANCED BIOLOGY</t>
  </si>
  <si>
    <t xml:space="preserve">ADVANCED CONTROL FOR APPLICATIONS: ENGINEERING AND INDUSTRIAL SYSTEMS </t>
  </si>
  <si>
    <t>ADDICTION</t>
  </si>
  <si>
    <t>ADVANCED ENGINEERING MATERIALS</t>
  </si>
  <si>
    <t>ADVANCED FUNCTIONAL MATERIALS</t>
  </si>
  <si>
    <t>ADVANCED HEALTHCARE MATERIALS</t>
  </si>
  <si>
    <t>AUSTRALIAN DENTAL JOURNAL</t>
  </si>
  <si>
    <t>ADVANCED MATERIALS</t>
  </si>
  <si>
    <t>ADVANCED MATERIALS TECHNOLOGIES</t>
  </si>
  <si>
    <t>ADVANCED OPTICAL MATERIALS</t>
  </si>
  <si>
    <t>ADVANCED SYNTHESIS &amp; CATALYSIS</t>
  </si>
  <si>
    <t>ADVANCED SUSTAINABLE SYSTEMS</t>
  </si>
  <si>
    <t>ADVANCED THERAPEUTICS</t>
  </si>
  <si>
    <t>ADVANCED THEORY AND SIMULATIONS</t>
  </si>
  <si>
    <t>AUSTRAL ECOLOGY</t>
  </si>
  <si>
    <t>ASIA-PACIFIC ECONOMIC HISTORY REVIEW</t>
  </si>
  <si>
    <t>AUSTRALIAN ENDODONTIC JOURNAL</t>
  </si>
  <si>
    <t>AUSTRAL ENTOMOLOGY</t>
  </si>
  <si>
    <t>ADVANCED ENERGY MATERIALS</t>
  </si>
  <si>
    <t>AUSTRALIAN ECONOMIC PAPERS</t>
  </si>
  <si>
    <t>APPLIED ECONOMIC PERSPECTIVES AND POLICY</t>
  </si>
  <si>
    <t>ASIAN ECONOMIC POLICY REVIEW</t>
  </si>
  <si>
    <t>ANTHROPOLOGY &amp; EDUCATION QUARTERLY</t>
  </si>
  <si>
    <t>THE AUSTRALIAN ECONOMIC REVIEW</t>
  </si>
  <si>
    <t>AEM EDUCATION AND TRAINING</t>
  </si>
  <si>
    <t>AFRICAN DEVELOPMENT REVIEW</t>
  </si>
  <si>
    <t>AGRICULTURAL AND FOREST ENTOMOLOGY</t>
  </si>
  <si>
    <t>ANIMAL GENETICS</t>
  </si>
  <si>
    <t>AGRICULTURAL ECONOMICS</t>
  </si>
  <si>
    <t>AGRONOMY JOURNAL</t>
  </si>
  <si>
    <t>AGRIBUSINESS</t>
  </si>
  <si>
    <t>ANATOMIA, HISTOLOGIA, EMBRYOLOGIA</t>
  </si>
  <si>
    <t>ANNALS OF HUMAN GENETICS</t>
  </si>
  <si>
    <t>AICHE JOURNAL</t>
  </si>
  <si>
    <t>ADVANCES IN DIGESTIVE MEDICINE</t>
  </si>
  <si>
    <t>THE AMERICAN JOURNAL ON ADDICTIONS</t>
  </si>
  <si>
    <t>AMERICAN JOURNAL OF AGRICULTURAL ECONOMICS</t>
  </si>
  <si>
    <t>AUSTRALASIAN JOURNAL ON AGEING</t>
  </si>
  <si>
    <t>THE AUSTRALIAN JOURNAL OF AGRICULTURAL AND RESOURCE ECONOMICS</t>
  </si>
  <si>
    <t>AMERICAN JOURNAL OF BOTANY</t>
  </si>
  <si>
    <t>ASIA-PACIFIC JOURNAL OF CLINICAL ONCOLOGY</t>
  </si>
  <si>
    <t>AMERICAN JOURNAL OF COMMUNITY PSYCHOLOGY</t>
  </si>
  <si>
    <t>AUSTRALASIAN JOURNAL OF DERMATOLOGY</t>
  </si>
  <si>
    <t>AFRICAN JOURNAL OF ECOLOGY</t>
  </si>
  <si>
    <t>THE AMERICAN JOURNAL OF ECONOMICS AND SOCIOLOGY</t>
  </si>
  <si>
    <t>ASIA-PACIFIC JOURNAL OF FINANCIAL STUDIES</t>
  </si>
  <si>
    <t>AMERICAN JOURNAL OF HEMATOLOGY</t>
  </si>
  <si>
    <t>AMERICAN JOURNAL OF HUMAN BIOLOGY</t>
  </si>
  <si>
    <t>AMERICAN JOURNAL OF REPRODUCTIVE IMMUNOLOGY</t>
  </si>
  <si>
    <t>AMERICAN JOURNAL OF INDUSTRIAL MEDICINE</t>
  </si>
  <si>
    <t>AMERICAN JOURNAL OF MEDICAL GENETICS PART B: NEUROPSYCHIATRIC GENETICS</t>
  </si>
  <si>
    <t>AMERICAN JOURNAL OF MEDICAL GENETICS PART C: SEMINARS IN MEDICAL GENETICS</t>
  </si>
  <si>
    <t>AMERICAN JOURNAL OF MEDICAL GENETICS PART A</t>
  </si>
  <si>
    <t>AUSTRALIAN AND NEW ZEALAND JOURNAL OF OBSTETRICS AND GYNAECOLOGY</t>
  </si>
  <si>
    <t>ASIAN JOURNAL OF ORGANIC CHEMISTRY</t>
  </si>
  <si>
    <t>AMERICAN JOURNAL OF PRIMATOLOGY</t>
  </si>
  <si>
    <t>AMERICAN JOURNAL OF BIOLOGICAL ANTHROPOLOGY</t>
  </si>
  <si>
    <t>AUSTRALIAN JOURNAL OF POLITICS AND HISTORY</t>
  </si>
  <si>
    <t>AMERICAN JOURNAL OF POLITICAL SCIENCE</t>
  </si>
  <si>
    <t>AUSTRALIAN JOURNAL OF RURAL HEALTH</t>
  </si>
  <si>
    <t>AUSTRALIAN JOURNAL OF SOCIAL ISSUES</t>
  </si>
  <si>
    <t>ASIAN JOURNAL OF SOCIAL PSYCHOLOGY</t>
  </si>
  <si>
    <t>AUSTRALASIAN JOURNAL OF ULTRASOUND IN MEDICINE</t>
  </si>
  <si>
    <t>ALLERGY</t>
  </si>
  <si>
    <t>INTERNATIONAL FORUM OF ALLERGY &amp; RHINOLOGY</t>
  </si>
  <si>
    <t>AMERICAN ANTHROPOLOGIST</t>
  </si>
  <si>
    <t>AMERICAN ETHNOLOGIST</t>
  </si>
  <si>
    <t>JOURNAL OF ADVANCED MANUFACTURING AND PROCESSING</t>
  </si>
  <si>
    <t>ANNALS OF NEUROLOGY</t>
  </si>
  <si>
    <t>ANAESTHESIA</t>
  </si>
  <si>
    <t>ANNALEN DER PHYSIK</t>
  </si>
  <si>
    <t>ANDROLOGY</t>
  </si>
  <si>
    <t>ANGEWANDTE CHEMIE</t>
  </si>
  <si>
    <t>ANTHROPOLOGY AND HUMANISM</t>
  </si>
  <si>
    <t>ANGEWANDTE CHEMIE INTERNATIONAL EDITION</t>
  </si>
  <si>
    <t>ANTHROPOLOGY OF CONSCIOUSNESS</t>
  </si>
  <si>
    <t>ANAESTHESIA REPORTS</t>
  </si>
  <si>
    <t>ANZ JOURNAL OF SURGERY</t>
  </si>
  <si>
    <t>ANALYSIS &amp; SENSING</t>
  </si>
  <si>
    <t>ANTHROPOLOGY TODAY</t>
  </si>
  <si>
    <t>ANTIPODE</t>
  </si>
  <si>
    <t>AUSTRALIAN AND NEW ZEALAND JOURNAL OF FAMILY THERAPY</t>
  </si>
  <si>
    <t>AUSTRALIAN &amp; NEW ZEALAND JOURNAL OF STATISTICS</t>
  </si>
  <si>
    <t>APPLIED ORGANOMETALLIC CHEMISTRY</t>
  </si>
  <si>
    <t>JOURNAL OF THE AMERICAN OIL CHEMISTS' SOCIETY</t>
  </si>
  <si>
    <t>ARTIFICIAL ORGANS</t>
  </si>
  <si>
    <t>AORN JOURNAL</t>
  </si>
  <si>
    <t>ACTA OPHTHALMOLOGICA</t>
  </si>
  <si>
    <t>AUSTRALIAN OCCUPATIONAL THERAPY JOURNAL</t>
  </si>
  <si>
    <t>ACTA PAEDIATRICA</t>
  </si>
  <si>
    <t>ARCHAEOLOGICAL PAPERS OF THE AMERICAN ANTHROPOLOGICAL ASSOCIATION</t>
  </si>
  <si>
    <t>ANNALS OF PUBLIC AND COOPERATIVE ECONOMICS</t>
  </si>
  <si>
    <t>ASIAN-PACIFIC ECONOMIC LITERATURE</t>
  </si>
  <si>
    <t>ACTA PHYSIOLOGICA</t>
  </si>
  <si>
    <t>ASIA PACIFIC JOURNAL OF HUMAN RESOURCES</t>
  </si>
  <si>
    <t>APPLIED PSYCHOLOGY: HEALTH AND WELL-BEING</t>
  </si>
  <si>
    <t>ASIA-PACIFIC JOURNAL OF CHEMICAL ENGINEERING</t>
  </si>
  <si>
    <t>INTERNATIONAL JOURNAL OF RHEUMATIC DISEASES</t>
  </si>
  <si>
    <t>APMIS</t>
  </si>
  <si>
    <t>JOURNAL OF APPLIED POLYMER SCIENCE</t>
  </si>
  <si>
    <t>APPLIED RESEARCH</t>
  </si>
  <si>
    <t>APPLIED PSYCHOLOGY</t>
  </si>
  <si>
    <t>ASIA-PACIFIC PSYCHIATRY</t>
  </si>
  <si>
    <t>ACCOUNTING PERSPECTIVES</t>
  </si>
  <si>
    <t>INTERNATIONAL JOURNAL OF APPLIED PSYCHOANALYTIC STUDIES</t>
  </si>
  <si>
    <t>ALIMENTARY PHARMACOLOGY &amp; THERAPEUTICS</t>
  </si>
  <si>
    <t>ASIA PACIFIC VIEWPOINT</t>
  </si>
  <si>
    <t>AQUATIC CONSERVATION: MARINE AND FRESHWATER ECOSYSTEMS</t>
  </si>
  <si>
    <t>THE ANATOMICAL RECORD</t>
  </si>
  <si>
    <t>JOURNAL OF MEDICAL IMAGING AND RADIATION ONCOLOGY</t>
  </si>
  <si>
    <t>ARCHIVES OF INSECT BIOCHEMISTRY AND PHYSIOLOGY</t>
  </si>
  <si>
    <t>ARCHAEOMETRY</t>
  </si>
  <si>
    <t>ARCHAEOLOGY IN OCEANIA</t>
  </si>
  <si>
    <t>CONSUMER PSYCHOLOGY REVIEW</t>
  </si>
  <si>
    <t>ARCHIV DER PHARMAZIE</t>
  </si>
  <si>
    <t>ARCHAEOLOGICAL PROSPECTION</t>
  </si>
  <si>
    <t>ARTHRITIS &amp; RHEUMATOLOGY</t>
  </si>
  <si>
    <t>ANALYSES OF SOCIAL ISSUES AND PUBLIC POLICY</t>
  </si>
  <si>
    <t>ANATOMICAL SCIENCES EDUCATION</t>
  </si>
  <si>
    <t>ASIAN ECONOMIC JOURNAL</t>
  </si>
  <si>
    <t>ASIAN JOURNAL OF ENDOSCOPIC SURGERY</t>
  </si>
  <si>
    <t>SURGICAL PRACTICE</t>
  </si>
  <si>
    <t>JOURNAL OF THE ASSOCIATION FOR INFORMATION SCIENCE AND TECHNOLOGY</t>
  </si>
  <si>
    <t>CHEMISTRY - AN ASIAN JOURNAL</t>
  </si>
  <si>
    <t>ANIMAL SCIENCE JOURNAL</t>
  </si>
  <si>
    <t>ASIAN JOURNAL OF CONTROL</t>
  </si>
  <si>
    <t>APPLIED STOCHASTIC MODELS IN BUSINESS AND INDUSTRY</t>
  </si>
  <si>
    <t>ASTRONOMISCHE NACHRICHTEN</t>
  </si>
  <si>
    <t>ASIAN POLITICS &amp; POLICY</t>
  </si>
  <si>
    <t>ASIAN SOCIAL WORK AND POLICY REVIEW</t>
  </si>
  <si>
    <t>AUSTRALIAN ACCOUNTING REVIEW</t>
  </si>
  <si>
    <t>AUSTRALIAN JOURNAL OF PUBLIC ADMINISTRATION</t>
  </si>
  <si>
    <t>AUTISM RESEARCH</t>
  </si>
  <si>
    <t>AUSTRALIAN VETERINARY JOURNAL</t>
  </si>
  <si>
    <t>APPLIED VEGETATION SCIENCE</t>
  </si>
  <si>
    <t>ANTHROPOLOGY OF WORK REVIEW</t>
  </si>
  <si>
    <t>AWWA WATER SCIENCE</t>
  </si>
  <si>
    <t>ACTA CRYSTALLOGRAPHICA SECTION A: FOUNDATIONS AND ADVANCES</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</si>
  <si>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</si>
  <si>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</si>
  <si>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</si>
  <si>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</si>
  <si>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ACTA ZOOLOGICA</t>
  </si>
  <si>
    <t>BIOTECHNOLOGY AND APPLIED BIOCHEMISTRY</t>
  </si>
  <si>
    <t>BUSINESS AND SOCIETY REVIEW</t>
  </si>
  <si>
    <t>BATTERIES &amp; SUPERCAPS</t>
  </si>
  <si>
    <t>BIOFUELS, BIOPRODUCTS AND BIOREFINING</t>
  </si>
  <si>
    <t>BRITISH JOURNAL OF CLINICAL PHARMACOLOGY</t>
  </si>
  <si>
    <t>BASIC &amp; CLINICAL PHARMACOLOGY &amp; TOXICOLOGY</t>
  </si>
  <si>
    <t>BIOPHARMACEUTICS &amp; DRUG DISPOSITION</t>
  </si>
  <si>
    <t>BIPOLAR DISORDERS</t>
  </si>
  <si>
    <t>JOURNAL OF BEHAVIORAL DECISION MAKING</t>
  </si>
  <si>
    <t>BIRTH DEFECTS RESEARCH</t>
  </si>
  <si>
    <t>BUSINESS ETHICS, THE ENVIRONMENT &amp; RESPONSIBILITY</t>
  </si>
  <si>
    <t>BIOELECTROMAGNETICS</t>
  </si>
  <si>
    <t>BRITISH EDUCATIONAL RESEARCH JOURNAL</t>
  </si>
  <si>
    <t>BERICHTE ZUR WISSENSCHAFTSGESCHICHTE</t>
  </si>
  <si>
    <t>BIOESSAYS</t>
  </si>
  <si>
    <t>BIOMETRICAL JOURNAL</t>
  </si>
  <si>
    <t>BEHAVIORAL INTERVENTIONS</t>
  </si>
  <si>
    <t>LUMINESCENCE</t>
  </si>
  <si>
    <t>BIOETHICS</t>
  </si>
  <si>
    <t>BIOFACTORS</t>
  </si>
  <si>
    <t>BIOTECHNOLOGY JOURNAL</t>
  </si>
  <si>
    <t>BIOPOLYMERS</t>
  </si>
  <si>
    <t>BIRTH</t>
  </si>
  <si>
    <t>BIOTECHNOLOGY AND BIOENGINEERING</t>
  </si>
  <si>
    <t>BRITISH JOURNAL OF CLINICAL PSYCHOLOGY</t>
  </si>
  <si>
    <t>BRITISH JOURNAL OF DEVELOPMENTAL PSYCHOLOGY</t>
  </si>
  <si>
    <t>BRITISH JOURNAL OF EDUCATIONAL PSYCHOLOGY</t>
  </si>
  <si>
    <t>BRITISH JOURNAL OF EDUCATIONAL TECHNOLOGY</t>
  </si>
  <si>
    <t>BRITISH JOURNAL OF HAEMATOLOGY</t>
  </si>
  <si>
    <t>BRITISH JOURNAL OF HEALTH PSYCHOLOGY</t>
  </si>
  <si>
    <t>BRITISH JOURNAL OF INDUSTRIAL RELATIONS</t>
  </si>
  <si>
    <t>BJOG: AN INTERNATIONAL JOURNAL OF OBSTETRICS AND GYNAECOLOGY</t>
  </si>
  <si>
    <t>BRITISH JOURNAL OF MANAGEMENT</t>
  </si>
  <si>
    <t>BRITISH JOURNAL OF PSYCHOLOGY</t>
  </si>
  <si>
    <t>THE BRITISH JOURNAL OF SOCIOLOGY</t>
  </si>
  <si>
    <t>BRITISH JOURNAL OF PSYCHOTHERAPY</t>
  </si>
  <si>
    <t>BRITISH JOURNAL OF SOCIAL PSYCHOLOGY</t>
  </si>
  <si>
    <t>BRITISH JOURNAL OF SPECIAL EDUCATION</t>
  </si>
  <si>
    <t>BJU INTERNATIONAL</t>
  </si>
  <si>
    <t>BULLETIN OF THE KOREAN CHEMICAL SOCIETY</t>
  </si>
  <si>
    <t>BULLETIN OF LATIN AMERICAN RESEARCH</t>
  </si>
  <si>
    <t>BRITISH JOURNAL OF LEARNING DISABILITIES</t>
  </si>
  <si>
    <t>BULLETIN OF THE LONDON MATHEMATICAL SOCIETY</t>
  </si>
  <si>
    <t>BIOCHEMISTRY AND MOLECULAR BIOLOGY EDUCATION</t>
  </si>
  <si>
    <t>BIOMEDICAL CHROMATOGRAPHY</t>
  </si>
  <si>
    <t>BRITISH JOURNAL OF MATHEMATICAL AND STATISTICAL PSYCHOLOGY</t>
  </si>
  <si>
    <t>BIOLOGY OF THE CELL</t>
  </si>
  <si>
    <t>BULLETIN OF ECONOMIC RESEARCH</t>
  </si>
  <si>
    <t>BRITISH JOURNAL OF PHARMACOLOGY</t>
  </si>
  <si>
    <t>BASIN RESEARCH</t>
  </si>
  <si>
    <t>BIOLOGICAL REVIEWS</t>
  </si>
  <si>
    <t>BUSINESS STRATEGY AND DEVELOPMENT</t>
  </si>
  <si>
    <t>BUSINESS STRATEGY AND THE ENVIRONMENT</t>
  </si>
  <si>
    <t>BEHAVIORAL SCIENCES &amp; THE LAW</t>
  </si>
  <si>
    <t>BIOTROPICA</t>
  </si>
  <si>
    <t>BIOTECHNOLOGY PROGRESS</t>
  </si>
  <si>
    <t>CLINICAL ANATOMY</t>
  </si>
  <si>
    <t>COMPUTER APPLICATIONS IN ENGINEERING EDUCATION</t>
  </si>
  <si>
    <t>CANADIAN GEOGRAPHIES</t>
  </si>
  <si>
    <t>CREATIVITY AND INNOVATION MANAGEMENT</t>
  </si>
  <si>
    <t>CANADIAN JOURNAL OF ECONOMICS</t>
  </si>
  <si>
    <t>CHILD AND ADOLESCENT MENTAL HEALTH</t>
  </si>
  <si>
    <t>CLINICAL ADVANCES IN PERIODONTICS</t>
  </si>
  <si>
    <t>CANADIAN PUBLIC ADMINISTRATION</t>
  </si>
  <si>
    <t>CRIMINOLOGY &amp; PUBLIC POLICY</t>
  </si>
  <si>
    <t>COUNSELLING AND PSYCHOTHERAPY RESEARCH</t>
  </si>
  <si>
    <t>CHILD ABUSE REVIEW</t>
  </si>
  <si>
    <t>CONTEMPORARY ACCOUNTING RESEARCH</t>
  </si>
  <si>
    <t>CANADIAN REVIEW OF SOCIOLOGY/REVUE CANADIENNE DE SOCIOLOGIE</t>
  </si>
  <si>
    <t>JOURNAL OF COMMUNITY &amp; APPLIED SOCIAL PSYCHOLOGY</t>
  </si>
  <si>
    <t>COMPUTER ANIMATION AND VIRTUAL WORLDS</t>
  </si>
  <si>
    <t>JOURNAL OF CONSUMER BEHAVIOUR</t>
  </si>
  <si>
    <t>CHEMICAL BIOLOGY &amp; DRUG DESIGN</t>
  </si>
  <si>
    <t>CHEMISTRY &amp; BIODIVERSITY</t>
  </si>
  <si>
    <t>CHEMBIOENG REVIEWS</t>
  </si>
  <si>
    <t>CELL BIOCHEMISTRY AND FUNCTION</t>
  </si>
  <si>
    <t>CHEMBIOCHEM</t>
  </si>
  <si>
    <t>CELL BIOLOGY INTERNATIONAL</t>
  </si>
  <si>
    <t>CRIMINAL BEHAVIOUR AND MENTAL HEALTH</t>
  </si>
  <si>
    <t>NEW DIRECTIONS FOR COMMUNITY COLLEGES</t>
  </si>
  <si>
    <t>CATHETERIZATION AND CARDIOVASCULAR INTERVENTIONS</t>
  </si>
  <si>
    <t>CHILD: CARE, HEALTH AND DEVELOPMENT</t>
  </si>
  <si>
    <t>CEREAL CHEMISTRY</t>
  </si>
  <si>
    <t>CHEMCATCHEM</t>
  </si>
  <si>
    <t>JOURNAL OF DIGESTIVE DISEASES</t>
  </si>
  <si>
    <t>CHILD DEVELOPMENT PERSPECTIVES</t>
  </si>
  <si>
    <t>CHILD DEVELOPMENT</t>
  </si>
  <si>
    <t>COMMUNITY DENTISTRY AND ORAL EPIDEMIOLOGY</t>
  </si>
  <si>
    <t>THE CAREER DEVELOPMENT QUARTERLY</t>
  </si>
  <si>
    <t>CLINICAL &amp; EXPERIMENTAL ALLERGY</t>
  </si>
  <si>
    <t>COUNSELOR EDUCATION AND SUPERVISION</t>
  </si>
  <si>
    <t>CHEMICAL ENGINEERING &amp; TECHNOLOGY</t>
  </si>
  <si>
    <t>JOURNAL OF CHEMOMETRICS</t>
  </si>
  <si>
    <t>CLINICAL ENDOCRINOLOGY</t>
  </si>
  <si>
    <t>CLINICAL AND EXPERIMENTAL NEUROIMMUNOLOGY</t>
  </si>
  <si>
    <t>CIVIL ENGINEERING DESIGN</t>
  </si>
  <si>
    <t>CLINICAL &amp; EXPERIMENTAL OPHTHALMOLOGY</t>
  </si>
  <si>
    <t>CLINICAL AND EXPERIMENTAL PHARMACOLOGY AND PHYSIOLOGY</t>
  </si>
  <si>
    <t>CE/PAPERS</t>
  </si>
  <si>
    <t>FINANCIAL PLANNING REVIEW</t>
  </si>
  <si>
    <t>CHILD &amp; FAMILY SOCIAL WORK</t>
  </si>
  <si>
    <t>CROP, FORAGE &amp; TURFGRASS MANAGEMENT</t>
  </si>
  <si>
    <t>CONGENITAL ANOMALIES</t>
  </si>
  <si>
    <t>CLINICAL GENETICS</t>
  </si>
  <si>
    <t>COMPUTER GRAPHICS FORUM</t>
  </si>
  <si>
    <t>CHEMISTRY - A EUROPEAN JOURNAL</t>
  </si>
  <si>
    <t>CHIRALITY</t>
  </si>
  <si>
    <t>CHILDREN &amp; SOCIETY</t>
  </si>
  <si>
    <t>CLINICAL IMPLANT DENTISTRY AND RELATED RESEARCH</t>
  </si>
  <si>
    <t>CITY &amp; SOCIETY</t>
  </si>
  <si>
    <t>CHEMIE INGENIEUR TECHNIK</t>
  </si>
  <si>
    <t>CANADIAN JOURNAL OF AGRICULTURAL ECONOMICS</t>
  </si>
  <si>
    <t>CANADIAN JOURNAL OF ADMINISTRATIVE SCIENCES</t>
  </si>
  <si>
    <t>THE CANADIAN JOURNAL OF CHEMICAL ENGINEERING</t>
  </si>
  <si>
    <t>CHINESE JOURNAL OF CHEMISTRY</t>
  </si>
  <si>
    <t>THE CANADIAN JOURNAL OF STATISTICS</t>
  </si>
  <si>
    <t>CHEMKON</t>
  </si>
  <si>
    <t>CLADISTICS</t>
  </si>
  <si>
    <t>CLEAN SOIL, AIR, WATER</t>
  </si>
  <si>
    <t>CLINICAL ORAL IMPLANTS RESEARCH</t>
  </si>
  <si>
    <t>CYTOSKELETON</t>
  </si>
  <si>
    <t>CHEMMEDCHEM</t>
  </si>
  <si>
    <t>CANCER</t>
  </si>
  <si>
    <t>CANCER CYTOPATHOLOGY</t>
  </si>
  <si>
    <t>THE JOURNAL OF COMPARATIVE NEUROLOGY</t>
  </si>
  <si>
    <t>INTERNATIONAL JOURNAL FOR NUMERICAL METHODS IN BIOMEDICAL ENGINEERING</t>
  </si>
  <si>
    <t>CHEMNANOMAT</t>
  </si>
  <si>
    <t>CLINICAL OTOLARYNGOLOGY</t>
  </si>
  <si>
    <t>CLINICAL OBESITY</t>
  </si>
  <si>
    <t>CONSERVATION BIOLOGY</t>
  </si>
  <si>
    <t>CONTACT DERMATITIS</t>
  </si>
  <si>
    <t>COLORECTAL DISEASE</t>
  </si>
  <si>
    <t>CONTEMPORARY ECONOMIC POLICY</t>
  </si>
  <si>
    <t>COGNITIVE SCIENCE</t>
  </si>
  <si>
    <t>COMPUTATIONAL INTELLIGENCE</t>
  </si>
  <si>
    <t>COLOR RESEARCH AND APPLICATION</t>
  </si>
  <si>
    <t>CONSTELLATIONS</t>
  </si>
  <si>
    <t>CORPORATE GOVERNANCE: AN INTERNATIONAL REVIEW</t>
  </si>
  <si>
    <t>COLORATION TECHNOLOGY</t>
  </si>
  <si>
    <t>COMMUNICATIONS ON PURE AND APPLIED MATHEMATICS</t>
  </si>
  <si>
    <t>CLINICAL PHARMACOLOGY IN DRUG DEVELOPMENT</t>
  </si>
  <si>
    <t>CONCURRENCY AND COMPUTATION: PRACTICE AND EXPERIENCE</t>
  </si>
  <si>
    <t>CLINICAL PHYSIOLOGY AND FUNCTIONAL IMAGING</t>
  </si>
  <si>
    <t>CHEMPHYSCHEM</t>
  </si>
  <si>
    <t>CHEMPLUSCHEM</t>
  </si>
  <si>
    <t>CLINICAL PSYCHOLOGY &amp; PSYCHOTHERAPY</t>
  </si>
  <si>
    <t>CLINICAL PHARMACOLOGY &amp; THERAPEUTICS</t>
  </si>
  <si>
    <t>CHEMPHOTOCHEM</t>
  </si>
  <si>
    <t>CURRENT PROTOCOLS</t>
  </si>
  <si>
    <t>CRYSTAL RESEARCH AND TECHNOLOGY</t>
  </si>
  <si>
    <t>COMPREHENSIVE REVIEWS IN FOOD SCIENCE AND FOOD SAFETY</t>
  </si>
  <si>
    <t>CRIMINOLOGY</t>
  </si>
  <si>
    <t>CRITICAL QUARTERLY</t>
  </si>
  <si>
    <t>CONFLICT RESOLUTION QUARTERLY</t>
  </si>
  <si>
    <t>CROPS &amp; SOILS</t>
  </si>
  <si>
    <t>CSA NEWS</t>
  </si>
  <si>
    <t>CROP SCIENCE</t>
  </si>
  <si>
    <t>CORPORATE SOCIAL RESPONSIBILITY AND ENVIRONMENTAL MANAGEMENT</t>
  </si>
  <si>
    <t>CHEMSUSCHEM</t>
  </si>
  <si>
    <t>INTERNATIONAL JOURNAL OF CIRCUIT THEORY AND APPLICATIONS</t>
  </si>
  <si>
    <t>CONTRIBUTIONS TO PLASMA PHYSICS</t>
  </si>
  <si>
    <t>CLINICAL TRANSPLANTATION</t>
  </si>
  <si>
    <t>CULTURE, AGRICULTURE, FOOD AND ENVIRONMENT</t>
  </si>
  <si>
    <t>JOURNAL OF CUTANEOUS PATHOLOGY</t>
  </si>
  <si>
    <t>CURATOR: THE MUSEUM JOURNAL</t>
  </si>
  <si>
    <t>THE CURRICULUM JOURNAL</t>
  </si>
  <si>
    <t>CURTIS'S BOTANICAL MAGAZINE</t>
  </si>
  <si>
    <t>CHINA &amp; WORLD ECONOMY</t>
  </si>
  <si>
    <t>CYTOPATHOLOGY</t>
  </si>
  <si>
    <t>CYTOMETRY PART B: CLINICAL CYTOMETRY</t>
  </si>
  <si>
    <t>CYTOMETRY PART A</t>
  </si>
  <si>
    <t>INTERNATIONAL JOURNAL OF COMMUNICATION SYSTEMS</t>
  </si>
  <si>
    <t>DRUG AND ALCOHOL REVIEW</t>
  </si>
  <si>
    <t>DIAGNOSTIC CYTOPATHOLOGY</t>
  </si>
  <si>
    <t>JOURNAL DER DEUTSCHEN DERMATOLOGISCHEN GESELLSCHAFT</t>
  </si>
  <si>
    <t>DRUG DEVELOPMENT RESEARCH</t>
  </si>
  <si>
    <t>DEVELOPMENT AND CHANGE</t>
  </si>
  <si>
    <t>DECISION SCIENCES</t>
  </si>
  <si>
    <t>DIGESTIVE ENDOSCOPY</t>
  </si>
  <si>
    <t>DERMATOLOGICAL REVIEWS</t>
  </si>
  <si>
    <t>DEVELOPMENTAL SCIENCE</t>
  </si>
  <si>
    <t>DEVELOPMENTAL PSYCHOBIOLOGY</t>
  </si>
  <si>
    <t>THE DEVELOPING ECONOMIES</t>
  </si>
  <si>
    <t>DEVELOPING WORLD BIOETHICS</t>
  </si>
  <si>
    <t>DEVELOPMENT, GROWTH &amp; DIFFERENTIATION</t>
  </si>
  <si>
    <t>DIALOG</t>
  </si>
  <si>
    <t>DISASTERS</t>
  </si>
  <si>
    <t>DEVELOPMENTAL MEDICINE &amp; CHILD NEUROLOGY</t>
  </si>
  <si>
    <t>DIABETIC MEDICINE</t>
  </si>
  <si>
    <t>DESIGN MANAGEMENT JOURNAL</t>
  </si>
  <si>
    <t>DIABETES/METABOLISM RESEARCH AND REVIEWS</t>
  </si>
  <si>
    <t>DIABETES, OBESITY AND METABOLISM</t>
  </si>
  <si>
    <t>DIGEST OF MIDDLE EAST STUDIES</t>
  </si>
  <si>
    <t>DEVELOPMENT POLICY REVIEW</t>
  </si>
  <si>
    <t>DESIGN MANAGEMENT REVIEW</t>
  </si>
  <si>
    <t>DECISION SCIENCES JOURNAL OF INNOVATIVE EDUCATION</t>
  </si>
  <si>
    <t>DRUG TESTING AND ANALYSIS</t>
  </si>
  <si>
    <t>DEVELOPMENTAL DYNAMICS</t>
  </si>
  <si>
    <t>GENESIS</t>
  </si>
  <si>
    <t>DYSLEXIA</t>
  </si>
  <si>
    <t>ETHICS &amp; HUMAN RESEARCH</t>
  </si>
  <si>
    <t>ECOLOGICAL APPLICATIONS</t>
  </si>
  <si>
    <t>INTERNATIONAL JOURNAL OF EATING DISORDERS</t>
  </si>
  <si>
    <t>ECONOMIC AFFAIRS</t>
  </si>
  <si>
    <t>ECONOMICA</t>
  </si>
  <si>
    <t>ECHOCARDIOGRAPHY</t>
  </si>
  <si>
    <t>EUROPEAN JOURNAL OF CLINICAL INVESTIGATION</t>
  </si>
  <si>
    <t>ECONOMIC INQUIRY</t>
  </si>
  <si>
    <t>ECOLOGICAL MONOGRAPHS</t>
  </si>
  <si>
    <t>ECONOMIC NOTES</t>
  </si>
  <si>
    <t>ECOHYDROLOGY</t>
  </si>
  <si>
    <t>ECONOMIC RECORD</t>
  </si>
  <si>
    <t>ECONOMICS OF TRANSITION AND INSTITUTIONAL CHANGE</t>
  </si>
  <si>
    <t>ECONOMIC PAPERS</t>
  </si>
  <si>
    <t>ECONOMICS &amp; POLITICS</t>
  </si>
  <si>
    <t>ECONOMETRICA</t>
  </si>
  <si>
    <t>ECOLOGY</t>
  </si>
  <si>
    <t>EVOLUTION &amp; DEVELOPMENT</t>
  </si>
  <si>
    <t>DENTAL TRAUMATOLOGY</t>
  </si>
  <si>
    <t>EDUCATIONAL THEORY</t>
  </si>
  <si>
    <t>ENTOMOLOGIA EXPERIMENTALIS ET APPLICATA</t>
  </si>
  <si>
    <t>ECOLOGICAL ENTOMOLOGY</t>
  </si>
  <si>
    <t>EARTHQUAKE ENGINEERING AND RESILIENCE</t>
  </si>
  <si>
    <t>ENVIRONMENTAL POLICY AND GOVERNANCE</t>
  </si>
  <si>
    <t>ECOLOGY OF FRESHWATER FISH</t>
  </si>
  <si>
    <t>FOREST PATHOLOGY</t>
  </si>
  <si>
    <t>THE ECONOMIC HISTORY REVIEW</t>
  </si>
  <si>
    <t>EARLY INTERVENTION IN PSYCHIATRY</t>
  </si>
  <si>
    <t>EUROPEAN JOURNAL OF DENTAL EDUCATION</t>
  </si>
  <si>
    <t>EUROPEAN JOURNAL OF EDUCATION</t>
  </si>
  <si>
    <t>EUROPEAN JOURNAL OF HAEMATOLOGY</t>
  </si>
  <si>
    <t>EUROPEAN JOURNAL OF HEART FAILURE</t>
  </si>
  <si>
    <t>EUROPEAN JOURNAL OF IMMUNOLOGY</t>
  </si>
  <si>
    <t>EUROPEAN JOURNAL OF INORGANIC CHEMISTRY</t>
  </si>
  <si>
    <t>EUROPEAN JOURNAL OF LIPID SCIENCE AND TECHNOLOGY</t>
  </si>
  <si>
    <t>EUROPEAN JOURNAL OF NEUROSCIENCE</t>
  </si>
  <si>
    <t>EUROPEAN JOURNAL OF ORGANIC CHEMISTRY</t>
  </si>
  <si>
    <t>EUROPEAN JOURNAL OF PHILOSOPHY</t>
  </si>
  <si>
    <t>EUROPEAN JOURNAL OF PAIN</t>
  </si>
  <si>
    <t>EUROPEAN JOURNAL OF POLITICAL RESEARCH</t>
  </si>
  <si>
    <t>EUROPEAN JOURNAL OF SOCIAL PSYCHOLOGY</t>
  </si>
  <si>
    <t>EUROPEAN JOURNAL OF SOIL SCIENCE</t>
  </si>
  <si>
    <t>ELECTROANALYSIS</t>
  </si>
  <si>
    <t>ECOLOGY LETTERS</t>
  </si>
  <si>
    <t>ELECTROPHORESIS</t>
  </si>
  <si>
    <t>ENVIRONMENTAL AND MOLECULAR MUTAGENESIS</t>
  </si>
  <si>
    <t>EARLY MEDIEVAL EUROPE</t>
  </si>
  <si>
    <t>ENVIRONMENTAL MICROBIOLOGY</t>
  </si>
  <si>
    <t>EDUCATIONAL MEASUREMENT: ISSUES AND PRACTICE</t>
  </si>
  <si>
    <t>EMERGENCY MEDICINE AUSTRALASIA</t>
  </si>
  <si>
    <t>ECOLOGICAL MANAGEMENT &amp; RESTORATION</t>
  </si>
  <si>
    <t>EUROPEAN MANAGEMENT REVIEW</t>
  </si>
  <si>
    <t>ENTOMOLOGICAL RESEARCH</t>
  </si>
  <si>
    <t>ENTOMOLOGICAL SCIENCE</t>
  </si>
  <si>
    <t>ENERGY TECHNOLOGY</t>
  </si>
  <si>
    <t>ENVIRONMETRICS</t>
  </si>
  <si>
    <t>EUROPEAN JOURNAL OF ORAL SCIENCES</t>
  </si>
  <si>
    <t>ENVIRONMENTAL PROGRESS &amp; SUSTAINABLE ENERGY</t>
  </si>
  <si>
    <t>EUROPEAN POLICY ANALYSIS</t>
  </si>
  <si>
    <t>EPILEPTIC DISORDERS</t>
  </si>
  <si>
    <t>EUROPEAN JOURNAL OF POLITICAL RESEARCH POLITICAL DATA YEARBOOK</t>
  </si>
  <si>
    <t>EPILEPSIA</t>
  </si>
  <si>
    <t>EPPO BULLETIN</t>
  </si>
  <si>
    <t>EARTHQUAKE ENGINEERING &amp; STRUCTURAL DYNAMICS</t>
  </si>
  <si>
    <t>ECOLOGICAL RESEARCH</t>
  </si>
  <si>
    <t>THE ECUMENICAL REVIEW</t>
  </si>
  <si>
    <t>EUROPEAN EATING DISORDERS REVIEW</t>
  </si>
  <si>
    <t>EARTH SURFACE PROCESSES AND LANDFORMS</t>
  </si>
  <si>
    <t>ENERGY STORAGE</t>
  </si>
  <si>
    <t>ENVIRONMENTAL TOXICOLOGY AND CHEMISTRY</t>
  </si>
  <si>
    <t>ETHOLOGY</t>
  </si>
  <si>
    <t>ETHOS</t>
  </si>
  <si>
    <t>TRANSACTIONS ON EMERGING TELECOMMUNICATIONS TECHNOLOGIES</t>
  </si>
  <si>
    <t>EUROCHOICES</t>
  </si>
  <si>
    <t>EUROPEAN FINANCIAL MANAGEMENT</t>
  </si>
  <si>
    <t>EUROPEAN LAW JOURNAL</t>
  </si>
  <si>
    <t>NEW DIRECTIONS FOR EVALUATION</t>
  </si>
  <si>
    <t>EVOLUTIONARY ANTHROPOLOGY</t>
  </si>
  <si>
    <t>EQUINE VETERINARY EDUCATION</t>
  </si>
  <si>
    <t>EQUINE VETERINARY JOURNAL</t>
  </si>
  <si>
    <t>EXPERIMENTAL DERMATOLOGY</t>
  </si>
  <si>
    <t>EXPERT SYSTEMS</t>
  </si>
  <si>
    <t>FINANCIAL ACCOUNTABILITY &amp; MANAGEMENT</t>
  </si>
  <si>
    <t>FISH AND FISHERIES</t>
  </si>
  <si>
    <t>FIRE AND MATERIALS</t>
  </si>
  <si>
    <t>FAMILY PROCESS</t>
  </si>
  <si>
    <t>FAMILY RELATIONS</t>
  </si>
  <si>
    <t>FUNDAMENTAL &amp; CLINICAL PHARMACOLOGY</t>
  </si>
  <si>
    <t>FAMILY COURT REVIEW</t>
  </si>
  <si>
    <t>FAMILY &amp; CONSUMER SCIENCES RESEARCH JOURNAL</t>
  </si>
  <si>
    <t>FEMINIST ANTHROPOLOGY</t>
  </si>
  <si>
    <t>FEBS LETTERS</t>
  </si>
  <si>
    <t>THE FEBS JOURNAL</t>
  </si>
  <si>
    <t>FEDDES REPERTORIUM</t>
  </si>
  <si>
    <t>FRONTIERS IN ECOLOGY AND THE ENVIRONMENT</t>
  </si>
  <si>
    <t>FATIGUE &amp; FRACTURE OF ENGINEERING MATERIALS &amp; STRUCTURES</t>
  </si>
  <si>
    <t>FLAVOUR AND FRAGRANCE JOURNAL</t>
  </si>
  <si>
    <t>FUTURES &amp; FORESIGHT SCIENCE</t>
  </si>
  <si>
    <t>FINANCIAL MANAGEMENT</t>
  </si>
  <si>
    <t>THE FINANCIAL REVIEW</t>
  </si>
  <si>
    <t>FISCAL STUDIES</t>
  </si>
  <si>
    <t>FOREIGN LANGUAGE ANNALS</t>
  </si>
  <si>
    <t>INTERNATIONAL JOURNAL FOR NUMERICAL METHODS IN FLUIDS</t>
  </si>
  <si>
    <t>FISHERIES MANAGEMENT AND ECOLOGY</t>
  </si>
  <si>
    <t>FINANCIAL MARKETS, INSTITUTIONS &amp; INSTRUMENTS</t>
  </si>
  <si>
    <t>FISHERIES OCEANOGRAPHY</t>
  </si>
  <si>
    <t>JOURNAL OF FORECASTING</t>
  </si>
  <si>
    <t>THE FASEB JOURNAL</t>
  </si>
  <si>
    <t>FISHERIES</t>
  </si>
  <si>
    <t>FUEL CELLS</t>
  </si>
  <si>
    <t>THE JOURNAL OF FUTURES MARKETS</t>
  </si>
  <si>
    <t>FRESHWATER BIOLOGY</t>
  </si>
  <si>
    <t>GAMM - MITTEILUNGEN</t>
  </si>
  <si>
    <t>GLOBAL BIOGEOCHEMICAL CYCLES</t>
  </si>
  <si>
    <t>GEOBIOLOGY</t>
  </si>
  <si>
    <t>GLOBAL CHANGE BIOLOGY</t>
  </si>
  <si>
    <t>GENES, CHROMOSOMES AND CANCER</t>
  </si>
  <si>
    <t>GEOARCHAEOLOGY</t>
  </si>
  <si>
    <t>GEOGRAPHICAL ANALYSIS</t>
  </si>
  <si>
    <t>GLOBAL ECOLOGY AND BIOGEOGRAPHY</t>
  </si>
  <si>
    <t>GEOGRAPHY COMPASS</t>
  </si>
  <si>
    <t>GENERAL ANTHROPOLOGY</t>
  </si>
  <si>
    <t>GENDER &amp; HISTORY</t>
  </si>
  <si>
    <t>THE GEOGRAPHICAL JOURNAL</t>
  </si>
  <si>
    <t>GEOGRAPHICAL RESEARCH</t>
  </si>
  <si>
    <t>GENETIC EPIDEMIOLOGY</t>
  </si>
  <si>
    <t>THE GERMAN QUARTERLY</t>
  </si>
  <si>
    <t>GERODONTOLOGY</t>
  </si>
  <si>
    <t>GRASS AND FORAGE SCIENCE</t>
  </si>
  <si>
    <t>GERIATRICS &amp; GERONTOLOGY INTERNATIONAL</t>
  </si>
  <si>
    <t>GEOSTANDARDS AND GEOANALYTICAL RESEARCH</t>
  </si>
  <si>
    <t>GREENHOUSE GASES: SCIENCE AND TECHNOLOGY</t>
  </si>
  <si>
    <t>GEOLOGICAL JOURNAL</t>
  </si>
  <si>
    <t>GERMAN LIFE AND LETTERS</t>
  </si>
  <si>
    <t>GLOBAL NETWORKS</t>
  </si>
  <si>
    <t>GOVERNANCE</t>
  </si>
  <si>
    <t>GLOBAL POLICY</t>
  </si>
  <si>
    <t>GEOPHYSICAL PROSPECTING</t>
  </si>
  <si>
    <t>INTERNATIONAL JOURNAL OF GERIATRIC PSYCHIATRY</t>
  </si>
  <si>
    <t>GROWTH AND CHANGE</t>
  </si>
  <si>
    <t>GRASSLAND SCIENCE</t>
  </si>
  <si>
    <t>GLOBAL STRATEGY JOURNAL</t>
  </si>
  <si>
    <t>GENES TO CELLS</t>
  </si>
  <si>
    <t>GEOLOGY TODAY</t>
  </si>
  <si>
    <t>GENDER, WORK &amp; ORGANIZATION</t>
  </si>
  <si>
    <t>GROUNDWATER</t>
  </si>
  <si>
    <t>GROUNDWATER MONITORING &amp; REMEDIATION</t>
  </si>
  <si>
    <t>HAEMOPHILIA</t>
  </si>
  <si>
    <t>HASTINGS CENTER REPORT</t>
  </si>
  <si>
    <t>HEMODIALYSIS INTERNATIONAL</t>
  </si>
  <si>
    <t>NEW DIRECTIONS FOR HIGHER EDUCATION</t>
  </si>
  <si>
    <t>HEADACHE: THE JOURNAL OF HEAD AND FACE PAIN</t>
  </si>
  <si>
    <t>HEALTH ECONOMICS</t>
  </si>
  <si>
    <t>HEAD &amp; NECK</t>
  </si>
  <si>
    <t>HELICOBACTER</t>
  </si>
  <si>
    <t>HEPATOLOGY RESEARCH</t>
  </si>
  <si>
    <t>HIGHER EDUCATION QUARTERLY</t>
  </si>
  <si>
    <t>HEALTH SERVICES RESEARCH</t>
  </si>
  <si>
    <t>THE HEYTHROP JOURNAL</t>
  </si>
  <si>
    <t>HUMAN FACTORS AND ERGONOMICS IN MANUFACTURING &amp; SERVICE INDUSTRIES</t>
  </si>
  <si>
    <t>HISTORY COMPASS</t>
  </si>
  <si>
    <t>HIPPOCAMPUS</t>
  </si>
  <si>
    <t>HEALTH INFORMATION AND LIBRARIES JOURNAL</t>
  </si>
  <si>
    <t>HISTOPATHOLOGY</t>
  </si>
  <si>
    <t>HISTORY</t>
  </si>
  <si>
    <t>HISTORY AND THEORY</t>
  </si>
  <si>
    <t>HIV MEDICINE</t>
  </si>
  <si>
    <t>HELVETICA CHIMICA ACTA</t>
  </si>
  <si>
    <t>THE HOWARD JOURNAL OF CRIME AND JUSTICE</t>
  </si>
  <si>
    <t>HEMATOLOGICAL ONCOLOGY</t>
  </si>
  <si>
    <t>HEALTH PROMOTION JOURNAL OF AUSTRALIA</t>
  </si>
  <si>
    <t>THE INTERNATIONAL JOURNAL OF HEALTH PLANNING AND MANAGEMENT</t>
  </si>
  <si>
    <t>HUMAN RESOURCE DEVELOPMENT QUARTERLY</t>
  </si>
  <si>
    <t>HUMAN RESOURCE MANAGEMENT</t>
  </si>
  <si>
    <t>HUMAN RESOURCE MANAGEMENT JOURNAL</t>
  </si>
  <si>
    <t>HEAT TRANSFER</t>
  </si>
  <si>
    <t>HUMAN PSYCHOPHARMACOLOGY: CLINICAL AND EXPERIMENTAL</t>
  </si>
  <si>
    <t>HYDROLOGICAL PROCESSES</t>
  </si>
  <si>
    <t>ISLAND ARC</t>
  </si>
  <si>
    <t>IBIS</t>
  </si>
  <si>
    <t>INSECT CONSERVATION AND DIVERSITY</t>
  </si>
  <si>
    <t>INFANT AND CHILD DEVELOPMENT</t>
  </si>
  <si>
    <t>INTERNATIONAL JOURNAL OF COSMETIC SCIENCE</t>
  </si>
  <si>
    <t>INTERNATIONAL JOURNAL OF DENTAL HYGIENE</t>
  </si>
  <si>
    <t>INTERNATIONAL JOURNAL OF DAIRY TECHNOLOGY</t>
  </si>
  <si>
    <t>INTEGRATED ENVIRONMENTAL ASSESSMENT AND MANAGEMENT</t>
  </si>
  <si>
    <t>INTERNATIONAL ENDODONTIC JOURNAL</t>
  </si>
  <si>
    <t>INTERNATIONAL JOURNAL OF EXPERIMENTAL PATHOLOGY</t>
  </si>
  <si>
    <t>INTERNATIONAL ECONOMIC REVIEW</t>
  </si>
  <si>
    <t>INTERNATIONAL INSOLVENCY REVIEW</t>
  </si>
  <si>
    <t>INTERNATIONAL JOURNAL OF APPLIED CERAMIC TECHNOLOGY</t>
  </si>
  <si>
    <t>INTERNATIONAL JOURNAL OF APPLIED GLASS SCIENCE</t>
  </si>
  <si>
    <t>INTERNATIONAL JOURNAL OF APPLIED LINGUISTICS</t>
  </si>
  <si>
    <t>INTERNATIONAL JOURNAL OF AUDITING</t>
  </si>
  <si>
    <t>INTERNATIONAL JOURNAL OF CANCER</t>
  </si>
  <si>
    <t>ISRAEL JOURNAL OF CHEMISTRY</t>
  </si>
  <si>
    <t>INTERNATIONAL JOURNAL OF CONSUMER STUDIES</t>
  </si>
  <si>
    <t>INTERNATIONAL JOURNAL OF DERMATOLOGY</t>
  </si>
  <si>
    <t>INTERNATIONAL JOURNAL OF ECONOMIC THEORY</t>
  </si>
  <si>
    <t>INTERNATIONAL JOURNAL OF FINANCE &amp; ECONOMICS</t>
  </si>
  <si>
    <t>INTERNATIONAL JOURNAL OF FOOD SCIENCE &amp; TECHNOLOGY</t>
  </si>
  <si>
    <t>INTERNATIONAL JOURNAL OF GYNECOLOGY &amp; OBSTETRICS</t>
  </si>
  <si>
    <t>INTERNATIONAL JOURNAL OF IMMUNOGENETICS</t>
  </si>
  <si>
    <t>JAPANESE JOURNAL OF SOCIOLOGY</t>
  </si>
  <si>
    <t>INTERNATIONAL JOURNAL OF LABORATORY HEMATOLOGY</t>
  </si>
  <si>
    <t>INTERNATIONAL JOURNAL OF MANAGEMENT REVIEWS</t>
  </si>
  <si>
    <t>INTERNATIONAL JOURNAL OF NURSING PRACTICE</t>
  </si>
  <si>
    <t>INTERNATIONAL JOURNAL OF NURSING KNOWLEDGE</t>
  </si>
  <si>
    <t>INTERNATIONAL JOURNAL OF PSYCHOLOGY</t>
  </si>
  <si>
    <t>PEDIATRIC OBESITY</t>
  </si>
  <si>
    <t>INTERNATIONAL JOURNAL OF SELECTION AND ASSESSMENT</t>
  </si>
  <si>
    <t>INTERNATIONAL JOURNAL OF SYSTEMATIC THEOLOGY</t>
  </si>
  <si>
    <t>INTERNATIONAL JOURNAL OF SOCIAL WELFARE</t>
  </si>
  <si>
    <t>INTERNATIONAL JOURNAL OF TRAINING AND DEVELOPMENT</t>
  </si>
  <si>
    <t>INTERNATIONAL JOURNAL OF UROLOGY</t>
  </si>
  <si>
    <t>INTERNATIONAL JOURNAL OF UROLOGICAL NURSING</t>
  </si>
  <si>
    <t>INTERNATIONAL JOURNAL OF URBAN AND REGIONAL RESEARCH</t>
  </si>
  <si>
    <t>INTERNATIONAL LABOUR REVIEW</t>
  </si>
  <si>
    <t>REVUE INTERNATIONALE DU TRAVAIL</t>
  </si>
  <si>
    <t>REVISTA INTERNACIONAL DEL TRABAJO</t>
  </si>
  <si>
    <t>INTERNATIONAL JOURNAL OF IMAGING SYSTEMS AND TECHNOLOGY</t>
  </si>
  <si>
    <t>INSECT MOLECULAR BIOLOGY</t>
  </si>
  <si>
    <t>IMMUNOLOGY &amp; CELL BIOLOGY</t>
  </si>
  <si>
    <t>INFANT MENTAL HEALTH JOURNAL</t>
  </si>
  <si>
    <t>INTERNATIONAL MIGRATION</t>
  </si>
  <si>
    <t>INTERNAL MEDICINE JOURNAL</t>
  </si>
  <si>
    <t>IMMUNOLOGY</t>
  </si>
  <si>
    <t>IMMUNOLOGICAL REVIEWS</t>
  </si>
  <si>
    <t>INFANCY</t>
  </si>
  <si>
    <t>INTERNATIONAL FINANCE</t>
  </si>
  <si>
    <t>INTERNATIONAL JOURNAL OF MENTAL HEALTH NURSING</t>
  </si>
  <si>
    <t>IN PRACTICE</t>
  </si>
  <si>
    <t>INTERNATIONAL NURSING REVIEW</t>
  </si>
  <si>
    <t>INSECT SCIENCE</t>
  </si>
  <si>
    <t>INTERNATIONAL STATISTICAL REVIEW</t>
  </si>
  <si>
    <t>INTEGRATIVE ZOOLOGY</t>
  </si>
  <si>
    <t>INTERNATIONAL JOURNAL OF PAEDIATRIC DENTISTRY</t>
  </si>
  <si>
    <t>IRRIGATION AND DRAINAGE</t>
  </si>
  <si>
    <t>INDUSTRIAL RELATIONS</t>
  </si>
  <si>
    <t>INTERNATIONAL REVIEW OF FINANCE</t>
  </si>
  <si>
    <t>INDUSTRIAL RELATIONS JOURNAL</t>
  </si>
  <si>
    <t>INTERNATIONAL REVIEW OF HYDROBIOLOGY</t>
  </si>
  <si>
    <t>INTERNATIONAL REVIEW OF MISSION</t>
  </si>
  <si>
    <t>INTELLIGENT SYSTEMS IN ACCOUNTING, FINANCE AND MANAGEMENT</t>
  </si>
  <si>
    <t>THE ELECTRONIC JOURNAL OF INFORMATION SYSTEMS IN DEVELOPING COUNTRIES</t>
  </si>
  <si>
    <t>INFORMATION SYSTEMS JOURNAL</t>
  </si>
  <si>
    <t>INTERNATIONAL SOCIAL SCIENCE JOURNAL</t>
  </si>
  <si>
    <t>INTERNATIONAL SOCIAL SECURITY REVIEW</t>
  </si>
  <si>
    <t>INTERNET TECHNOLOGY LETTERS</t>
  </si>
  <si>
    <t>INTERNATIONAL TRANSACTIONS IN OPERATIONAL RESEARCH</t>
  </si>
  <si>
    <t>IUBMB LIFE</t>
  </si>
  <si>
    <t>INVERTEBRATE BIOLOGY</t>
  </si>
  <si>
    <t>JOURNAL OF ADOLESCENT &amp; ADULT LITERACY</t>
  </si>
  <si>
    <t>JOURNAL OF APPLIED BEHAVIOR ANALYSIS</t>
  </si>
  <si>
    <t>JOURNAL OF AGRONOMY AND CROP SCIENCE</t>
  </si>
  <si>
    <t>JACCP: JOURNAL OF THE AMERICAN COLLEGE OF CLINICAL PHARMACY</t>
  </si>
  <si>
    <t>THE JOURNAL OF AMERICAN CULTURE</t>
  </si>
  <si>
    <t>JOURNAL OF THE AMERICAN CERAMIC SOCIETY</t>
  </si>
  <si>
    <t>JOURNAL OF APPLIED CORPORATE FINANCE</t>
  </si>
  <si>
    <t>JOURNAL OF ADOLESCENCE</t>
  </si>
  <si>
    <t>INTERNATIONAL JOURNAL OF ART &amp; DESIGN EDUCATION</t>
  </si>
  <si>
    <t>JOURNAL OF APPLIED ECONOMETRICS</t>
  </si>
  <si>
    <t>JOURNAL OF AGRICULTURAL ECONOMICS</t>
  </si>
  <si>
    <t>JOURNAL OF ADVANCED NURSING</t>
  </si>
  <si>
    <t>JOURNAL OF ANIMAL ECOLOGY</t>
  </si>
  <si>
    <t>JOURNAL OF ADDICTIONS &amp; OFFENDER COUNSELING</t>
  </si>
  <si>
    <t>JOURNAL OF APPLIED PHILOSOPHY</t>
  </si>
  <si>
    <t>JOURNAL OF APPLIED RESEARCH IN INTELLECTUAL DISABILITIES</t>
  </si>
  <si>
    <t>JOURNAL OF APPLIED SOCIAL PSYCHOLOGY</t>
  </si>
  <si>
    <t>JOURNAL OF APPLIED TOXICOLOGY</t>
  </si>
  <si>
    <t>JOURNAL OF THE AMERICAN WATER RESOURCES ASSOCIATION</t>
  </si>
  <si>
    <t>JOURNAL OF BUSINESS FINANCE &amp; ACCOUNTING</t>
  </si>
  <si>
    <t>JOURNAL OF ANIMAL BREEDING AND GENETICS</t>
  </si>
  <si>
    <t>JOURNAL OF BIOGEOGRAPHY</t>
  </si>
  <si>
    <t>JOURNAL OF BIOPHOTONICS</t>
  </si>
  <si>
    <t>JOURNAL OF BUSINESS LOGISTICS</t>
  </si>
  <si>
    <t>JOURNAL OF BIOMEDICAL MATERIALS RESEARCH PART A</t>
  </si>
  <si>
    <t>JOURNAL OF BIOMEDICAL MATERIALS RESEARCH PART B: APPLIED BIOMATERIALS</t>
  </si>
  <si>
    <t>JOURNAL OF BIOCHEMICAL AND MOLECULAR TOXICOLOGY</t>
  </si>
  <si>
    <t>JOURNAL OF CLINICAL APHERESIS</t>
  </si>
  <si>
    <t>JOURNAL OF COUNSELING &amp; DEVELOPMENT</t>
  </si>
  <si>
    <t>JOURNAL OF CORPORATE ACCOUNTING &amp; FINANCE</t>
  </si>
  <si>
    <t>JOURNAL OF COMPUTER ASSISTED LEARNING</t>
  </si>
  <si>
    <t>JOURNAL OF CHILD AND ADOLESCENT PSYCHIATRIC NURSING</t>
  </si>
  <si>
    <t>JOURNAL OF CELLULAR BIOCHEMISTRY</t>
  </si>
  <si>
    <t>JOURNAL OF COMPUTATIONAL CHEMISTRY</t>
  </si>
  <si>
    <t>JOURNAL OF CONTINGENCIES AND CRISIS MANAGEMENT</t>
  </si>
  <si>
    <t>JOURNAL OF THE CHINESE CHEMICAL SOCIETY</t>
  </si>
  <si>
    <t>JOURNAL OF COMBINATORIAL DESIGNS</t>
  </si>
  <si>
    <t>JOURNAL OF CARDIOVASCULAR ELECTROPHYSIOLOGY</t>
  </si>
  <si>
    <t>JOURNAL OF CLINICAL PSYCHOLOGY</t>
  </si>
  <si>
    <t>JCMS: JOURNAL OF COMMON MARKET STUDIES</t>
  </si>
  <si>
    <t>JOURNAL OF COMMUNITY PSYCHOLOGY</t>
  </si>
  <si>
    <t>JOURNAL OF CELLULAR PHYSIOLOGY</t>
  </si>
  <si>
    <t>JOURNAL OF CLINICAL PERIODONTOLOGY</t>
  </si>
  <si>
    <t>THE JOURNAL OF CLINICAL PHARMACOLOGY</t>
  </si>
  <si>
    <t>JOURNAL OF CHILD PSYCHOLOGY AND PSYCHIATRY</t>
  </si>
  <si>
    <t>JOURNAL OF CONSUMER PSYCHOLOGY</t>
  </si>
  <si>
    <t>JOURNAL OF APPLIED CRYSTALLOGRAPHY</t>
  </si>
  <si>
    <t>JOURNAL OF CHEMICAL TECHNOLOGY AND BIOTECHNOLOGY</t>
  </si>
  <si>
    <t>JOURNAL OF CLINICAL ULTRASOUND</t>
  </si>
  <si>
    <t>JOURNAL OF DENTAL EDUCATION</t>
  </si>
  <si>
    <t>THE JOURNAL OF DERMATOLOGY</t>
  </si>
  <si>
    <t>INTERNATIONAL JOURNAL OF DEVELOPMENTAL NEUROSCIENCE</t>
  </si>
  <si>
    <t>JOURNAL OF THE EUROPEAN ACADEMY OF DERMATOLOGY AND VENEREOLOGY</t>
  </si>
  <si>
    <t>JOURNAL OF THE EXPERIMENTAL ANALYSIS OF BEHAVIOR</t>
  </si>
  <si>
    <t>JOURNAL OF EVIDENCE-BASED MEDICINE</t>
  </si>
  <si>
    <t>JOURNAL OF ECOLOGY</t>
  </si>
  <si>
    <t>JOURNAL FOR EIGHTEENTH-CENTURY STUDIES</t>
  </si>
  <si>
    <t>JOURNAL OF EDUCATIONAL MEASUREMENT</t>
  </si>
  <si>
    <t>JOURNAL OF ENGINEERING EDUCATION</t>
  </si>
  <si>
    <t>JOURNAL OF EMPIRICAL LEGAL STUDIES</t>
  </si>
  <si>
    <t>JOURNAL OF ECONOMICS &amp; MANAGEMENT STRATEGY</t>
  </si>
  <si>
    <t>MICROSCOPY RESEARCH AND TECHNIQUE</t>
  </si>
  <si>
    <t>JOURNAL OF APPLIED ENTOMOLOGY</t>
  </si>
  <si>
    <t>JOURNAL OF EVALUATION IN CLINICAL PRACTICE</t>
  </si>
  <si>
    <t>JOURNAL OF ENVIRONMENTAL QUALITY</t>
  </si>
  <si>
    <t>JOURNAL OF ESTHETIC AND RESTORATIVE DENTISTRY</t>
  </si>
  <si>
    <t>JOURNAL OF EUKARYOTIC MICROBIOLOGY</t>
  </si>
  <si>
    <t>JOURNAL OF EXPERIMENTAL ZOOLOGY PART A: ECOLOGICAL AND INTEGRATIVE PHYSIOLOGY</t>
  </si>
  <si>
    <t>JOURNAL OF EXPERIMENTAL ZOOLOGY PART B: MOLECULAR AND DEVELOPMENTAL EVOLUTION</t>
  </si>
  <si>
    <t>JOURNAL OF FISH BIOLOGY</t>
  </si>
  <si>
    <t>JUVENILE AND FAMILY COURT JOURNAL</t>
  </si>
  <si>
    <t>JOURNAL OF FISH DISEASES</t>
  </si>
  <si>
    <t>JOURNAL OF FOOD SCIENCE</t>
  </si>
  <si>
    <t>JOURNAL OF FINANCIAL RESEARCH</t>
  </si>
  <si>
    <t>JOURNAL OF FORENSIC SCIENCES</t>
  </si>
  <si>
    <t>JOURNAL OF FOOD PROCESS ENGINEERING</t>
  </si>
  <si>
    <t>JOURNAL OF FOOD SAFETY</t>
  </si>
  <si>
    <t>JOURNAL OF FAMILY THEORY &amp; REVIEW</t>
  </si>
  <si>
    <t>JOURNAL OF GENETIC COUNSELING</t>
  </si>
  <si>
    <t>JOURNAL OF GASTROENTEROLOGY AND HEPATOLOGY</t>
  </si>
  <si>
    <t>THE JOURNAL OF GENE MEDICINE</t>
  </si>
  <si>
    <t>JOURNAL OF GEOPHYSICAL RESEARCH: SPACE PHYSICS</t>
  </si>
  <si>
    <t>JOURNAL OF GEOPHYSICAL RESEARCH: SOLID EARTH</t>
  </si>
  <si>
    <t>JOURNAL OF GEOPHYSICAL RESEARCH: OCEANS</t>
  </si>
  <si>
    <t>JOURNAL OF GEOPHYSICAL RESEARCH: ATMOSPHERES</t>
  </si>
  <si>
    <t>JOURNAL OF GEOPHYSICAL RESEARCH: PLANETS</t>
  </si>
  <si>
    <t>JOURNAL OF GEOPHYSICAL RESEARCH: EARTH SURFACE</t>
  </si>
  <si>
    <t>JOURNAL OF GEOPHYSICAL RESEARCH: BIOGEOSCIENCES</t>
  </si>
  <si>
    <t>JOURNAL OF THE AMERICAN GERIATRICS SOCIETY</t>
  </si>
  <si>
    <t>JOURNAL OF GRAPH THEORY</t>
  </si>
  <si>
    <t>JOURNAL OF HEPATO-BILIARY-PANCREATIC SCIENCES</t>
  </si>
  <si>
    <t>JOURNAL OF THE HISTORY OF THE BEHAVIORAL SCIENCES</t>
  </si>
  <si>
    <t>JOURNAL OF HETEROCYCLIC CHEMISTRY</t>
  </si>
  <si>
    <t>JOURNAL OF HOSPITAL MEDICINE</t>
  </si>
  <si>
    <t>JOURNAL OF HUMAN NUTRITION AND DIETETICS</t>
  </si>
  <si>
    <t>JOURNAL OF HEALTHCARE RISK MANAGEMENT</t>
  </si>
  <si>
    <t>JOURNAL OF INTERNATIONAL DEVELOPMENT</t>
  </si>
  <si>
    <t>JOURNAL OF INDUSTRIAL ECOLOGY</t>
  </si>
  <si>
    <t>JOURNAL OF INTERNATIONAL FINANCIAL MANAGEMENT &amp; ACCOUNTING</t>
  </si>
  <si>
    <t>JOURNAL OF INHERITED METABOLIC DISEASE</t>
  </si>
  <si>
    <t>JOURNAL OF INVESTIGATIVE PSYCHOLOGY AND OFFENDER PROFILING</t>
  </si>
  <si>
    <t>JOURNAL OF INTEGRATIVE PLANT BIOLOGY</t>
  </si>
  <si>
    <t>JOURNAL OF INTELLECTUAL DISABILITY RESEARCH</t>
  </si>
  <si>
    <t>JAPAN JOURNAL OF NURSING SCIENCE</t>
  </si>
  <si>
    <t>JOURNAL OF LABELLED COMPOUNDS AND RADIOPHARMACEUTICALS</t>
  </si>
  <si>
    <t>THE JOURNAL OF LATIN AMERICAN AND CARIBBEAN ANTHROPOLOGY</t>
  </si>
  <si>
    <t>INTERNATIONAL JOURNAL OF LANGUAGE &amp; COMMUNICATION DISORDERS</t>
  </si>
  <si>
    <t>JOURNAL OF THE LONDON MATHEMATICAL SOCIETY</t>
  </si>
  <si>
    <t>JOURNAL OF LEADERSHIP STUDIES</t>
  </si>
  <si>
    <t>JOURNAL OF LEGAL STUDIES EDUCATION</t>
  </si>
  <si>
    <t>JOURNAL OF MONEY, CREDIT AND BANKING</t>
  </si>
  <si>
    <t>JOURNAL OF MULTICULTURAL COUNSELING AND DEVELOPMENT</t>
  </si>
  <si>
    <t>JOURNAL OF MARITAL AND FAMILY THERAPY</t>
  </si>
  <si>
    <t>JOURNAL OF METAMORPHIC GEOLOGY</t>
  </si>
  <si>
    <t>JOURNAL OF MICROSCOPY</t>
  </si>
  <si>
    <t>JOURNAL OF MORPHOLOGY</t>
  </si>
  <si>
    <t>JOURNAL OF MEDICAL PRIMATOLOGY</t>
  </si>
  <si>
    <t>JOURNAL OF MOLECULAR RECOGNITION</t>
  </si>
  <si>
    <t>JOURNAL OF MAGNETIC RESONANCE IMAGING</t>
  </si>
  <si>
    <t>JOURNAL OF MASS SPECTROMETRY</t>
  </si>
  <si>
    <t>JOURNAL OF MEDICAL VIROLOGY</t>
  </si>
  <si>
    <t>JOURNAL OF MIDWIFERY &amp; WOMEN'S HEALTH</t>
  </si>
  <si>
    <t>JOURNAL OF NEUROCHEMISTRY</t>
  </si>
  <si>
    <t>JOURNAL OF NEUROENDOCRINOLOGY</t>
  </si>
  <si>
    <t>INTERNATIONAL JOURNAL OF NUMERICAL MODELLING: ELECTRONIC NETWORKS, DEVICES AND FIELDS</t>
  </si>
  <si>
    <t>JOURNAL OF NEUROPSYCHOLOGY</t>
  </si>
  <si>
    <t>JOURNAL OF NEUROSCIENCE RESEARCH</t>
  </si>
  <si>
    <t>JOURNAL OF THE PERIPHERAL NERVOUS SYSTEM</t>
  </si>
  <si>
    <t>JOURNAL OF NURSING SCHOLARSHIP</t>
  </si>
  <si>
    <t>JOURNAL OF ANATOMY</t>
  </si>
  <si>
    <t>JOURNAL OF AGRARIAN CHANGE</t>
  </si>
  <si>
    <t>JOURNAL OF ANALYTICAL PSYCHOLOGY</t>
  </si>
  <si>
    <t>JOURNAL OF ACCOUNTING RESEARCH</t>
  </si>
  <si>
    <t>JOURNAL OF ORGANIZATIONAL BEHAVIOR</t>
  </si>
  <si>
    <t>JOURNAL OF BASIC MICROBIOLOGY</t>
  </si>
  <si>
    <t>INTERNATIONAL JOURNAL OF CLIMATOLOGY</t>
  </si>
  <si>
    <t>JOURNAL OF CONSUMER AFFAIRS</t>
  </si>
  <si>
    <t>THE JOURNAL OF CREATIVE BEHAVIOR</t>
  </si>
  <si>
    <t>JOURNAL OF CLINICAL NURSING</t>
  </si>
  <si>
    <t>GLOBAL BUSINESS AND ORGANIZATIONAL EXCELLENCE</t>
  </si>
  <si>
    <t>JOURNAL OF EMPLOYMENT COUNSELING</t>
  </si>
  <si>
    <t>JOURNAL OF ECONOMIC SURVEYS</t>
  </si>
  <si>
    <t>THE JOURNAL OF FINANCE</t>
  </si>
  <si>
    <t>JOURNAL OF FAMILY THERAPY</t>
  </si>
  <si>
    <t>JOURNAL OF OBSTETRICS AND GYNAECOLOGY RESEARCH</t>
  </si>
  <si>
    <t>THE JOURNAL OF HUMANISTIC COUNSELING</t>
  </si>
  <si>
    <t>SOCIOLOGY LENS</t>
  </si>
  <si>
    <t>THE JOURNAL OF INDUSTRIAL ECONOMICS</t>
  </si>
  <si>
    <t>JOURNAL OF INTERNAL MEDICINE</t>
  </si>
  <si>
    <t>JOURNAL OF LINGUISTIC ANTHROPOLOGY</t>
  </si>
  <si>
    <t>JOURNAL OF LAW AND SOCIETY</t>
  </si>
  <si>
    <t>JOURNAL OF MARRIAGE AND FAMILY</t>
  </si>
  <si>
    <t>JOURNAL OF MANAGEMENT STUDIES</t>
  </si>
  <si>
    <t>JOURNAL OF NEUROIMAGING</t>
  </si>
  <si>
    <t>JOURNAL OF OPERATIONS MANAGEMENT</t>
  </si>
  <si>
    <t>JOURNAL OF OCCUPATIONAL AND ORGANIZATIONAL PSYCHOLOGY</t>
  </si>
  <si>
    <t>JOURNAL OF ORAL REHABILITATION</t>
  </si>
  <si>
    <t>JOURNAL OF ORAL PATHOLOGY &amp; MEDICINE</t>
  </si>
  <si>
    <t>THE JOURNAL OF POLITICAL PHILOSOPHY</t>
  </si>
  <si>
    <t>JOURNAL OF PROSTHODONTICS</t>
  </si>
  <si>
    <t>JOURNAL OF PERSONALITY</t>
  </si>
  <si>
    <t>JOURNAL OF ORTHOPAEDIC RESEARCH</t>
  </si>
  <si>
    <t>JOURNAL OF RESEARCH ON ADOLESCENCE</t>
  </si>
  <si>
    <t>JOURNAL OF RENAL CARE</t>
  </si>
  <si>
    <t>JOURNAL OF RELIGIOUS ETHICS</t>
  </si>
  <si>
    <t>JOURNAL OF RELIGIOUS HISTORY</t>
  </si>
  <si>
    <t>JOURNAL OF RISK AND INSURANCE</t>
  </si>
  <si>
    <t>JOURNAL OF REGIONAL SCIENCE</t>
  </si>
  <si>
    <t>JOURNAL OF SCHOOL HEALTH</t>
  </si>
  <si>
    <t>JOURNAL OF SOCIAL ISSUES</t>
  </si>
  <si>
    <t>JOURNAL OF SOCIOLINGUISTICS</t>
  </si>
  <si>
    <t>JOURNAL OF SOCIAL PHILOSOPHY</t>
  </si>
  <si>
    <t>JOURNAL OF SENSORY STUDIES</t>
  </si>
  <si>
    <t>JOURNAL OF PAEDIATRICS AND CHILD HEALTH</t>
  </si>
  <si>
    <t>THE JOURNAL OF POPULAR CULTURE</t>
  </si>
  <si>
    <t>JOURNAL OF APPLIED ECOLOGY</t>
  </si>
  <si>
    <t>JOURNAL OF PARENTERAL AND ENTERAL NUTRITION</t>
  </si>
  <si>
    <t>JOURNAL OF PERIODONTOLOGY</t>
  </si>
  <si>
    <t>JOURNAL OF PUBLIC ECONOMIC THEORY</t>
  </si>
  <si>
    <t>JOURNAL OF PETROLEUM GEOLOGY</t>
  </si>
  <si>
    <t>JOURNAL OF PHYTOPATHOLOGY</t>
  </si>
  <si>
    <t>JOURNAL OF PUBLIC HEALTH DENTISTRY</t>
  </si>
  <si>
    <t>JOURNAL OF PINEAL RESEARCH</t>
  </si>
  <si>
    <t>JOURNAL OF PRODUCT INNOVATION MANAGEMENT</t>
  </si>
  <si>
    <t>JOURNAL OF PLANT NUTRITION AND SOIL SCIENCE</t>
  </si>
  <si>
    <t>JOURNAL OF PSYCHIATRIC AND MENTAL HEALTH NURSING</t>
  </si>
  <si>
    <t>JOURNAL OF ANIMAL PHYSIOLOGY AND ANIMAL NUTRITION</t>
  </si>
  <si>
    <t>JOURNAL OF POLICY AND PRACTICE IN INTELLECTUAL DISABILITIES</t>
  </si>
  <si>
    <t>JOURNAL OF PHARMACY PRACTICE AND RESEARCH</t>
  </si>
  <si>
    <t>JOURNAL OF PHYCOLOGY</t>
  </si>
  <si>
    <t>JOURNAL OF QUATERNARY SCIENCE</t>
  </si>
  <si>
    <t>JOURNAL OF THE ROYAL ANTHROPOLOGICAL INSTITUTE</t>
  </si>
  <si>
    <t>JOURNAL OF PERIODONTAL RESEARCH</t>
  </si>
  <si>
    <t>THE JOURNAL OF RURAL HEALTH</t>
  </si>
  <si>
    <t>JOURNAL OF RESEARCH IN READING</t>
  </si>
  <si>
    <t>JOURNAL OF RAMAN SPECTROSCOPY</t>
  </si>
  <si>
    <t>JOURNAL OF RESEARCH IN SPECIAL EDUCATIONAL NEEDS</t>
  </si>
  <si>
    <t>RESEARCH SYNTHESIS METHODS</t>
  </si>
  <si>
    <t>JOURNAL OF SMALL ANIMAL PRACTICE</t>
  </si>
  <si>
    <t>STRATEGIC CHANGE: BRIEFINGS IN ENTREPRENEURIAL FINANCE</t>
  </si>
  <si>
    <t>JOURNAL OF SUPPLY CHAIN MANAGEMENT</t>
  </si>
  <si>
    <t>JOURNAL OF SURFACTANTS AND DETERGENTS</t>
  </si>
  <si>
    <t>JOURNAL OF SYSTEMATICS AND EVOLUTION</t>
  </si>
  <si>
    <t>JOURNAL OF THE SCIENCE OF FOOD AND AGRICULTURE</t>
  </si>
  <si>
    <t>JOURNAL OF THE SOCIETY FOR INFORMATION DISPLAY</t>
  </si>
  <si>
    <t>JOURNAL OF SURGICAL ONCOLOGY</t>
  </si>
  <si>
    <t>JOURNAL FOR SPECIALISTS IN PEDIATRIC NURSING</t>
  </si>
  <si>
    <t>JOURNAL OF SLEEP RESEARCH</t>
  </si>
  <si>
    <t>JOURNAL OF SEPARATION SCIENCE</t>
  </si>
  <si>
    <t>JOURNAL FOR THE SCIENTIFIC STUDY OF RELIGION</t>
  </si>
  <si>
    <t>INTERNATIONAL JOURNAL OF TOURISM RESEARCH</t>
  </si>
  <si>
    <t>JOURNAL OF TRAUMATIC STRESS</t>
  </si>
  <si>
    <t>JOURNAL OF TIME SERIES ANALYSIS</t>
  </si>
  <si>
    <t>JOURNAL FOR THE THEORY OF SOCIAL BEHAVIOUR</t>
  </si>
  <si>
    <t>JOURNAL OF TEXTURE STUDIES</t>
  </si>
  <si>
    <t>JOURNAL OF ULTRASOUND IN MEDICINE</t>
  </si>
  <si>
    <t>JOURNAL OF VIRAL HEPATITIS</t>
  </si>
  <si>
    <t>JOURNAL OF VETERINARY PHARMACOLOGY AND THERAPEUTICS</t>
  </si>
  <si>
    <t>JOURNAL OF VEGETATION SCIENCE</t>
  </si>
  <si>
    <t>THE JOURNAL OF WORLD INTELLECTUAL PROPERTY</t>
  </si>
  <si>
    <t>THE JOURNAL OF WILDLIFE MANAGEMENT</t>
  </si>
  <si>
    <t>JOURNAL OF ZOOLOGY</t>
  </si>
  <si>
    <t>INTERNATIONAL JOURNAL OF CHEMICAL KINETICS</t>
  </si>
  <si>
    <t>KNOWLEDGE AND PROCESS MANAGEMENT</t>
  </si>
  <si>
    <t>KYKLOS</t>
  </si>
  <si>
    <t>LABOUR</t>
  </si>
  <si>
    <t>LATIN AMERICAN POLICY</t>
  </si>
  <si>
    <t>LANGUAGE LEARNING</t>
  </si>
  <si>
    <t>LAW &amp; POLICY</t>
  </si>
  <si>
    <t>THE LARYNGOSCOPE</t>
  </si>
  <si>
    <t>LEGAL AND CRIMINOLOGICAL PSYCHOLOGY</t>
  </si>
  <si>
    <t>LAND DEGRADATION &amp; DEVELOPMENT</t>
  </si>
  <si>
    <t>LITERATURE COMPASS</t>
  </si>
  <si>
    <t>LIPIDS</t>
  </si>
  <si>
    <t>LITERACY</t>
  </si>
  <si>
    <t>LIVER INTERNATIONAL</t>
  </si>
  <si>
    <t>LANGUAGE AND LINGUISTICS COMPASS</t>
  </si>
  <si>
    <t>LIMNOLOGY AND OCEANOGRAPHY</t>
  </si>
  <si>
    <t>LIMNOLOGY AND OCEANOGRAPHY BULLETIN</t>
  </si>
  <si>
    <t>LIMNOLOGY AND OCEANOGRAPHY: METHODS</t>
  </si>
  <si>
    <t>LASER &amp; PHOTONICS REVIEWS</t>
  </si>
  <si>
    <t>LAKES &amp; RESERVOIRS: SCIENCE, POLICY AND MANAGEMENT FOR SUSTAINABLE USE</t>
  </si>
  <si>
    <t>LUBRICATION SCIENCE</t>
  </si>
  <si>
    <t>LASERS IN SURGERY AND MEDICINE</t>
  </si>
  <si>
    <t>LEGISLATIVE STUDIES QUARTERLY</t>
  </si>
  <si>
    <t>LEADER TO LEADER</t>
  </si>
  <si>
    <t>LUTS: LOWER URINARY TRACT SYMPTOMS</t>
  </si>
  <si>
    <t>MACROMOLECULAR BIOSCIENCE</t>
  </si>
  <si>
    <t>MATERIALS AND CORROSION</t>
  </si>
  <si>
    <t>MACROMOLECULAR CHEMISTRY AND PHYSICS</t>
  </si>
  <si>
    <t>MARINE ECOLOGY</t>
  </si>
  <si>
    <t>MATHEMATICAL FINANCE</t>
  </si>
  <si>
    <t>MATHEMATICAL LOGIC QUARTERLY</t>
  </si>
  <si>
    <t>MAMMAL REVIEW</t>
  </si>
  <si>
    <t>MATHEMATISCHE NACHRICHTEN</t>
  </si>
  <si>
    <t>THE MANCHESTER SCHOOL</t>
  </si>
  <si>
    <t>METEORITICS &amp; PLANETARY SCIENCE</t>
  </si>
  <si>
    <t>MEDICAL ANTHROPOLOGY QUARTERLY</t>
  </si>
  <si>
    <t>PSYCHOLOGY &amp; MARKETING</t>
  </si>
  <si>
    <t>MACROMOLECULAR RAPID COMMUNICATIONS</t>
  </si>
  <si>
    <t>MASS SPECTROMETRY REVIEWS</t>
  </si>
  <si>
    <t>MACROMOLECULAR SYMPOSIA</t>
  </si>
  <si>
    <t>MACROMOLECULAR THEORY AND SIMULATIONS</t>
  </si>
  <si>
    <t>MATERIALWISSENSCHAFT UND WERKSTOFFTECHNIK</t>
  </si>
  <si>
    <t>MIND, BRAIN, AND EDUCATION</t>
  </si>
  <si>
    <t>MOLECULAR CARCINOGENESIS</t>
  </si>
  <si>
    <t>JOURNAL OF MULTI-CRITERIA DECISION ANALYSIS</t>
  </si>
  <si>
    <t>MOVEMENT DISORDERS CLINICAL PRACTICE</t>
  </si>
  <si>
    <t>MANAGERIAL AND DECISION ECONOMICS</t>
  </si>
  <si>
    <t>MOVEMENT DISORDERS</t>
  </si>
  <si>
    <t>MOLECULAR ECOLOGY</t>
  </si>
  <si>
    <t>METROECONOMICA</t>
  </si>
  <si>
    <t>MEDICINAL RESEARCH REVIEWS</t>
  </si>
  <si>
    <t>MEDICAL EDUCATION</t>
  </si>
  <si>
    <t>MOLECULAR ECOLOGY RESOURCES</t>
  </si>
  <si>
    <t>MIDDLE EAST POLICY</t>
  </si>
  <si>
    <t>METAPHILOSOPHY</t>
  </si>
  <si>
    <t>MICROCIRCULATION</t>
  </si>
  <si>
    <t>COMPUTER-AIDED CIVIL AND INFRASTRUCTURE ENGINEERING</t>
  </si>
  <si>
    <t>MICROSURGERY</t>
  </si>
  <si>
    <t>MIND &amp; LANGUAGE</t>
  </si>
  <si>
    <t>THE MILBANK QUARTERLY</t>
  </si>
  <si>
    <t>MILTON QUARTERLY</t>
  </si>
  <si>
    <t>MICROBIOLOGY AND IMMUNOLOGY</t>
  </si>
  <si>
    <t>MOLECULAR INFORMATICS</t>
  </si>
  <si>
    <t>MEDICAL JOURNAL OF AUSTRALIA</t>
  </si>
  <si>
    <t>THE MODERN LAW REVIEW</t>
  </si>
  <si>
    <t>MATHEMATICAL METHODS IN THE APPLIED SCIENCES</t>
  </si>
  <si>
    <t>MOLECULAR MICROBIOLOGY</t>
  </si>
  <si>
    <t>MARINE MAMMAL SCIENCE</t>
  </si>
  <si>
    <t>MOLECULAR NUTRITION &amp; FOOD RESEARCH</t>
  </si>
  <si>
    <t>THE MODERN LANGUAGE JOURNAL</t>
  </si>
  <si>
    <t>MONOGRAPHS OF THE SOCIETY FOR RESEARCH IN CHILD DEVELOPMENT</t>
  </si>
  <si>
    <t>MICROWAVE AND OPTICAL TECHNOLOGY LETTERS</t>
  </si>
  <si>
    <t>MODERN THEOLOGY</t>
  </si>
  <si>
    <t>MEDICAL PHYSICS</t>
  </si>
  <si>
    <t>PEDIATRIC BLOOD &amp; CANCER</t>
  </si>
  <si>
    <t>MAGNETIC RESONANCE IN CHEMISTRY</t>
  </si>
  <si>
    <t>MOLECULAR REPRODUCTION AND DEVELOPMENT</t>
  </si>
  <si>
    <t>MACROMOLECULAR REACTION ENGINEERING</t>
  </si>
  <si>
    <t>MAGNETIC RESONANCE IN MEDICINE</t>
  </si>
  <si>
    <t>MUSCULOSKELETAL CARE</t>
  </si>
  <si>
    <t>MATHEMATIKA</t>
  </si>
  <si>
    <t>MUSEUM ANTHROPOLOGY</t>
  </si>
  <si>
    <t>MUSCLE &amp; NERVE</t>
  </si>
  <si>
    <t>MUSIC ANALYSIS</t>
  </si>
  <si>
    <t>THE MUSLIM WORLD</t>
  </si>
  <si>
    <t>MEDICAL AND VETERINARY ENTOMOLOGY</t>
  </si>
  <si>
    <t>MYCOSES</t>
  </si>
  <si>
    <t>NORTH AMERICAN JOURNAL OF AQUACULTURE</t>
  </si>
  <si>
    <t>JOURNAL FOR THE ANTHROPOLOGY OF NORTH AMERICA</t>
  </si>
  <si>
    <t>NORTH AMERICAN JOURNAL OF FISHERIES MANAGEMENT</t>
  </si>
  <si>
    <t>INTERNATIONAL JOURNAL FOR NUMERICAL AND ANALYTICAL METHODS IN GEOMECHANICS</t>
  </si>
  <si>
    <t>NEUROPATHOLOGY AND APPLIED NEUROBIOLOGY</t>
  </si>
  <si>
    <t>NATIONS AND NATIONALISM</t>
  </si>
  <si>
    <t>ANNALS OF ANTHROPOLOGICAL PRACTICE</t>
  </si>
  <si>
    <t>NATURAL RESOURCES FORUM</t>
  </si>
  <si>
    <t>NEUROUROLOGY AND URODYNAMICS</t>
  </si>
  <si>
    <t>NAVAL RESEARCH LOGISTICS</t>
  </si>
  <si>
    <t>NMR IN BIOMEDICINE</t>
  </si>
  <si>
    <t>NUTRITION BULLETIN</t>
  </si>
  <si>
    <t>NEUROLOGY AND CLINICAL NEUROSCIENCE</t>
  </si>
  <si>
    <t>NUTRITION IN CLINICAL PRACTICE</t>
  </si>
  <si>
    <t>NUTRITION &amp; DIETETICS</t>
  </si>
  <si>
    <t>INTERNATIONAL JOURNAL OF NETWORK MANAGEMENT</t>
  </si>
  <si>
    <t>NEPHROLOGY</t>
  </si>
  <si>
    <t>NETWORKS</t>
  </si>
  <si>
    <t>DEVELOPMENTAL NEUROBIOLOGY</t>
  </si>
  <si>
    <t>NEUROPATHOLOGY</t>
  </si>
  <si>
    <t>IPPR PROGRESSIVE REVIEW</t>
  </si>
  <si>
    <t>NURSING &amp; HEALTH SCIENCES</t>
  </si>
  <si>
    <t>NURSING IN CRITICAL CARE</t>
  </si>
  <si>
    <t>NURSING INQUIRY</t>
  </si>
  <si>
    <t>NORDIC JOURNAL OF BOTANY</t>
  </si>
  <si>
    <t>NUMERICAL LINEAR ALGEBRA WITH APPLICATIONS</t>
  </si>
  <si>
    <t>INTERNATIONAL JOURNAL FOR NUMERICAL METHODS IN ENGINEERING</t>
  </si>
  <si>
    <t>NONPROFIT MANAGEMENT &amp; LEADERSHIP</t>
  </si>
  <si>
    <t>NEUROGASTROENTEROLOGY &amp; MOTILITY</t>
  </si>
  <si>
    <t>NEW PHYTOLOGIST</t>
  </si>
  <si>
    <t>NATURAL SCIENCES EDUCATION</t>
  </si>
  <si>
    <t>NEAR SURFACE GEOPHYSICS</t>
  </si>
  <si>
    <t>NEW TECHNOLOGY, WORK AND EMPLOYMENT</t>
  </si>
  <si>
    <t>NUMERICAL METHODS FOR PARTIAL DIFFERENTIAL EQUATIONS</t>
  </si>
  <si>
    <t>NURSING PHILOSOPHY</t>
  </si>
  <si>
    <t>RESEARCH IN NURSING &amp; HEALTH</t>
  </si>
  <si>
    <t>JOURNAL OF PHILANTHROPY AND MARKETING</t>
  </si>
  <si>
    <t>ANNALS OF THE NEW YORK ACADEMY OF SCIENCES</t>
  </si>
  <si>
    <t>NEW ZEALAND GEOGRAPHER</t>
  </si>
  <si>
    <t>INTERNATIONAL JOURNAL OF OSTEOARCHAEOLOGY</t>
  </si>
  <si>
    <t>OXFORD BULLETIN OF ECONOMICS AND STATISTICS</t>
  </si>
  <si>
    <t>OBESITY REVIEWS</t>
  </si>
  <si>
    <t>OBESITY</t>
  </si>
  <si>
    <t>OPTIMAL CONTROL APPLICATIONS AND METHODS</t>
  </si>
  <si>
    <t>OCEANIA</t>
  </si>
  <si>
    <t>ORTHODONTICS &amp; CRANIOFACIAL RESEARCH</t>
  </si>
  <si>
    <t>ORAL DISEASES</t>
  </si>
  <si>
    <t>OTOLARYNGOLOGY-HEAD AND NECK SURGERY</t>
  </si>
  <si>
    <t>OIKOS</t>
  </si>
  <si>
    <t>OXFORD JOURNAL OF ARCHAEOLOGY</t>
  </si>
  <si>
    <t>ORBIS LITTERARUM</t>
  </si>
  <si>
    <t>MOLECULAR ORAL MICROBIOLOGY</t>
  </si>
  <si>
    <t>OPEC ENERGY REVIEW</t>
  </si>
  <si>
    <t>INTERNATIONAL JOURNAL OF OLDER PEOPLE NURSING</t>
  </si>
  <si>
    <t>OPHTHALMIC AND PHYSIOLOGICAL OPTICS</t>
  </si>
  <si>
    <t>ORAL SURGERY</t>
  </si>
  <si>
    <t>ORAL SCIENCE INTERNATIONAL</t>
  </si>
  <si>
    <t>JOURNAL OF PUBLIC AFFAIRS</t>
  </si>
  <si>
    <t>PACING AND CLINICAL ELECTROPHYSIOLOGY</t>
  </si>
  <si>
    <t>PUBLIC ADMINISTRATION AND DEVELOPMENT</t>
  </si>
  <si>
    <t>PUBLIC ADMINISTRATION</t>
  </si>
  <si>
    <t>POPULATION AND DEVELOPMENT REVIEW</t>
  </si>
  <si>
    <t>PACIFIC ECONOMIC REVIEW</t>
  </si>
  <si>
    <t>PACIFIC FOCUS</t>
  </si>
  <si>
    <t>PEDIATRIC ALLERGY AND IMMUNOLOGY</t>
  </si>
  <si>
    <t>PALAEONTOLOGY</t>
  </si>
  <si>
    <t>PALEOCEANOGRAPHY AND PALEOCLIMATOLOGY</t>
  </si>
  <si>
    <t>JOURNAL OF POLICY ANALYSIS AND MANAGEMENT</t>
  </si>
  <si>
    <t>PROCEEDINGS IN APPLIED MATHEMATICS &amp; MECHANICS</t>
  </si>
  <si>
    <t>PEDIATRIC ANESTHESIA</t>
  </si>
  <si>
    <t>PHILOSOPHY &amp; PUBLIC AFFAIRS</t>
  </si>
  <si>
    <t>PACIFIC PHILOSOPHICAL QUARTERLY</t>
  </si>
  <si>
    <t>PAIN PRACTICE</t>
  </si>
  <si>
    <t>PSYCHOLOGY AND PSYCHOTHERAPY: THEORY, RESEARCH AND PRACTICE</t>
  </si>
  <si>
    <t>PARLIAMENTARY HISTORY</t>
  </si>
  <si>
    <t>POLYMERS FOR ADVANCED TECHNOLOGIES</t>
  </si>
  <si>
    <t>THE JOURNAL OF PATHOLOGY</t>
  </si>
  <si>
    <t>PUBLIC BUDGETING &amp; FINANCE</t>
  </si>
  <si>
    <t>PLANT BREEDING</t>
  </si>
  <si>
    <t>POLYMER COMPOSITES</t>
  </si>
  <si>
    <t>PHYTOCHEMICAL ANALYSIS</t>
  </si>
  <si>
    <t>PLANT, CELL &amp; ENVIRONMENT</t>
  </si>
  <si>
    <t>PIGMENT CELL &amp; MELANOMA RESEARCH</t>
  </si>
  <si>
    <t>PSYCHIATRY AND CLINICAL NEUROSCIENCES</t>
  </si>
  <si>
    <t>PRENATAL DIAGNOSIS</t>
  </si>
  <si>
    <t>PEDIATRIC DERMATOLOGY</t>
  </si>
  <si>
    <t>PHARMACOEPIDEMIOLOGY AND DRUG SAFETY</t>
  </si>
  <si>
    <t>PEACE &amp; CHANGE</t>
  </si>
  <si>
    <t>PEDIATRICS INTERNATIONAL</t>
  </si>
  <si>
    <t>POLYMER ENGINEERING &amp; SCIENCE</t>
  </si>
  <si>
    <t>PEPTIDE SCIENCE</t>
  </si>
  <si>
    <t>PERSONNEL PSYCHOLOGY</t>
  </si>
  <si>
    <t>PERSONAL RELATIONSHIPS</t>
  </si>
  <si>
    <t>PEDIATRIC TRANSPLANTATION</t>
  </si>
  <si>
    <t>PHARMACOTHERAPY: THE JOURNAL OF HUMAN PHARMACOLOGY AND DRUG THERAPY</t>
  </si>
  <si>
    <t>PHILOSOPHY COMPASS</t>
  </si>
  <si>
    <t>PHYSIOLOGICAL ENTOMOLOGY</t>
  </si>
  <si>
    <t>ANALYTIC PHILOSOPHY</t>
  </si>
  <si>
    <t>THE PHILOSOPHICAL FORUM</t>
  </si>
  <si>
    <t>PHILOSOPHICAL INVESTIGATIONS</t>
  </si>
  <si>
    <t>PHILOSOPHICAL ISSUES</t>
  </si>
  <si>
    <t>PUBLIC HEALTH NURSING</t>
  </si>
  <si>
    <t>THE PHOTOGRAMMETRIC RECORD</t>
  </si>
  <si>
    <t>PHOTOCHEMISTRY AND PHOTOBIOLOGY</t>
  </si>
  <si>
    <t>PHILOSOPHICAL PERSPECTIVES</t>
  </si>
  <si>
    <t>PHOTODERMATOLOGY, PHOTOIMMUNOLOGY &amp; PHOTOMEDICINE</t>
  </si>
  <si>
    <t>PHILOSOPHY AND PHENOMENOLOGICAL RESEARCH</t>
  </si>
  <si>
    <t>POLYMER INTERNATIONAL</t>
  </si>
  <si>
    <t>PARASITE IMMUNOLOGY</t>
  </si>
  <si>
    <t>PATHOLOGY INTERNATIONAL</t>
  </si>
  <si>
    <t>PROGRESS IN PHOTOVOLTAICS: RESEARCH AND APPLICATIONS</t>
  </si>
  <si>
    <t>PSYCHOLOGY IN THE SCHOOLS</t>
  </si>
  <si>
    <t>PHYSIK IN UNSERER ZEIT</t>
  </si>
  <si>
    <t>POLAR: POLITICAL AND LEGAL ANTHROPOLOGY REVIEW</t>
  </si>
  <si>
    <t>PLANT BIOLOGY</t>
  </si>
  <si>
    <t>PROCEEDINGS OF THE LONDON MATHEMATICAL SOCIETY</t>
  </si>
  <si>
    <t>JOURNAL OF PLANT REGISTRATIONS</t>
  </si>
  <si>
    <t>PERSONALITY AND MENTAL HEALTH</t>
  </si>
  <si>
    <t>PROTEOMICS</t>
  </si>
  <si>
    <t>PM&amp;R</t>
  </si>
  <si>
    <t>JOURNAL OF PHYSICAL ORGANIC CHEMISTRY</t>
  </si>
  <si>
    <t>POLICY &amp; INTERNET</t>
  </si>
  <si>
    <t>JOURNAL OF POLYMER SCIENCE</t>
  </si>
  <si>
    <t>POLITICS &amp; POLICY</t>
  </si>
  <si>
    <t>PSYCHO-ONCOLOGY</t>
  </si>
  <si>
    <t>POVERTY &amp; PUBLIC POLICY</t>
  </si>
  <si>
    <t>POPULATION ECOLOGY</t>
  </si>
  <si>
    <t>POLITICAL PSYCHOLOGY</t>
  </si>
  <si>
    <t>THE POLITICAL QUARTERLY</t>
  </si>
  <si>
    <t>PLANT PATHOLOGY</t>
  </si>
  <si>
    <t>PLASMA PROCESSES AND POLYMERS</t>
  </si>
  <si>
    <t>PAEDIATRIC AND PERINATAL EPIDEMIOLOGY</t>
  </si>
  <si>
    <t>PHYSIOLOGIA PLANTARUM</t>
  </si>
  <si>
    <t>PERMAFROST AND PERIGLACIAL PROCESSES</t>
  </si>
  <si>
    <t>PARTICLE &amp; PARTICLE SYSTEMS CHARACTERIZATION</t>
  </si>
  <si>
    <t>PEDIATRIC PULMONOLOGY</t>
  </si>
  <si>
    <t>PROTEOMICS - CLINICAL APPLICATIONS</t>
  </si>
  <si>
    <t>PERIODONTOLOGY 2000</t>
  </si>
  <si>
    <t>PHYCOLOGICAL RESEARCH</t>
  </si>
  <si>
    <t>PROPELLANTS, EXPLOSIVES, PYROTECHNICS</t>
  </si>
  <si>
    <t>PHYSIOTHERAPY RESEARCH INTERNATIONAL</t>
  </si>
  <si>
    <t>PROTEIN SCIENCE</t>
  </si>
  <si>
    <t>FORTSCHRITTE DER PHYSIK</t>
  </si>
  <si>
    <t>THE PROSTATE</t>
  </si>
  <si>
    <t>PROTEINS: STRUCTURE, FUNCTION, AND BIOINFORMATICS</t>
  </si>
  <si>
    <t>PROCESS SAFETY PROGRESS</t>
  </si>
  <si>
    <t>PEST MANAGEMENT SCIENCE</t>
  </si>
  <si>
    <t>PLANT SPECIES BIOLOGY</t>
  </si>
  <si>
    <t>JOURNAL OF PEPTIDE SCIENCE</t>
  </si>
  <si>
    <t>POLICY STUDIES JOURNAL</t>
  </si>
  <si>
    <t>POPULATION, SPACE AND PLACE</t>
  </si>
  <si>
    <t>PRESIDENTIAL STUDIES QUARTERLY</t>
  </si>
  <si>
    <t>PERSPECTIVES ON SEXUAL AND REPRODUCTIVE HEALTH</t>
  </si>
  <si>
    <t>PHYSICA STATUS SOLIDI (A) APPLICATIONS AND MATERIALS SCIENCE</t>
  </si>
  <si>
    <t>PHYSICA STATUS SOLIDI (B) BASIC SOLID STATE PHYSICS</t>
  </si>
  <si>
    <t>PHYSICA STATUS SOLIDI (RRL) RAPID RESEARCH LETTERS</t>
  </si>
  <si>
    <t>PHARMACEUTICAL STATISTICS</t>
  </si>
  <si>
    <t>PSYCHOGERIATRICS</t>
  </si>
  <si>
    <t>PSYCHOPHYSIOLOGY</t>
  </si>
  <si>
    <t>PHYTOTHERAPY RESEARCH</t>
  </si>
  <si>
    <t>PACKAGING TECHNOLOGY AND SCIENCE</t>
  </si>
  <si>
    <t>PUBLIC ADMINISTRATION REVIEW</t>
  </si>
  <si>
    <t>QUARTERLY JOURNAL OF THE ROYAL METEOROLOGICAL SOCIETY</t>
  </si>
  <si>
    <t>QUALITY AND RELIABILITY ENGINEERING INTERNATIONAL</t>
  </si>
  <si>
    <t>INTERNATIONAL JOURNAL OF QUANTUM CHEMISTRY</t>
  </si>
  <si>
    <t>ADVANCED QUANTUM TECHNOLOGIES</t>
  </si>
  <si>
    <t>R&amp;D MANAGEMENT</t>
  </si>
  <si>
    <t>RATIO JURIS</t>
  </si>
  <si>
    <t>THE RAND JOURNAL OF ECONOMICS</t>
  </si>
  <si>
    <t>REVIEWS IN AQUACULTURE</t>
  </si>
  <si>
    <t>RATIO</t>
  </si>
  <si>
    <t>RAPID COMMUNICATIONS IN MASS SPECTROMETRY</t>
  </si>
  <si>
    <t>THE INTERNATIONAL JOURNAL OF MEDICAL ROBOTICS AND COMPUTER ASSISTED SURGERY</t>
  </si>
  <si>
    <t>REPRODUCTION IN DOMESTIC ANIMALS</t>
  </si>
  <si>
    <t>RADIO SCIENCE</t>
  </si>
  <si>
    <t>RESTORATION ECOLOGY</t>
  </si>
  <si>
    <t>RELIGION COMPASS</t>
  </si>
  <si>
    <t>REAL ESTATE ECONOMICS</t>
  </si>
  <si>
    <t>REVIEW OF EUROPEAN, COMPARATIVE &amp; INTERNATIONAL ENVIRONMENTAL LAW</t>
  </si>
  <si>
    <t>REGULATION &amp; GOVERNANCE</t>
  </si>
  <si>
    <t>REMEDIATION</t>
  </si>
  <si>
    <t>RESPIROLOGY</t>
  </si>
  <si>
    <t>RENAISSANCE STUDIES</t>
  </si>
  <si>
    <t>REVIEW OF EDUCATION</t>
  </si>
  <si>
    <t>REVIEW OF FINANCIAL ECONOMICS</t>
  </si>
  <si>
    <t>RESOURCE GEOLOGY</t>
  </si>
  <si>
    <t>RISK, HAZARDS &amp; CRISIS IN PUBLIC POLICY</t>
  </si>
  <si>
    <t>REVIEWS IN RELIGION &amp; THEOLOGY</t>
  </si>
  <si>
    <t>RISK ANALYSIS</t>
  </si>
  <si>
    <t>RISK MANAGEMENT AND INSURANCE REVIEW</t>
  </si>
  <si>
    <t>REVIEWS IN MEDICAL VIROLOGY</t>
  </si>
  <si>
    <t>INTERNATIONAL JOURNAL OF ROBUST AND NONLINEAR CONTROL</t>
  </si>
  <si>
    <t>JOURNAL OF FIELD ROBOTICS</t>
  </si>
  <si>
    <t>REVIEW OF DEVELOPMENT ECONOMICS</t>
  </si>
  <si>
    <t>REVIEWS OF GEOPHYSICS</t>
  </si>
  <si>
    <t>REVIEW OF INTERNATIONAL ECONOMICS</t>
  </si>
  <si>
    <t>REVIEW OF INCOME AND WEALTH</t>
  </si>
  <si>
    <t>REVIEW OF POLICY RESEARCH</t>
  </si>
  <si>
    <t>RIVER RESEARCH AND APPLICATIONS</t>
  </si>
  <si>
    <t>READING RESEARCH QUARTERLY</t>
  </si>
  <si>
    <t>RANDOM STRUCTURES &amp; ALGORITHMS</t>
  </si>
  <si>
    <t>RELIGIOUS STUDIES REVIEW</t>
  </si>
  <si>
    <t>RURAL SOCIOLOGY</t>
  </si>
  <si>
    <t>THE RUSSIAN REVIEW</t>
  </si>
  <si>
    <t>SOIL SCIENCE SOCIETY OF AMERICA JOURNAL</t>
  </si>
  <si>
    <t>SOUTH AFRICAN JOURNAL OF ECONOMICS</t>
  </si>
  <si>
    <t>STATISTICAL ANALYSIS AND DATA MINING</t>
  </si>
  <si>
    <t>STUDIES IN APPLIED MATHEMATICS</t>
  </si>
  <si>
    <t>INTERNATIONAL JOURNAL OF SATELLITE COMMUNICATIONS AND NETWORKING</t>
  </si>
  <si>
    <t>SPECIAL CARE IN DENTISTRY</t>
  </si>
  <si>
    <t>SCIENCE EDUCATION</t>
  </si>
  <si>
    <t>SCANDINAVIAN POLITICAL STUDIES</t>
  </si>
  <si>
    <t>SCANDINAVIAN JOURNAL OF CARING SCIENCES</t>
  </si>
  <si>
    <t>SUSTAINABLE DEVELOPMENT</t>
  </si>
  <si>
    <t>SEMINARS IN DIALYSIS</t>
  </si>
  <si>
    <t>SYSTEM DYNAMICS REVIEW</t>
  </si>
  <si>
    <t>ECONOMIC ANTHROPOLOGY</t>
  </si>
  <si>
    <t>SEDIMENTOLOGY</t>
  </si>
  <si>
    <t>STRATEGIC ENTREPRENEURSHIP JOURNAL</t>
  </si>
  <si>
    <t>STUDIES IN ETHNICITY AND NATIONALISM</t>
  </si>
  <si>
    <t>SEXUALITY, GENDER &amp; POLICY</t>
  </si>
  <si>
    <t>SOCIOLOGY OF HEALTH &amp; ILLNESS</t>
  </si>
  <si>
    <t>SURFACE AND INTERFACE ANALYSIS</t>
  </si>
  <si>
    <t>STUDIES IN FAMILY PLANNING</t>
  </si>
  <si>
    <t>STATISTICS IN MEDICINE</t>
  </si>
  <si>
    <t>SOCIAL ISSUES AND POLICY REVIEW</t>
  </si>
  <si>
    <t>SCANDINAVIAN JOURNAL OF IMMUNOLOGY</t>
  </si>
  <si>
    <t>THE SCANDINAVIAN JOURNAL OF ECONOMICS</t>
  </si>
  <si>
    <t>SCANDINAVIAN JOURNAL OF PSYCHOLOGY</t>
  </si>
  <si>
    <t>SCANDINAVIAN JOURNAL OF STATISTICS</t>
  </si>
  <si>
    <t>THE SOUTHERN JOURNAL OF PHILOSOPHY</t>
  </si>
  <si>
    <t>SCOTTISH JOURNAL OF POLITICAL ECONOMY</t>
  </si>
  <si>
    <t>SINGAPORE JOURNAL OF TROPICAL GEOGRAPHY</t>
  </si>
  <si>
    <t>CHEMISTRYSELECT</t>
  </si>
  <si>
    <t>SUICIDE AND LIFE-THREATENING BEHAVIOR</t>
  </si>
  <si>
    <t>STRESS AND HEALTH</t>
  </si>
  <si>
    <t>STRATEGIC MANAGEMENT JOURNAL</t>
  </si>
  <si>
    <t>SMALL</t>
  </si>
  <si>
    <t>JOURNAL OF SOFTWARE: EVOLUTION AND PROCESS</t>
  </si>
  <si>
    <t>SCANDINAVIAN JOURNAL OF MEDICINE &amp; SCIENCE IN SPORTS</t>
  </si>
  <si>
    <t>SMALL METHODS</t>
  </si>
  <si>
    <t>SOCIOLOGY COMPASS</t>
  </si>
  <si>
    <t>SOCIOLOGICAL FORUM</t>
  </si>
  <si>
    <t>SOCIAL DEVELOPMENT</t>
  </si>
  <si>
    <t>SOUTHERN ECONOMIC JOURNAL</t>
  </si>
  <si>
    <t>SOCIOLOGICAL INQUIRY</t>
  </si>
  <si>
    <t>SOLAR RRL</t>
  </si>
  <si>
    <t>SONOGRAPHY</t>
  </si>
  <si>
    <t>SOCIOLOGIA RURALIS</t>
  </si>
  <si>
    <t>SOCIAL AND PERSONALITY PSYCHOLOGY COMPASS</t>
  </si>
  <si>
    <t>SOFTWARE: PRACTICE AND EXPERIENCE</t>
  </si>
  <si>
    <t>SOCIAL POLICY &amp; ADMINISTRATION</t>
  </si>
  <si>
    <t>PAPERS IN PALAEONTOLOGY</t>
  </si>
  <si>
    <t>SWISS POLITICAL SCIENCE REVIEW</t>
  </si>
  <si>
    <t>SECURITY AND PRIVACY</t>
  </si>
  <si>
    <t>SYSTEMS RESEARCH AND BEHAVIORAL SCIENCE</t>
  </si>
  <si>
    <t>STEEL RESEARCH INTERNATIONAL</t>
  </si>
  <si>
    <t>NEW DIRECTIONS FOR STUDENT SERVICES</t>
  </si>
  <si>
    <t>SEPARATION SCIENCE PLUS</t>
  </si>
  <si>
    <t>SCHOOL SCIENCE AND MATHEMATICS</t>
  </si>
  <si>
    <t>SOCIAL SCIENCE QUARTERLY</t>
  </si>
  <si>
    <t>STAT</t>
  </si>
  <si>
    <t>STATISTICA NEERLANDICA</t>
  </si>
  <si>
    <t>STARCH - STÄRKE</t>
  </si>
  <si>
    <t>STEEL CONSTRUCTION: DESIGN AND RESEARCH</t>
  </si>
  <si>
    <t>STRAIN</t>
  </si>
  <si>
    <t>STUDIA LINGUISTICA</t>
  </si>
  <si>
    <t>SOFTWARE TESTING, VERIFICATION &amp; RELIABILITY</t>
  </si>
  <si>
    <t>STRUCTURAL CONCRETE</t>
  </si>
  <si>
    <t>SUPPORT FOR LEARNING</t>
  </si>
  <si>
    <t>SOIL USE AND MANAGEMENT</t>
  </si>
  <si>
    <t>SYSTEMATIC ENTOMOLOGY</t>
  </si>
  <si>
    <t>SYMBOLIC INTERACTION</t>
  </si>
  <si>
    <t>SYNAPSE</t>
  </si>
  <si>
    <t>SYNTAX</t>
  </si>
  <si>
    <t>SYSTEMS ENGINEERING</t>
  </si>
  <si>
    <t>CHEMSYSTEMSCHEM</t>
  </si>
  <si>
    <t>TRANSACTIONS OF THE AMERICAN FISHERIES SOCIETY</t>
  </si>
  <si>
    <t>THE AUSTRALIAN JOURNAL OF ANTHROPOLOGY</t>
  </si>
  <si>
    <t>THE STRUCTURAL DESIGN OF TALL AND SPECIAL BUILDINGS</t>
  </si>
  <si>
    <t>HLA: IMMUNE RESPONSE GENETICS</t>
  </si>
  <si>
    <t>THERAPEUTIC APHERESIS AND DIALYSIS</t>
  </si>
  <si>
    <t>TAXON</t>
  </si>
  <si>
    <t>THE CHEMICAL RECORD</t>
  </si>
  <si>
    <t>THE CLINICAL TEACHER</t>
  </si>
  <si>
    <t>JOURNAL OF RESEARCH IN SCIENCE TEACHING</t>
  </si>
  <si>
    <t>TECTONICS</t>
  </si>
  <si>
    <t>IEEJ TRANSACTIONS ON ELECTRICAL AND ELECTRONIC ENGINEERING</t>
  </si>
  <si>
    <t>TERRA NOVA</t>
  </si>
  <si>
    <t>TIJDSCHRIFT VOOR ECONOMISCHE EN SOCIALE GEOGRAFIE</t>
  </si>
  <si>
    <t>TESOL JOURNAL</t>
  </si>
  <si>
    <t>TESOL QUARTERLY</t>
  </si>
  <si>
    <t>TEACHING STATISTICS</t>
  </si>
  <si>
    <t>TEACHING THEOLOGY &amp; RELIGION</t>
  </si>
  <si>
    <t>DIE UNTERRICHTSPRAXIS/TEACHING GERMAN</t>
  </si>
  <si>
    <t>TRANSACTIONS IN GIS</t>
  </si>
  <si>
    <t>THEORIA</t>
  </si>
  <si>
    <t>TRANSPLANT INFECTIOUS DISEASE</t>
  </si>
  <si>
    <t>THUNDERBIRD INTERNATIONAL BUSINESS REVIEW</t>
  </si>
  <si>
    <t>THE JOURNAL OF PHYSIOLOGY</t>
  </si>
  <si>
    <t>TRADITIONAL &amp; KAMPO MEDICINE</t>
  </si>
  <si>
    <t>NEW DIRECTIONS FOR TEACHING AND LEARNING</t>
  </si>
  <si>
    <t>TRANSFUSION MEDICINE</t>
  </si>
  <si>
    <t>TROPICAL MEDICINE &amp; INTERNATIONAL HEALTH</t>
  </si>
  <si>
    <t>THE OBSTETRICIAN &amp; GYNAECOLOGIST</t>
  </si>
  <si>
    <t>JOURNAL OF TOPOLOGY</t>
  </si>
  <si>
    <t>TOPICS IN COGNITIVE SCIENCE</t>
  </si>
  <si>
    <t>ENVIRONMENTAL TOXICOLOGY</t>
  </si>
  <si>
    <t>THE PLANT JOURNAL</t>
  </si>
  <si>
    <t>ENVIRONMENTAL QUALITY MANAGEMENT</t>
  </si>
  <si>
    <t>TRAFFIC</t>
  </si>
  <si>
    <t>TRANSACTIONS OF THE INSTITUTE OF BRITISH GEOGRAPHERS</t>
  </si>
  <si>
    <t>TRANSFUSION</t>
  </si>
  <si>
    <t>TRANSACTIONS OF THE PHILOLOGICAL SOCIETY</t>
  </si>
  <si>
    <t>THE READING TEACHER</t>
  </si>
  <si>
    <t>THE WORLD ECONOMY</t>
  </si>
  <si>
    <t>ULTRASOUND IN OBSTETRICS &amp; GYNECOLOGY</t>
  </si>
  <si>
    <t>VISUAL ANTHROPOLOGY REVIEW</t>
  </si>
  <si>
    <t>VETERINARY AND COMPARATIVE ONCOLOGY</t>
  </si>
  <si>
    <t>VETERINARY CLINICAL PATHOLOGY</t>
  </si>
  <si>
    <t>VETERINARY DERMATOLOGY</t>
  </si>
  <si>
    <t>JOURNAL OF VETERINARY EMERGENCY AND CRITICAL CARE</t>
  </si>
  <si>
    <t>VETERINARY RECORD</t>
  </si>
  <si>
    <t>VAKUUM IN FORSCHUNG UND PRAXIS</t>
  </si>
  <si>
    <t>VIETNAM JOURNAL OF CHEMISTRY</t>
  </si>
  <si>
    <t>JOURNAL OF VINYL &amp; ADDITIVE TECHNOLOGY</t>
  </si>
  <si>
    <t>VETERINARY OPHTHALMOLOGY</t>
  </si>
  <si>
    <t>VOX SANGUINIS</t>
  </si>
  <si>
    <t>VETERINARY RECORD CASE REPORTS</t>
  </si>
  <si>
    <t>VETERINARY RADIOLOGY &amp; ULTRASOUND</t>
  </si>
  <si>
    <t>VETERINARY SURGERY</t>
  </si>
  <si>
    <t>WILEY INTERDISCIPLINARY REVIEWS: WATER</t>
  </si>
  <si>
    <t>WEED BIOLOGY AND MANAGEMENT</t>
  </si>
  <si>
    <t>WILEY INTERDISCIPLINARY REVIEWS: CLIMATE CHANGE</t>
  </si>
  <si>
    <t>WILEY INTERDISCIPLINARY REVIEWS: COMPUTATIONAL MOLECULAR SCIENCE</t>
  </si>
  <si>
    <t>WILEY INTERDISCIPLINARY REVIEWS: COGNITIVE SCIENCE</t>
  </si>
  <si>
    <t>WEATHER</t>
  </si>
  <si>
    <t>WATER AND ENVIRONMENT JOURNAL</t>
  </si>
  <si>
    <t>WILEY INTERDISCIPLINARY REVIEWS: ENERGY AND ENVIRONMENT</t>
  </si>
  <si>
    <t>WORLD ENGLISHES</t>
  </si>
  <si>
    <t>WATER ENVIRONMENT RESEARCH</t>
  </si>
  <si>
    <t>WORLD FOOD POLICY</t>
  </si>
  <si>
    <t>WILEY INTERDISCIPLINARY REVIEWS: FORENSIC SCIENCE</t>
  </si>
  <si>
    <t>WILEY INTERDISCIPLINARY REVIEWS: COMPUTATIONAL STATISTICS</t>
  </si>
  <si>
    <t>WILEY INTERDISCIPLINARY REVIEWS: DATA MINING AND KNOWLEDGE DISCOVERY</t>
  </si>
  <si>
    <t>WORLD MEDICAL &amp; HEALTH POLICY</t>
  </si>
  <si>
    <t>WILDLIFE MONOGRAPHS</t>
  </si>
  <si>
    <t>WILEY INTERDISCIPLINARY REVIEWS: NANOMEDICINE AND NANOBIOTECHNOLOGY</t>
  </si>
  <si>
    <t>WEED RESEARCH</t>
  </si>
  <si>
    <t>WILEY INTERDISCIPLINARY REVIEWS: RNA</t>
  </si>
  <si>
    <t>WOUND REPAIR AND REGENERATION</t>
  </si>
  <si>
    <t>WILEY INTERDISCIPLINARY REVIEWS: MECHANISMS OF DISEASE</t>
  </si>
  <si>
    <t>WORLDVIEWS ON EVIDENCE-BASED NURSING</t>
  </si>
  <si>
    <t>WORLD WATER POLICY</t>
  </si>
  <si>
    <t>XENOTRANSPLANTATION</t>
  </si>
  <si>
    <t>X-RAY SPECTROMETRY</t>
  </si>
  <si>
    <t>NEW DIRECTIONS FOR STUDENT LEADERSHIP</t>
  </si>
  <si>
    <t>YEAST</t>
  </si>
  <si>
    <t>ZEITSCHRIFT FUR ANORGANISCHE UND ALLGEMEINE CHEMIE</t>
  </si>
  <si>
    <t>ZAMM - JOURNAL OF APPLIED MATHEMATICS AND MECHANICS</t>
  </si>
  <si>
    <t>ZOO BIOLOGY</t>
  </si>
  <si>
    <t>ZOONOSES AND PUBLIC HEALTH</t>
  </si>
  <si>
    <t>ZOOLOGICA SCRIPTA</t>
  </si>
  <si>
    <t>CURRENT PROTOCOLS IN IMAGING</t>
  </si>
  <si>
    <t>CURRENT PROTOCOLS IN CLINICAL AND DIAGNOSTIC METHODS</t>
  </si>
  <si>
    <t>COMPREHENSIVE PHYSIOLOGY</t>
  </si>
  <si>
    <t>Referral</t>
  </si>
  <si>
    <t>Full</t>
  </si>
  <si>
    <t>Referral, Discounted</t>
  </si>
  <si>
    <t>Latest Date per Journal and type?</t>
  </si>
  <si>
    <t>TRUE</t>
  </si>
  <si>
    <t>Value After Update (EUR)</t>
  </si>
  <si>
    <t>CMRA</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</si>
  <si>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</si>
  <si>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</si>
  <si>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</si>
  <si>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</si>
  <si>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</si>
  <si>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</si>
  <si>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</si>
  <si>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</si>
  <si>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</si>
  <si>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</si>
  <si>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</si>
  <si>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</si>
  <si>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</si>
  <si>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</si>
  <si>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Last Updated: 2025-06-05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</si>
</sst>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m/d/yyyy;@"/>
  </numFmts>
  <fonts count="16" x14ac:knownFonts="1">
    <font>
      <sz val="11"/>
      <color theme="1"/>
      <name val="Calibri"/>
      <scheme val="minor"/>
    </font>
    <font>
      <u/>
      <sz val="11"/>
      <color theme="10"/>
      <name val="Calibri"/>
      <scheme val="minor"/>
    </font>
    <font>
      <sz val="8"/>
      <color indexed="64"/>
      <name val="Arial"/>
    </font>
    <font>
      <sz val="10"/>
      <name val="Arial"/>
    </font>
    <font>
      <sz val="11"/>
      <name val="Calibri"/>
    </font>
    <font>
      <b/>
      <sz val="11"/>
      <color theme="1"/>
      <name val="Calibri"/>
      <scheme val="minor"/>
    </font>
    <font>
      <sz val="8"/>
      <color indexed="64"/>
      <name val="Calibri"/>
      <scheme val="minor"/>
    </font>
    <font>
      <b/>
      <sz val="12"/>
      <color rgb="FF00B050"/>
      <name val="Calibri"/>
      <scheme val="minor"/>
    </font>
    <font>
      <b/>
      <sz val="11"/>
      <color indexed="65"/>
      <name val="Calibri"/>
      <scheme val="minor"/>
    </font>
    <font>
      <b/>
      <sz val="11"/>
      <color theme="0"/>
      <name val="Calibri"/>
      <scheme val="minor"/>
    </font>
    <font>
      <sz val="11"/>
      <name val="Calibri"/>
      <scheme val="minor"/>
    </font>
    <font>
      <sz val="11"/>
      <color indexed="64"/>
      <name val="Calibri"/>
    </font>
    <font>
      <sz val="12"/>
      <color rgb="FF313131"/>
      <name val="Calibri"/>
      <scheme val="minor"/>
    </font>
    <font>
      <sz val="9"/>
      <color theme="1"/>
      <name val="Segoe UI"/>
    </font>
    <font>
      <b/>
      <sz val="9"/>
      <name val="Tahoma"/>
    </font>
    <font>
      <sz val="9"/>
      <name val="Tahoma"/>
    </font>
  </fonts>
  <fills count="5">
    <fill>
      <patternFill patternType="none"/>
    </fill>
    <fill>
      <patternFill patternType="gray125"/>
    </fill>
    <fill>
      <patternFill patternType="solid">
        <fgColor rgb="FF92D050"/>
      </patternFill>
    </fill>
    <fill>
      <patternFill patternType="solid">
        <fgColor theme="0" tint="-0.499984740745262"/>
        <bgColor indexed="65"/>
      </patternFill>
    </fill>
    <fill>
      <patternFill patternType="solid">
        <fgColor theme="4" tint="0.59999389629810485"/>
        <bgColor indexed="64"/>
      </patternFill>
    </fill>
  </fills>
  <borders count="1">
    <border>
      <left/>
      <right/>
      <top/>
      <bottom/>
      <diagonal/>
    </border>
  </borders>
  <cellStyleXfs count="5">
    <xf numFmtId="0" fontId="0" fillId="0" borderId="0"/>
    <xf numFmtId="0" fontId="1" fillId="0" borderId="0" applyNumberFormat="0" applyFill="0" applyBorder="0" applyProtection="0"/>
    <xf numFmtId="0" fontId="2" fillId="0" borderId="0">
      <alignment horizontal="left"/>
    </xf>
    <xf numFmtId="0" fontId="3" fillId="0" borderId="0"/>
    <xf numFmtId="0" fontId="4" fillId="0" borderId="0"/>
  </cellStyleXfs>
  <cellXfs count="33">
    <xf numFmtId="0" fontId="0" fillId="0" borderId="0" xfId="0"/>
    <xf numFmtId="0" fontId="0" fillId="0" borderId="0" xfId="0"/>
    <xf numFmtId="0" fontId="0" fillId="0" borderId="0" xfId="0" applyAlignment="1">
      <alignment horizontal="left"/>
    </xf>
    <xf numFmtId="0" fontId="5" fillId="0" borderId="0" xfId="0" applyFont="1"/>
    <xf numFmtId="164" fontId="0" fillId="0" borderId="0" xfId="0" applyNumberFormat="1"/>
    <xf numFmtId="0" fontId="6" fillId="0" borderId="0" xfId="2" applyFont="1" applyAlignment="1">
      <alignment horizontal="left"/>
    </xf>
    <xf numFmtId="0" fontId="7" fillId="0" borderId="0" xfId="2" applyFont="1" applyAlignment="1">
      <alignment horizontal="centerContinuous" vertical="center" wrapText="1"/>
    </xf>
    <xf numFmtId="0" fontId="7" fillId="0" borderId="0" xfId="2" applyFont="1" applyAlignment="1">
      <alignment horizontal="centerContinuous" vertical="center"/>
    </xf>
    <xf numFmtId="14" fontId="7" fillId="0" borderId="0" xfId="2" applyNumberFormat="1"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6" fillId="0" borderId="0" xfId="2" applyFont="1" applyAlignment="1">
      <alignment horizontal="left" wrapText="1"/>
    </xf>
    <xf numFmtId="0" fontId="8" fillId="2" borderId="0" xfId="2" applyFont="1" applyFill="1" applyAlignment="1">
      <alignment horizontal="left" vertical="top" wrapText="1"/>
    </xf>
    <xf numFmtId="0" fontId="8" fillId="3" borderId="0" xfId="2" applyFont="1" applyFill="1" applyAlignment="1">
      <alignment horizontal="left" vertical="top"/>
    </xf>
    <xf numFmtId="1" fontId="0" fillId="0" borderId="0" xfId="0" applyNumberFormat="1" applyAlignment="1">
      <alignment horizontal="left"/>
    </xf>
    <xf numFmtId="0" fontId="0" fillId="0" borderId="0" xfId="0" quotePrefix="1" applyAlignment="1">
      <alignment horizontal="left"/>
    </xf>
    <xf numFmtId="14" fontId="0" fillId="0" borderId="0" xfId="0" applyNumberFormat="1" applyAlignment="1">
      <alignment horizontal="left"/>
    </xf>
    <xf numFmtId="0" fontId="10" fillId="0" borderId="0" xfId="0" applyFont="1"/>
    <xf numFmtId="0" fontId="1" fillId="0" borderId="0" xfId="1" applyFont="1"/>
    <xf numFmtId="0" fontId="0" fillId="0" borderId="0" xfId="1" applyFont="1"/>
    <xf numFmtId="0" fontId="11" fillId="0" borderId="0" xfId="0" applyFont="1"/>
    <xf numFmtId="0" fontId="0" fillId="0" borderId="0" xfId="0" quotePrefix="1"/>
    <xf numFmtId="0" fontId="12" fillId="0" borderId="0" xfId="0" applyFont="1"/>
    <xf numFmtId="0" fontId="0" fillId="0" borderId="0" xfId="0" pivotButton="1"/>
    <xf numFmtId="164" fontId="0" fillId="0" borderId="0" xfId="0" applyNumberFormat="1" applyAlignment="1">
      <alignment horizontal="left"/>
    </xf>
    <xf numFmtId="14" fontId="0" fillId="0" borderId="0" xfId="0" applyNumberFormat="1"/>
    <xf numFmtId="49" fontId="0" fillId="0" borderId="0" xfId="0" applyNumberFormat="1"/>
    <xf numFmtId="165" fontId="0" fillId="0" borderId="0" xfId="0" applyNumberFormat="1"/>
    <xf numFmtId="0" fontId="13" fillId="0" borderId="0" xfId="0" applyFont="1" applyAlignment="1">
      <alignment vertical="center"/>
    </xf>
    <xf numFmtId="0" fontId="11" fillId="0" borderId="0" xfId="0" applyFont="1" applyAlignment="1">
      <alignment horizontal="left"/>
    </xf>
    <xf numFmtId="0" fontId="8" fillId="4" borderId="0" xfId="2" applyFont="1" applyFill="1" applyAlignment="1">
      <alignment horizontal="left" vertical="top"/>
    </xf>
    <xf numFmtId="0" fontId="9" fillId="4" borderId="0" xfId="0" applyFont="1" applyFill="1" applyAlignment="1" applyProtection="1">
      <alignment horizontal="left" vertical="top" wrapText="1"/>
      <protection locked="0"/>
    </xf>
    <xf numFmtId="0" fontId="8" fillId="4" borderId="0" xfId="2" applyFont="1" applyFill="1" applyAlignment="1">
      <alignment horizontal="left" vertical="top" wrapText="1"/>
    </xf>
  </cellXfs>
  <cellStyles count="5">
    <cellStyle name="Link" xfId="1" builtinId="8"/>
    <cellStyle name="Normal 2" xfId="2" xr:uid="{00000000-0005-0000-0000-000002000000}"/>
    <cellStyle name="Normal 2 3 7" xfId="3" xr:uid="{00000000-0005-0000-0000-000003000000}"/>
    <cellStyle name="Normal 3" xfId="4" xr:uid="{00000000-0005-0000-0000-000004000000}"/>
    <cellStyle name="Standard" xfId="0" builtinId="0"/>
  </cellStyles>
  <dxfs count="5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numFmt numFmtId="0" formatCode="General"/>
    </dxf>
    <dxf>
      <numFmt numFmtId="164" formatCode="yyyy\-mm\-dd;@"/>
      <alignment horizontal="left" vertical="bottom" textRotation="0" wrapText="0" relativeIndent="0" shrinkToFit="0"/>
    </dxf>
    <dxf>
      <alignment horizontal="left" vertical="bottom" textRotation="0" wrapText="0" relativeIndent="0" shrinkToFit="0"/>
    </dxf>
    <dxf>
      <alignment horizontal="left" vertical="bottom" textRotation="0" wrapText="0" relativeIndent="0" shrinkToFit="0"/>
    </dxf>
    <dxf>
      <alignment horizontal="left" vertical="bottom" textRotation="0" wrapText="0" relativeIndent="0" shrinkToFit="0"/>
    </dxf>
    <dxf>
      <numFmt numFmtId="0" formatCode="General"/>
    </dxf>
    <dxf>
      <alignment horizontal="left" vertical="bottom" textRotation="0" wrapText="0" relativeIndent="0" shrinkToFit="0"/>
    </dxf>
    <dxf>
      <numFmt numFmtId="0" formatCode="General"/>
    </dxf>
    <dxf>
      <numFmt numFmtId="0" formatCode="General"/>
    </dxf>
    <dxf>
      <numFmt numFmtId="30" formatCode="@"/>
    </dxf>
    <dxf>
      <fill>
        <patternFill patternType="none"/>
      </fill>
    </dxf>
    <dxf>
      <fill>
        <patternFill patternType="none"/>
      </fill>
    </dxf>
    <dxf>
      <font>
        <u val="none"/>
        <color theme="1"/>
        <name val="Calibri"/>
        <scheme val="minor"/>
      </font>
      <fill>
        <patternFill patternType="solid">
          <fgColor indexed="65"/>
          <bgColor indexed="65"/>
        </patternFill>
      </fill>
    </dxf>
    <dxf>
      <font>
        <name val="Calibri"/>
        <scheme val="minor"/>
      </font>
      <fill>
        <patternFill patternType="none"/>
      </fill>
      <alignment horizontal="left" vertical="bottom" textRotation="0" wrapText="0" relativeIndent="0" shrinkToFit="0"/>
    </dxf>
    <dxf>
      <font>
        <name val="Calibri"/>
        <scheme val="minor"/>
      </font>
      <fill>
        <patternFill patternType="none"/>
      </fill>
    </dxf>
    <dxf>
      <fill>
        <patternFill patternType="solid">
          <fgColor indexed="64"/>
          <bgColor theme="4"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ersons/person.xml><?xml version="1.0" encoding="utf-8"?>
<personList xmlns="http://schemas.microsoft.com/office/spreadsheetml/2018/threadedcomments" xmlns:x="http://schemas.openxmlformats.org/spreadsheetml/2006/main">
  <person displayName="Author" id="{6E2E195E-B994-C360-D06B-3BF02EADB5D2}"/>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20250605_deal-wiley_2019-2028_journal_list.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069441" createdVersion="8" refreshedVersion="8" minRefreshableVersion="3" recordCount="6217" xr:uid="{00000000-000A-0000-FFFF-FFFF00000000}">
  <cacheSource type="worksheet">
    <worksheetSource name="OAAPCChangesNew[]"/>
  </cacheSource>
  <cacheFields count="10">
    <cacheField name="Journal Group Code" numFmtId="0">
      <sharedItems containsDate="1" containsBlank="1" containsMixedTypes="1" minDate="2024-02-04T00:00:00" maxDate="2025-02-05T00:00:00" count="581">
        <s v="AA"/>
        <s v="AAA"/>
        <s v="AAAI"/>
        <s v="AAC2"/>
        <s v="ABB"/>
        <s v="ACEL"/>
        <s v="ACG2"/>
        <s v="ACIS"/>
        <s v="ACM2"/>
        <s v="ACMP"/>
        <s v="ACN3"/>
        <s v="ACR2"/>
        <s v="ADB"/>
        <s v="ADCE"/>
        <s v="ADFS"/>
        <s v="ADME"/>
        <s v="ADMI"/>
        <s v="ADMP"/>
        <s v="ADPH"/>
        <s v="ADPP"/>
        <s v="ADPR"/>
        <s v="ADRR"/>
        <s v="ADSR"/>
        <s v="ADV"/>
        <s v="ADVS"/>
        <s v="AEL2"/>
        <s v="AELM"/>
        <s v="AESR"/>
        <s v="AESS"/>
        <s v="AFF2"/>
        <s v="AGA2"/>
        <s v="AGG2"/>
        <s v="AGM2"/>
        <s v="AGS3"/>
        <s v="AGT2"/>
        <s v="AH"/>
        <s v="AHCI"/>
        <s v="AHEP"/>
        <s v="AIA"/>
        <s v="AIDI"/>
        <s v="AIL2"/>
        <s v="AISY"/>
        <s v="AIU"/>
        <s v="ALZ"/>
        <s v="AM"/>
        <s v="AME2"/>
        <s v="AMS2"/>
        <s v="AMSE"/>
        <s v="ANBR"/>
        <s v="ANCP"/>
        <s v="AND"/>
        <s v="ANE"/>
        <s v="ANEC"/>
        <s v="ANEM"/>
        <s v="ANRP"/>
        <s v="ANSA"/>
        <s v="ANU"/>
        <s v="AOGS"/>
        <s v="AORT"/>
        <s v="APEC"/>
        <s v="APP5"/>
        <s v="APS3"/>
        <s v="APXR"/>
        <s v="ARAT"/>
        <s v="ARE"/>
        <s v="ARO2"/>
        <s v="ASL2"/>
        <s v="ATR"/>
        <s v="AV"/>
        <s v="BCA"/>
        <s v="BCO2"/>
        <s v="BME2"/>
        <s v="BMRI"/>
        <s v="BN"/>
        <s v="BOR"/>
        <s v="BPA"/>
        <s v="BRB3"/>
        <s v="BRI"/>
        <s v="BRX2"/>
        <s v="BSA3"/>
        <s v="BSB2"/>
        <s v="BTE2"/>
        <s v="BTM2"/>
        <s v="CAC2"/>
        <s v="CAD"/>
        <s v="CAI2"/>
        <s v="CAM4"/>
        <s v="CARJ"/>
        <s v="CARM"/>
        <s v="CAS"/>
        <s v="CCR3"/>
        <s v="CCRP"/>
        <s v="CCS2"/>
        <s v="CCS3"/>
        <s v="CDR"/>
        <s v="CDS2"/>
        <s v="CDT2"/>
        <s v="CELC"/>
        <s v="CEP4"/>
        <s v="CES2"/>
        <s v="CESM"/>
        <s v="CEY2"/>
        <s v="CFCH"/>
        <s v="CIM2"/>
        <s v="CIT2"/>
        <s v="CJGH"/>
        <s v="CJID"/>
        <s v="CJP2"/>
        <s v="CLC"/>
        <s v="CLEM"/>
        <s v="CLI2"/>
        <s v="CLT2"/>
        <s v="CMI"/>
        <s v="CMM4"/>
        <s v="CMR"/>
        <s v="CMTD"/>
        <s v="CMU2"/>
        <s v="CNR2"/>
        <s v="CNS"/>
        <s v="CNS3"/>
        <s v="CNX2"/>
        <s v="COM2"/>
        <s v="CON4"/>
        <s v="CPLX"/>
        <s v="CPR"/>
        <s v="CPS2"/>
        <s v="CRCC"/>
        <s v="CRDI"/>
        <s v="CRDM"/>
        <s v="CRE2"/>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NI2"/>
        <s v="DRP"/>
        <s v="DTH"/>
        <s v="DVR2"/>
        <s v="EAS2"/>
        <s v="ECC"/>
        <s v="ECE3"/>
        <s v="ECOG"/>
        <s v="ECS2"/>
        <s v="EDM2"/>
        <s v="EDN3"/>
        <s v="EEM2"/>
        <s v="EFD2"/>
        <s v="EFS2"/>
        <s v="EFT2"/>
        <s v="EHF2"/>
        <s v="EJSC"/>
        <s v="ELL2"/>
        <s v="ELP2"/>
        <s v="ELS2"/>
        <s v="ELSA"/>
        <s v="ELSC"/>
        <s v="EMI4"/>
        <s v="EMMI"/>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CS2"/>
        <s v="HEM3"/>
        <s v="HEX"/>
        <s v="HKJ2"/>
        <s v="HSC"/>
        <s v="HSR2"/>
        <s v="HTL2"/>
        <s v="HUMU"/>
        <s v="HVE2"/>
        <s v="IANC"/>
        <s v="IBRA"/>
        <s v="IDM2"/>
        <s v="IFM2"/>
        <s v="IID3"/>
        <s v="IJAE"/>
        <s v="IJAP"/>
        <s v="IJBC"/>
        <s v="IJBI"/>
        <s v="IJBM"/>
        <s v="IJCB"/>
        <s v="IJCE"/>
        <s v="IJCG"/>
        <s v="IJCP"/>
        <s v="IJDE"/>
        <s v="IJDM"/>
        <s v="IJE"/>
        <s v="IJEL"/>
        <s v="IJFO"/>
        <s v="IJFR"/>
        <s v="IJGE"/>
        <s v="IJH"/>
        <s v="IJHY"/>
        <s v="IJIN"/>
        <s v="IJM"/>
        <s v="IJMM"/>
        <s v="IJNE"/>
        <s v="IJO"/>
        <s v="IJOD"/>
        <s v="IJOG"/>
        <s v="IJPE"/>
        <s v="IJPH"/>
        <s v="IJPS"/>
        <s v="IJRC"/>
        <s v="IJRM"/>
        <s v="IJTA"/>
        <s v="IJU5"/>
        <s v="IJVM"/>
        <s v="IJZ"/>
        <s v="IMED"/>
        <s v="IMT2"/>
        <s v="INA"/>
        <s v="INC2"/>
        <s v="INF2"/>
        <s v="INT"/>
        <s v="IOA"/>
        <s v="IPID"/>
        <s v="IPR2"/>
        <s v="IRV"/>
        <s v="ISE2"/>
        <s v="ISE3"/>
        <s v="ITR2"/>
        <s v="IWJ"/>
        <s v="JAA2"/>
        <s v="JAH3"/>
        <s v="JAI"/>
        <s v="JAMA"/>
        <s v="JAMC"/>
        <s v="JAME"/>
        <s v="JAPR"/>
        <s v="JAR3"/>
        <s v="JARE"/>
        <s v="JAV"/>
        <s v="JC"/>
        <s v="JCH"/>
        <s v="JCLA"/>
        <s v="JCMM"/>
        <s v="JCNC"/>
        <s v="JCPT"/>
        <s v="JCSE"/>
        <s v="JCSM"/>
        <s v="JCV2"/>
        <s v="JDB"/>
        <s v="JDI"/>
        <s v="JDR"/>
        <s v="JE"/>
        <s v="JECE"/>
        <s v="JEO2"/>
        <s v="JEV2"/>
        <s v="JEX2"/>
        <s v="JFA2"/>
        <s v="JFBC"/>
        <s v="JFPP"/>
        <s v="JFQ"/>
        <s v="JFR3"/>
        <s v="JGF2"/>
        <s v="JGH3"/>
        <s v="JGR1"/>
        <s v="JHA2"/>
        <s v="JIA2"/>
        <s v="JIMR"/>
        <s v="JMD2"/>
        <s v="JMRS"/>
        <s v="JNA"/>
        <s v="JNME"/>
        <s v="JNT"/>
        <s v="JOA3"/>
        <s v="JOBE"/>
        <s v="JOCD"/>
        <s v="JOCH"/>
        <s v="JOCS"/>
        <s v="JOFS"/>
        <s v="JOIC"/>
        <s v="JOM"/>
        <s v="JONM"/>
        <s v="JOOS"/>
        <s v="JOOT"/>
        <s v="JOPH"/>
        <s v="JORO"/>
        <s v="JOTM"/>
        <s v="JP"/>
        <s v="JPAS"/>
        <s v="JPR3"/>
        <s v="JS"/>
        <s v="JSF2"/>
        <s v="JSKC"/>
        <s v="JSP2"/>
        <s v="JSPE"/>
        <s v="JSY"/>
        <s v="JT"/>
        <s v="JTS5"/>
        <s v="JVC2"/>
        <s v="JVIM"/>
        <s v="JWAS"/>
        <s v="JZS"/>
        <s v="KJM2"/>
        <s v="LCI2"/>
        <s v="LEAP"/>
        <s v="LEG3"/>
        <s v="LIM2"/>
        <s v="LIO2"/>
        <s v="LOL2"/>
        <s v="LRH2"/>
        <s v="MAME"/>
        <s v="MBO3"/>
        <s v="MBT2"/>
        <s v="MCN"/>
        <s v="MCO2"/>
        <s v="MDP2"/>
        <s v="MDR2"/>
        <s v="MEE3"/>
        <s v="MET"/>
        <s v="METM"/>
        <s v="MGEA"/>
        <s v="MGG3"/>
        <s v="MHS2"/>
        <s v="MI"/>
        <s v="MIA2"/>
        <s v="MLF2"/>
        <s v="MMCE"/>
        <s v="MNA2"/>
        <s v="MODA"/>
        <s v="MOL2"/>
        <s v="MPP"/>
        <s v="MPR"/>
        <s v="MSD2"/>
        <s v="MSE"/>
        <s v="NANO"/>
        <s v="NBT2"/>
        <s v="NDE2"/>
        <s v="NEO2"/>
        <s v="NEP3"/>
        <s v="NOP2"/>
        <s v="NP"/>
        <s v="NPP2"/>
        <s v="NPR2"/>
        <s v="NRI"/>
        <s v="NRM"/>
        <s v="NRP"/>
        <s v="NTLS"/>
        <s v="NTW2"/>
        <s v="NUF"/>
        <s v="OGI"/>
        <s v="OMCL"/>
        <s v="OPEN"/>
        <s v="ORM2"/>
        <s v="OS"/>
        <s v="OSP4"/>
        <s v="OTE2"/>
        <s v="OTI"/>
        <s v="OTO2"/>
        <s v="PADI"/>
        <s v="PAN3"/>
        <s v="PBI"/>
        <s v="PCHJ"/>
        <s v="PCN5"/>
        <s v="PED4"/>
        <s v="PEDI"/>
        <s v="PEI3"/>
        <s v="PEL2"/>
        <s v="PGR2"/>
        <s v="PHY2"/>
        <s v="PLD3"/>
        <s v="PLS2"/>
        <s v="PM"/>
        <s v="PMF2"/>
        <s v="PNE2"/>
        <s v="PNP"/>
        <s v="PPAR"/>
        <s v="PPC"/>
        <s v="PPJ2"/>
        <s v="PPP3"/>
        <s v="PRM"/>
        <s v="PRM2"/>
        <s v="PRO6"/>
        <s v="PROC"/>
        <s v="PRP2"/>
        <s v="PSP4"/>
        <s v="PSYC"/>
        <s v="PUH2"/>
        <s v="PUL2"/>
        <s v="QTC2"/>
        <s v="QUB2"/>
        <s v="QUE2"/>
        <s v="RAI2"/>
        <s v="RCO2"/>
        <s v="RCP2"/>
        <s v="RCR2"/>
        <s v="RFC2"/>
        <s v="RMB"/>
        <s v="RPG2"/>
        <s v="RRP"/>
        <s v="RSE2"/>
        <s v="RSN2"/>
        <s v="RVR2"/>
        <s v="SAE2"/>
        <s v="SCI"/>
        <s v="SCI5"/>
        <s v="SEC"/>
        <s v="SES2"/>
        <s v="SFP2"/>
        <s v="SFW2"/>
        <s v="SIL2"/>
        <s v="SMB2"/>
        <s v="SMC2"/>
        <s v="SMM2"/>
        <s v="SMMD"/>
        <s v="SMSC"/>
        <s v="SMT2"/>
        <s v="SRAT"/>
        <s v="SRT"/>
        <s v="SST2"/>
        <s v="SSTR"/>
        <s v="STC"/>
        <s v="STG2"/>
        <s v="STNI"/>
        <s v="SUS2"/>
        <s v="SVI2"/>
        <s v="SWE3"/>
        <s v="SYB2"/>
        <s v="SYS3"/>
        <s v="TBED"/>
        <s v="TBIO"/>
        <s v="TBJ"/>
        <s v="TCA"/>
        <s v="TERM"/>
        <s v="TJE2"/>
        <s v="TLM3"/>
        <s v="TPG2"/>
        <s v="TRC2"/>
        <s v="TRE"/>
        <s v="TSM2"/>
        <s v="TSWJ"/>
        <s v="UAR2"/>
        <s v="UEG2"/>
        <s v="VIB"/>
        <s v="VIW2"/>
        <s v="VMI"/>
        <s v="VMS3"/>
        <s v="VRO2"/>
        <s v="VZJ2"/>
        <s v="WE"/>
        <s v="WLB3"/>
        <s v="WLL2"/>
        <s v="WRCR"/>
        <s v="WSB4"/>
        <s v="WSS2"/>
        <s v="YGH2"/>
        <m/>
        <d v="2025-02-04T00:00:00" u="1"/>
        <s v="EMP2" u="1"/>
        <s v="MCF2" u="1"/>
        <s v="SKI2" u="1"/>
        <s v="ADOR" u="1"/>
        <s v="AMED" u="1"/>
        <s v="ARC" u="1"/>
        <s v="AT" u="1"/>
        <s v="AUDI" u="1"/>
        <s v="CGGR" u="1"/>
        <s v="CMRB" u="1"/>
        <s v="CREM" u="1"/>
        <s v="DRT" u="1"/>
        <s v="IDOG" u="1"/>
        <s v="IJAD" u="1"/>
        <s v="IJCO" u="1"/>
        <s v="IJEC" u="1"/>
        <s v="IJR" u="1"/>
        <s v="IJSO" u="1"/>
        <s v="IREM" u="1"/>
        <s v="JCEP" u="1"/>
        <s v="JL" u="1"/>
        <s v="JMB" u="1"/>
        <s v="JOEN" u="1"/>
        <s v="JOPT" u="1"/>
        <s v="JOTR" u="1"/>
        <s v="JPAT" u="1"/>
        <s v="JREE" u="1"/>
        <s v="MIS" u="1"/>
        <s v="MSI" u="1"/>
        <s v="PCR2" u="1"/>
        <s v="RERP" u="1"/>
        <s v="SARC" u="1"/>
        <s v="SCRT" u="1"/>
        <s v="SRP" u="1"/>
        <s v="TRT" u="1"/>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ontainsBlank="1"/>
    </cacheField>
    <cacheField name="OA Type" numFmtId="0">
      <sharedItems containsBlank="1" count="3">
        <s v="Full OA"/>
        <s v="Referral OA"/>
        <m/>
      </sharedItems>
    </cacheField>
    <cacheField name="APC Type" numFmtId="0">
      <sharedItems containsBlank="1" count="3">
        <s v="Default APC"/>
        <s v="Additional APC"/>
        <m/>
      </sharedItems>
    </cacheField>
    <cacheField name="Display Article Type" numFmtId="0">
      <sharedItems containsBlank="1"/>
    </cacheField>
    <cacheField name="Base Article Type" numFmtId="0">
      <sharedItems containsBlank="1"/>
    </cacheField>
    <cacheField name="Wiley List Price (EUR)" numFmtId="0">
      <sharedItems containsString="0" containsBlank="1" containsNumber="1" containsInteger="1" minValue="0" maxValue="5640"/>
    </cacheField>
    <cacheField name="DEAL List Price (EUR)" numFmtId="0">
      <sharedItems containsString="0" containsBlank="1" containsNumber="1" containsInteger="1" minValue="0" maxValue="4512"/>
    </cacheField>
    <cacheField name="Start Date" numFmtId="14">
      <sharedItems containsNonDate="0" containsDate="1" containsString="0" containsBlank="1" minDate="2011-08-31T00:00:00" maxDate="2025-05-21T00:00:00"/>
    </cacheField>
    <cacheField name="End Date" numFmtId="14">
      <sharedItems containsNonDate="0" containsDate="1" containsString="0" containsBlank="1" minDate="2014-06-22T00:00:00" maxDate="9999-12-31T00:00:00" count="295">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5-05-19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5-02-02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5-01-08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1-08-08T00:00:00"/>
        <d v="2023-01-18T00:00:00"/>
        <d v="2021-10-20T00:00:00"/>
        <d v="2016-10-17T00:00:00"/>
        <d v="2017-06-15T00:00:00"/>
        <d v="2021-10-13T00:00:00"/>
        <d v="2021-10-19T00:00:00"/>
        <d v="2022-11-14T00:00:00"/>
        <d v="2021-01-13T00:00:00"/>
        <d v="2021-12-05T00:00:00"/>
        <d v="2025-01-14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3-02-15T00:00:00"/>
        <d v="2022-01-30T00:00:00"/>
        <d v="2025-01-13T00:00:00"/>
        <d v="2014-06-22T00:00:00"/>
        <d v="2021-10-25T00:00:00"/>
        <d v="2021-11-08T00:00:00"/>
        <d v="2017-11-08T00:00:00"/>
        <d v="2017-11-07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1-11-14T00:00:00"/>
        <d v="2023-03-27T00:00:00"/>
        <d v="2021-12-16T00:00:00"/>
        <d v="2019-03-17T00:00:00"/>
        <d v="2023-02-07T00:00:00"/>
        <d v="2020-03-05T00:00:00"/>
        <d v="2023-02-08T00:00:00"/>
        <d v="2023-10-26T00:00:00"/>
        <d v="2016-02-17T00:00:00"/>
        <d v="2019-11-21T00:00:00"/>
        <m/>
        <d v="2019-08-08T00:00:00" u="1"/>
        <d v="2023-11-19T00:00:00" u="1"/>
        <d v="2022-12-06T00:00:00" u="1"/>
        <d v="2021-08-29T00:00:00" u="1"/>
        <d v="2019-11-03T00:00:00" u="1"/>
        <d v="2021-03-17T00:00:00" u="1"/>
        <d v="2018-04-10T00:00:00" u="1"/>
        <d v="2022-02-15T00:00:00" u="1"/>
        <d v="2024-03-24T00:00:00" u="1"/>
        <d v="2019-11-12T00:00:00" u="1"/>
        <d v="2021-10-17T00:00:00" u="1"/>
        <d v="2022-08-01T00:00:00" u="1"/>
        <d v="2020-01-13T00:00:00" u="1"/>
        <d v="2022-03-21T00:00:00" u="1"/>
        <d v="2020-06-02T00:00:00" u="1"/>
        <d v="2021-10-04T00:00:00" u="1"/>
        <d v="2021-05-06T00:00:00" u="1"/>
        <d v="2021-06-02T00:00:00" u="1"/>
        <d v="2023-09-20T00:00:00" u="1"/>
        <d v="2021-09-09T00:00:00" u="1"/>
        <d v="2022-05-09T00:00:00" u="1"/>
        <d v="2024-06-25T00:00:00" u="1"/>
        <d v="2022-02-09T00:00:00" u="1"/>
        <d v="2022-02-08T00:00:00" u="1"/>
        <d v="2022-01-19T00:00:00" u="1"/>
        <d v="2023-01-16T00:00:00" u="1"/>
        <d v="2023-07-25T00:00:00" u="1"/>
        <d v="2023-11-29T00:00:00" u="1"/>
        <d v="2023-04-10T00:00:00" u="1"/>
        <d v="2020-04-28T00:00:00" u="1"/>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185187" createdVersion="8" refreshedVersion="8" minRefreshableVersion="3" recordCount="3562" xr:uid="{00000000-000A-0000-FFFF-FFFF01000000}">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53241" createdVersion="8" refreshedVersion="8" minRefreshableVersion="3" recordCount="1927" xr:uid="{00000000-000A-0000-FFFF-FFFF02000000}">
  <cacheSource type="worksheet">
    <worksheetSource name="included[]"/>
  </cacheSource>
  <cacheFields count="27">
    <cacheField name="Journal Group Code" numFmtId="0">
      <sharedItems containsBlank="1" count="2002">
        <s v="AA"/>
        <s v="AAA"/>
        <s v="AAAI"/>
        <s v="AAB"/>
        <s v="AAC2"/>
        <s v="AAE"/>
        <s v="AAS"/>
        <s v="AB"/>
        <s v="ABAC"/>
        <s v="ABB"/>
        <s v="ABLJ"/>
        <s v="ACE"/>
        <s v="ACEL"/>
        <s v="ACEM"/>
        <s v="ACER"/>
        <s v="ACFI"/>
        <s v="ACG2"/>
        <s v="ACGS"/>
        <s v="ACIS"/>
        <s v="ACM2"/>
        <s v="ACM4"/>
        <s v="ACMP"/>
        <s v="ACN3"/>
        <s v="ACP"/>
        <s v="ACPS"/>
        <s v="ACR"/>
        <s v="ACR2"/>
        <s v="ACS"/>
        <s v="ACV"/>
        <s v="ADAW"/>
        <s v="ADB"/>
        <s v="ADBI"/>
        <s v="ADC2"/>
        <s v="ADCE"/>
        <s v="ADD"/>
        <s v="ADEM"/>
        <s v="ADFM"/>
        <s v="ADFS"/>
        <s v="ADHM"/>
        <s v="ADJ"/>
        <s v="ADMA"/>
        <s v="ADME"/>
        <s v="ADMI"/>
        <s v="ADMP"/>
        <s v="ADMT"/>
        <s v="ADOM"/>
        <s v="ADPH"/>
        <s v="ADPP"/>
        <s v="ANSA"/>
        <s v="NTLS"/>
        <s v="ADSC"/>
        <s v="AISY"/>
        <s v="ADSU"/>
        <s v="ADTP"/>
        <s v="ADTS"/>
        <s v="ADV"/>
        <s v="SSTR"/>
        <s v="AEC"/>
        <s v="AEHR"/>
        <s v="AEJ"/>
        <s v="AEL2"/>
        <s v="AELM"/>
        <s v="AEN"/>
        <s v="AENM"/>
        <s v="AEPA"/>
        <s v="AEPP"/>
        <s v="AEPR"/>
        <s v="AEQ"/>
        <s v="AERE"/>
        <s v="AESR"/>
        <s v="AESS"/>
        <s v="AET2"/>
        <s v="AFDR"/>
        <s v="AFE"/>
        <s v="AFF2"/>
        <s v="AGA2"/>
        <s v="AGE"/>
        <s v="AGEC"/>
        <s v="AGG2"/>
        <s v="AGJ2"/>
        <s v="AGM2"/>
        <s v="AGR"/>
        <s v="AGS3"/>
        <s v="AGT2"/>
        <s v="AH"/>
        <s v="AHCI"/>
        <s v="AHE"/>
        <s v="AHEP"/>
        <s v="AHG"/>
        <s v="AIA"/>
        <s v="AIC"/>
        <s v="ELSA"/>
        <s v="AIL2"/>
        <s v="TBIO"/>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IMED"/>
        <s v="ANCP"/>
        <s v="AND"/>
        <s v="ANDP"/>
        <s v="ANDR"/>
        <s v="ANE"/>
        <s v="ANEC"/>
        <s v="ANEM"/>
        <s v="ANFO"/>
        <s v="ANGE"/>
        <s v="ANHU"/>
        <s v="ANIE"/>
        <s v="ANOC"/>
        <s v="ANOV"/>
        <s v="ANR3"/>
        <s v="ANRP"/>
        <s v="ANS"/>
        <s v="ADPR"/>
        <s v="ANSE"/>
        <s v="ANTH"/>
        <s v="ANTI"/>
        <s v="ANU"/>
        <s v="ANZF"/>
        <s v="ANZS"/>
        <s v="AOC"/>
        <s v="AOCS"/>
        <s v="AOGS"/>
        <s v="AOR"/>
        <s v="AORN"/>
        <s v="AORT"/>
        <s v="AOS"/>
        <s v="AOT"/>
        <s v="APA"/>
        <s v="APAA"/>
        <s v="APCE"/>
        <s v="APEC"/>
        <s v="APEL"/>
        <s v="APHA"/>
        <s v="APHR"/>
        <s v="APHW"/>
        <s v="APJ"/>
        <s v="APL"/>
        <s v="APM"/>
        <s v="APP"/>
        <s v="APP5"/>
        <s v="APPL"/>
        <s v="APPS"/>
        <s v="APPY"/>
        <s v="APR"/>
        <s v="APS"/>
        <s v="APS3"/>
        <s v="APT"/>
        <s v="APV"/>
        <s v="ANB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APXR"/>
        <s v="CEY2"/>
        <s v="METM"/>
        <s v="CFP2"/>
        <s v="CFS"/>
        <s v="CFT2"/>
        <s v="CGA"/>
        <s v="CGE"/>
        <s v="CGF"/>
        <s v="CHEM"/>
        <s v="CHIR"/>
        <s v="CHSO"/>
        <s v="CID"/>
        <s v="CIM2"/>
        <s v="CIND"/>
        <s v="CISO"/>
        <s v="CIT2"/>
        <s v="CITE"/>
        <s v="CIUZ"/>
        <s v="CJAG"/>
        <s v="CJAS"/>
        <s v="CJCE"/>
        <s v="CJGH"/>
        <s v="CJID"/>
        <s v="CJOC"/>
        <s v="CJP2"/>
        <s v="CJS"/>
        <s v="CKON"/>
        <s v="CL2"/>
        <s v="CLA"/>
        <s v="CLC"/>
        <s v="ADSR"/>
        <s v="CLEN"/>
        <s v="CLI2"/>
        <s v="CLR"/>
        <s v="CLT2"/>
        <s v="CM"/>
        <s v="CMDC"/>
        <s v="CMI"/>
        <s v="CMM4"/>
        <s v="CMR"/>
        <s v="CMT2"/>
        <s v="CMTD"/>
        <s v="CMU2"/>
        <s v="CNCR"/>
        <s v="CNCY"/>
        <s v="CNE"/>
        <s v="CNL2"/>
        <s v="CNM"/>
        <s v="CNMA"/>
        <s v="CNR2"/>
        <s v="CNS"/>
        <s v="CNS3"/>
        <s v="CNX2"/>
        <s v="COA"/>
        <s v="COB"/>
        <s v="COBI"/>
        <s v="COD"/>
        <s v="CODI"/>
        <s v="COEP"/>
        <s v="COGS"/>
        <s v="COIN"/>
        <s v="COL"/>
        <s v="COM2"/>
        <s v="CON4"/>
        <s v="CONS"/>
        <s v="CORG"/>
        <s v="COTE"/>
        <s v="CPA"/>
        <s v="CPBI"/>
        <s v="CPC5"/>
        <s v="CPCB"/>
        <s v="CPCH"/>
        <s v="CPCY"/>
        <s v="CPD3"/>
        <s v="CPE"/>
        <s v="CPET"/>
        <s v="CPF"/>
        <s v="CPH4"/>
        <s v="CPHC"/>
        <s v="CPHG"/>
        <s v="CPI5"/>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VE"/>
        <s v="CRVM"/>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RR"/>
        <s v="DNI2"/>
        <s v="DOM"/>
        <s v="DOME"/>
        <s v="DPR"/>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CLEM"/>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MODA"/>
        <s v="ELP2"/>
        <s v="ELPS"/>
        <s v="ELS2"/>
        <s v="CEUR"/>
        <s v="ELSC"/>
        <s v="ELT2"/>
        <s v="EM"/>
        <s v="EMA3"/>
        <s v="EMED"/>
        <s v="EMI"/>
        <s v="EMI4"/>
        <s v="EMIP"/>
        <s v="EMM"/>
        <s v="EMMI"/>
        <s v="EMR"/>
        <s v="EMRE"/>
        <s v="EMT"/>
        <s v="ENB2"/>
        <s v="CFCH"/>
        <s v="ENE"/>
        <s v="ENG2"/>
        <s v="ENR"/>
        <s v="ENS"/>
        <s v="ENTE"/>
        <s v="ENV"/>
        <s v="EOM2"/>
        <s v="EOS"/>
        <s v="EP"/>
        <s v="EPA2"/>
        <s v="EPD2"/>
        <s v="EPDY"/>
        <s v="EPH"/>
        <s v="EPI"/>
        <s v="EPI4"/>
        <s v="EPP"/>
        <s v="EQE"/>
        <s v="ER"/>
        <s v="ERE"/>
        <s v="EREV"/>
        <s v="ERV"/>
        <s v="ESE3"/>
        <s v="ESI2"/>
        <s v="ESO3"/>
        <s v="ESP"/>
        <s v="ESS2"/>
        <s v="EST2"/>
        <s v="ETEP"/>
        <s v="ETH"/>
        <s v="ETHO"/>
        <s v="ETT"/>
        <s v="EUCH"/>
        <s v="EUFM"/>
        <s v="EULJ"/>
        <s v="EV"/>
        <s v="EVA"/>
        <s v="EVAN"/>
        <s v="EVE"/>
        <s v="EVJ"/>
        <s v="EXD"/>
        <s v="EXP2"/>
        <s v="EXSY"/>
        <s v="FAAM"/>
        <s v="FAF"/>
        <s v="FAM"/>
        <s v="FAMP"/>
        <s v="FARE"/>
        <s v="FBA2"/>
        <s v="FBE2"/>
        <s v="FCI2"/>
        <s v="FCP"/>
        <s v="FCRE"/>
        <s v="FCSR"/>
        <s v="FEA2"/>
        <s v="FEB2"/>
        <s v="FEB4"/>
        <s v="FEBS"/>
        <s v="FEC"/>
        <s v="FEDR"/>
        <s v="FEE"/>
        <s v="FER3"/>
        <s v="FES3"/>
        <s v="FFE"/>
        <s v="FFJ"/>
        <s v="FFO2"/>
        <s v="FFT2"/>
        <s v="FGC"/>
        <s v="FHU2"/>
        <s v="FIMA"/>
        <s v="FIRE"/>
        <s v="FISC"/>
        <s v="FLAN"/>
        <s v="FLD"/>
        <s v="FLE2"/>
        <s v="FLM2"/>
        <s v="FME"/>
        <s v="FMII"/>
        <s v="FOB2"/>
        <s v="FOG"/>
        <s v="FOR"/>
        <s v="FPF2"/>
        <s v="FSB2"/>
        <s v="FSH3"/>
        <s v="FSN3"/>
        <s v="FUCE"/>
        <s v="FUT"/>
        <s v="FWB"/>
        <s v="GAMM"/>
        <s v="GAS"/>
        <s v="GBB"/>
        <s v="GBC"/>
        <s v="GBI"/>
        <s v="GCB"/>
        <s v="GCBB"/>
        <s v="GCC"/>
        <s v="GCH2"/>
        <s v="GDJ3"/>
        <s v="GEA"/>
        <s v="GEAN"/>
        <s v="GEB"/>
        <s v="GEC3"/>
        <s v="GENA"/>
        <s v="GEND"/>
        <s v="GEO2"/>
        <s v="GEOJ"/>
        <s v="GEOR"/>
        <s v="GEOT"/>
        <s v="GEPI"/>
        <s v="GEQU"/>
        <s v="GER"/>
        <s v="GETE"/>
        <s v="GFL"/>
        <s v="GFS"/>
        <s v="ADRR"/>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J"/>
        <s v="IEP"/>
        <s v="IERE"/>
        <s v="IFM2"/>
        <s v="IID3"/>
        <s v="IIR"/>
        <s v="IIS2"/>
        <s v="IJAC"/>
        <s v="IJAE"/>
        <s v="IJAG"/>
        <s v="IJAL"/>
        <s v="IJAP"/>
        <s v="IJAU"/>
        <s v="IJBC"/>
        <s v="IJBI"/>
        <s v="IJBM"/>
        <s v="IJC"/>
        <s v="IJCB"/>
        <s v="IJCE"/>
        <s v="IJCG"/>
        <s v="IJCH"/>
        <s v="IJCP"/>
        <s v="IJCS"/>
        <s v="IJD"/>
        <s v="IJDE"/>
        <s v="IJDM"/>
        <s v="IJE"/>
        <s v="IJEL"/>
        <s v="IJET"/>
        <s v="IJFE"/>
        <s v="IJFO"/>
        <s v="IJFR"/>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MA"/>
        <s v="IMB"/>
        <s v="IMCB"/>
        <s v="AIDI"/>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ADVS"/>
        <s v="IUB"/>
        <s v="IWJ"/>
        <s v="JAA2"/>
        <s v="JAAL"/>
        <s v="JABA"/>
        <s v="JAC"/>
        <s v="JAC5"/>
        <s v="JACC"/>
        <s v="JACE"/>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ENC2"/>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2"/>
        <s v="JFIR"/>
        <s v="JFO"/>
        <s v="JFPE"/>
        <s v="JFPP"/>
        <s v="EDN3"/>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S"/>
        <s v="JSAP"/>
        <s v="JSC"/>
        <s v="JSCM"/>
        <s v="JSDE"/>
        <s v="JSE"/>
        <s v="JSF2"/>
        <s v="JSFA"/>
        <s v="JSID"/>
        <s v="JSKC"/>
        <s v="JSO"/>
        <s v="JSP2"/>
        <s v="JSPE"/>
        <s v="JSPN"/>
        <s v="JSR"/>
        <s v="JSSC"/>
        <s v="JSSR"/>
        <s v="JSY"/>
        <s v="JT"/>
        <s v="JTR"/>
        <s v="JTS"/>
        <s v="JTS5"/>
        <s v="JTSA"/>
        <s v="JTSB"/>
        <s v="JTXS"/>
        <s v="JUM"/>
        <s v="JVC2"/>
        <s v="JVH"/>
        <s v="JACF"/>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N"/>
        <s v="MCO2"/>
        <s v="MDC3"/>
        <s v="MDE"/>
        <s v="MDP2"/>
        <s v="MDR2"/>
        <s v="MDS"/>
        <s v="MEC"/>
        <s v="MECA"/>
        <s v="MED"/>
        <s v="MED4"/>
        <s v="MEDU"/>
        <s v="MEE3"/>
        <s v="MEF2"/>
        <s v="MEN"/>
        <s v="MEPO"/>
        <s v="MET"/>
        <s v="META"/>
        <s v="ELL2"/>
        <s v="MGEA"/>
        <s v="MGG3"/>
        <s v="MGR"/>
        <s v="MHS2"/>
        <s v="MHW"/>
        <s v="MI"/>
        <s v="MIA2"/>
        <s v="MICC"/>
        <s v="MICE"/>
        <s v="MICR"/>
        <s v="MILA"/>
        <s v="MILQ"/>
        <s v="MILT"/>
        <s v="MIM"/>
        <s v="MINF"/>
        <s v="MJA2"/>
        <s v="MLF2"/>
        <s v="MLR"/>
        <s v="MMA"/>
        <s v="MMCE"/>
        <s v="MMI"/>
        <s v="MMS"/>
        <s v="MNA2"/>
        <s v="MNFR"/>
        <s v="GGG3"/>
        <s v="MODL"/>
        <s v="MOG2"/>
        <s v="MOL2"/>
        <s v="MOP"/>
        <s v="MOTH"/>
        <s v="MP"/>
        <s v="MPO"/>
        <s v="MPP"/>
        <s v="MPR"/>
        <s v="MRC"/>
        <s v="MRD"/>
        <s v="MREN"/>
        <s v="MRM"/>
        <s v="MSC"/>
        <s v="MSD2"/>
        <s v="MSE"/>
        <s v="JVIM"/>
        <s v="MTK"/>
        <s v="MUAN"/>
        <s v="MUS"/>
        <s v="MUSA"/>
        <s v="MUWO"/>
        <s v="MVE"/>
        <s v="MYC"/>
        <s v="NAD"/>
        <s v="NAG"/>
        <s v="NAN"/>
        <s v="NANA"/>
        <s v="NANO"/>
        <s v="NAPA"/>
        <s v="NARF"/>
        <s v="NAU"/>
        <s v="NAV"/>
        <s v="NBA"/>
        <s v="NBM"/>
        <s v="NBT2"/>
        <s v="NBU"/>
        <s v="NCN3"/>
        <s v="NCP"/>
        <s v="NDE2"/>
        <s v="NDI"/>
        <s v="NDR2"/>
        <s v="NEM"/>
        <s v="NEO2"/>
        <s v="NEP"/>
        <s v="NEP3"/>
        <s v="NET"/>
        <s v="NEU"/>
        <s v="NEUP"/>
        <s v="NEWE"/>
        <s v="NHS"/>
        <s v="NICC"/>
        <s v="NIN"/>
        <s v="NJB"/>
        <s v="NLA"/>
        <s v="NME"/>
        <s v="NML"/>
        <s v="NMO"/>
        <s v="NOP2"/>
        <s v="NOUS"/>
        <s v="NP"/>
        <s v="NPH"/>
        <s v="NPL3"/>
        <s v="NPP2"/>
        <s v="NPR2"/>
        <s v="NRI"/>
        <s v="NRM"/>
        <s v="NRP"/>
        <s v="NSE2"/>
        <s v="NSG"/>
        <s v="NSR"/>
        <s v="NTLF"/>
        <s v="ITR2"/>
        <s v="NTW2"/>
        <s v="NTWE"/>
        <s v="NUF"/>
        <s v="NUM"/>
        <s v="NUP"/>
        <s v="NUR"/>
        <s v="NVSM"/>
        <s v="NYAS"/>
        <s v="NZG"/>
        <s v="OA"/>
        <s v="OBES"/>
        <s v="OBR"/>
        <s v="OBY"/>
        <s v="OCA"/>
        <s v="OCEA"/>
        <s v="OCR"/>
        <s v="ODI"/>
        <s v="OET"/>
        <s v="OETS"/>
        <s v="OGI"/>
        <s v="OHN"/>
        <s v="OIK"/>
        <s v="OJOA"/>
        <s v="OLI"/>
        <s v="OMCL"/>
        <s v="OMI"/>
        <s v="OPEC"/>
        <s v="OPEN"/>
        <s v="OPFL"/>
        <s v="OPN"/>
        <s v="MONO"/>
        <s v="ORM2"/>
        <s v="ORS"/>
        <s v="OS"/>
        <s v="OSI2"/>
        <s v="OSP4"/>
        <s v="JCSM"/>
        <s v="JFQ"/>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NP"/>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MSP2"/>
        <s v="SFP2"/>
        <s v="OTE2"/>
        <s v="SGP2"/>
        <s v="SHIL"/>
        <s v="SIA"/>
        <s v="SIFP"/>
        <s v="OTI"/>
        <s v="SIM"/>
        <s v="SIPR"/>
        <s v="SJI"/>
        <s v="SJOE"/>
        <s v="SJOP"/>
        <s v="SJOS"/>
        <s v="SJP"/>
        <s v="SJPE"/>
        <s v="SJTG"/>
        <s v="SLCT"/>
        <s v="SLP2"/>
        <s v="SLTB"/>
        <s v="SMB2"/>
        <s v="SMC2"/>
        <s v="SMI"/>
        <s v="SMJ"/>
        <s v="SMLL"/>
        <s v="SMM2"/>
        <s v="SMMD"/>
        <s v="SMO2"/>
        <s v="SMO3"/>
        <s v="SMR"/>
        <s v="SMS"/>
        <s v="SMSC"/>
        <s v="SMT2"/>
        <s v="SMTD"/>
        <s v="SOC4"/>
        <s v="SOCF"/>
        <s v="SODE"/>
        <s v="SOEJ"/>
        <s v="SOIN"/>
        <s v="SOLR"/>
        <s v="SONO"/>
        <s v="SORU"/>
        <s v="SPC3"/>
        <s v="SPE"/>
        <s v="SPOL"/>
        <s v="SPP2"/>
        <s v="SPSR"/>
        <s v="SPY2"/>
        <s v="SRAT"/>
        <s v="SRBS"/>
        <s v="SRIN"/>
        <s v="SRT"/>
        <s v="SS"/>
        <s v="SSCP"/>
        <s v="SSM"/>
        <s v="SSQU"/>
        <s v="SST2"/>
        <s v="SFW2"/>
        <s v="STA4"/>
        <s v="STAB"/>
        <s v="STAN"/>
        <s v="STAR"/>
        <s v="STC"/>
        <s v="STCO"/>
        <s v="STG2"/>
        <s v="STNI"/>
        <s v="STR"/>
        <s v="STUL"/>
        <s v="STVR"/>
        <s v="SUCO"/>
        <s v="SUFL"/>
        <s v="SUM"/>
        <s v="SUS2"/>
        <s v="OPO"/>
        <s v="SIL2"/>
        <s v="VIB"/>
        <s v="SYEN"/>
        <s v="SYMB"/>
        <s v="SYN"/>
        <s v="SYNT"/>
        <s v="SYS"/>
        <s v="SYS3"/>
        <s v="SYST"/>
        <s v="TAJA"/>
        <s v="TAL"/>
        <s v="TAN"/>
        <s v="TAP"/>
        <s v="TAX"/>
        <s v="TBED"/>
        <s v="SWE3"/>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SYB2"/>
        <s v="VIW2"/>
        <s v="VJCH"/>
        <s v="VMI"/>
        <s v="VMS3"/>
        <s v="VNL"/>
        <s v="VOP"/>
        <s v="VOX"/>
        <s v="VRC2"/>
        <s v="VRO2"/>
        <s v="VRU"/>
        <s v="VSU"/>
        <s v="VZJ2"/>
        <s v="WAF2"/>
        <s v="WAT2"/>
        <s v="WBM"/>
        <s v="WCC"/>
        <s v="WCMS"/>
        <s v="WCS"/>
        <s v="WE"/>
        <s v="WEA"/>
        <s v="WEJ"/>
        <s v="WENE"/>
        <s v="WENG"/>
        <s v="WER"/>
        <s v="WFP2"/>
        <s v="WFS2"/>
        <s v="WHE"/>
        <s v="WICS"/>
        <s v="WIDM"/>
        <s v="WJS"/>
        <s v="WLB3"/>
        <s v="WLL2"/>
        <s v="WMH3"/>
        <s v="WMON"/>
        <s v="WNAN"/>
        <s v="WOT"/>
        <s v="WRCR"/>
        <s v="WRE"/>
        <s v="WRNA"/>
        <s v="WRR"/>
        <s v="WSB4"/>
        <s v="WSBM"/>
        <s v="WSS2"/>
        <s v="WVN"/>
        <s v="WWP2"/>
        <s v="XEN"/>
        <s v="XRS"/>
        <s v="YD"/>
        <s v="YEA"/>
        <s v="YGH2"/>
        <s v="ZAAC"/>
        <s v="ZAMM"/>
        <s v="ZOO"/>
        <s v="ZPH"/>
        <s v="ZSC"/>
        <s v="SES2"/>
        <s v="SVI2"/>
        <m/>
        <s v="CBH2" u="1"/>
        <s v="GCB4" u="1"/>
        <s v="JFQ2" u="1"/>
        <s v="WJO2" u="1"/>
        <s v="BRM2" u="1"/>
        <s v="RAR2" u="1"/>
        <s v="TCH2" u="1"/>
        <s v="BRH2" u="1"/>
        <s v="IMM3" u="1"/>
        <s v="AIV2" u="1"/>
        <s v="INM3" u="1"/>
        <s v="JCC5" u="1"/>
        <s v="AD" u="1"/>
        <s v="CMRA" u="1"/>
        <s v="MDB2" u="1"/>
        <s v="VMD2" u="1"/>
        <s v="CIN4" u="1"/>
        <s v="AAH" u="1"/>
        <s v="CRSO" u="1"/>
        <s v="CSAN" u="1"/>
        <s v="DMJ" u="1"/>
        <s v="DREV" u="1"/>
        <s v="EMP2" u="1"/>
        <s v="ETC" u="1"/>
        <s v="FSH" u="1"/>
        <s v="IEAM" u="1"/>
        <s v="IJFS" u="1"/>
        <s v="ILR" u="1"/>
        <s v="ILRF" u="1"/>
        <s v="ILRS" u="1"/>
        <s v="IVB" u="1"/>
        <s v="JRSM" u="1"/>
        <s v="MCF2" u="1"/>
        <s v="NAAQ" u="1"/>
        <s v="NAFM" u="1"/>
        <s v="SKI2" u="1"/>
        <s v="TAFS" u="1"/>
        <s v="VIPR" u="1"/>
        <s v="MMR" u="1"/>
        <s v="NPCR" u="1"/>
        <s v="SFR" u="1"/>
        <s v="SPEG" u="1"/>
        <s v="VMR" u="1"/>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0"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810" maxValue="5640"/>
    </cacheField>
    <cacheField name="EUR APC, Discounted (20%)" numFmtId="0">
      <sharedItems containsBlank="1" containsMixedTypes="1" containsNumber="1" minValue="544" maxValue="4512"/>
    </cacheField>
    <cacheField name="EUR Referral APC, Discounted (20%)" numFmtId="0">
      <sharedItems containsBlank="1" containsMixedTypes="1" containsNumber="1" minValue="648" maxValue="4512"/>
    </cacheField>
    <cacheField name="APC Notes" numFmtId="0">
      <sharedItems containsBlank="1"/>
    </cacheField>
    <cacheField name="License Type Offered" numFmtId="0">
      <sharedItems containsBlank="1"/>
    </cacheField>
    <cacheField name="Database Model" numFmtId="0">
      <sharedItems containsBlank="1" containsMixedTypes="1" containsNumber="1" containsInteger="1" minValue="2019" maxValue="2025"/>
    </cacheField>
    <cacheField name="Primary Journal DOI" numFmtId="0">
      <sharedItems containsBlank="1"/>
    </cacheField>
    <cacheField name="Journal Homepage URL"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5-04-02T00:00:00"/>
    </cacheField>
    <cacheField name="Date Last Edited" numFmtId="164">
      <sharedItems containsDate="1" containsBlank="1" containsMixedTypes="1" minDate="2020-02-28T00:00:00" maxDate="2025-06-06T00:00:00"/>
    </cacheField>
    <cacheField name="Latest APC Update (auto)" numFmtId="164">
      <sharedItems containsDate="1" containsBlank="1" containsMixedTypes="1" minDate="2016-10-27T00:00:00" maxDate="2025-06-06T00:00:00"/>
    </cacheField>
    <cacheField name="Latest Record Update Date" numFmtId="164">
      <sharedItems containsNonDate="0" containsDate="1" containsString="0" containsBlank="1" minDate="2020-08-11T00:00:00" maxDate="2025-06-06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763888" createdVersion="8" refreshedVersion="8" minRefreshableVersion="3" recordCount="291" xr:uid="{00000000-000A-0000-FFFF-FFFF03000000}">
  <cacheSource type="worksheet">
    <worksheetSource ref="A4:M295" sheet="Excluded" r:id="rId2"/>
  </cacheSource>
  <cacheFields count="15">
    <cacheField name="Journal Group Code" numFmtId="0">
      <sharedItems count="340">
        <s v="2003"/>
        <s v="2008"/>
        <s v="2018"/>
        <s v="2050"/>
        <s v="2057"/>
        <s v="2058"/>
        <s v="2073"/>
        <s v="2081"/>
        <s v="2116"/>
        <s v="2133"/>
        <s v="2135"/>
        <s v="2209"/>
        <s v="2219"/>
        <s v="2270"/>
        <s v="2404"/>
        <s v="2421"/>
        <s v="2462"/>
        <s v="2527"/>
        <s v="2741"/>
        <s v="AAH"/>
        <s v="AAP"/>
        <s v="AAR"/>
        <s v="ABHL"/>
        <s v="ACER"/>
        <s v="ACN"/>
        <s v="AD"/>
        <s v="ADOR"/>
        <s v="ADPM"/>
        <s v="ADSP"/>
        <s v="AEHE"/>
        <s v="AEHR"/>
        <s v="AGM3"/>
        <s v="AHIS"/>
        <s v="AID2"/>
        <s v="AJGW"/>
        <s v="AJPA"/>
        <s v="AJPY"/>
        <s v="AJT"/>
        <s v="ALT"/>
        <s v="AMED"/>
        <s v="ANNE"/>
        <s v="AP"/>
        <s v="APTS"/>
        <s v="ARC"/>
        <s v="ARTB"/>
        <s v="AST"/>
        <s v="AT"/>
        <s v="AUDI"/>
        <s v="AURT"/>
        <s v="AZPH"/>
        <s v="BAA3"/>
        <s v="BAP"/>
        <s v="BEER"/>
        <s v="BICS"/>
        <s v="BIOM"/>
        <s v="BIR"/>
        <s v="BJD"/>
        <s v="BJR"/>
        <s v="BJS"/>
        <s v="BJS5"/>
        <s v="BREF"/>
        <s v="BUL2"/>
        <s v="BUSR"/>
        <s v="CAAC"/>
        <s v="CAG"/>
        <s v="CBE2"/>
        <s v="CCE2"/>
        <s v="CED"/>
        <s v="CEI"/>
        <s v="CER"/>
        <s v="CGGR"/>
        <s v="CHD"/>
        <s v="CHF"/>
        <s v="CIA2"/>
        <s v="CICO"/>
        <s v="CIR"/>
        <s v="CJE2"/>
        <s v="CLD3"/>
        <s v="CMMI"/>
        <s v="CMMM"/>
        <s v="CMRB"/>
        <s v="CNT"/>
        <s v="CONE"/>
        <s v="CP"/>
        <s v="CPFA"/>
        <s v="CPMI"/>
        <s v="CPSP"/>
        <s v="CREM"/>
        <s v="CROS"/>
        <s v="CRSO"/>
        <s v="CRT2"/>
        <s v="CSAN"/>
        <s v="CUAN"/>
        <s v="CVJ"/>
        <s v="CXO"/>
        <s v="CYO2"/>
        <s v="CYTO"/>
        <s v="DAT"/>
        <s v="DIM"/>
        <s v="DLTC"/>
        <s v="DMFR"/>
        <s v="DMJ"/>
        <s v="DREV"/>
        <s v="DRT"/>
        <s v="DSN"/>
        <s v="E771"/>
        <s v="EBC2"/>
        <s v="EBM2"/>
        <s v="ECAM"/>
        <s v="ECOT"/>
        <s v="EDRI"/>
        <s v="EHFS"/>
        <s v="EJT"/>
        <s v="EMBJ"/>
        <s v="EMBR"/>
        <s v="EMMM"/>
        <s v="EMP2"/>
        <s v="EPIC"/>
        <s v="EPP3"/>
        <s v="ERT"/>
        <s v="ETC"/>
        <s v="ETP"/>
        <s v="ETR2"/>
        <s v="ETS2"/>
        <s v="EVL3"/>
        <s v="EVO"/>
        <s v="FACT"/>
        <s v="FFEJ"/>
        <s v="FPS"/>
        <s v="FRI"/>
        <s v="FSH"/>
        <s v="GAF"/>
        <s v="GAS"/>
        <s v="GEER"/>
        <s v="GEN"/>
        <s v="GENR"/>
        <s v="GERE"/>
        <s v="GGN2"/>
        <s v="GHE3"/>
        <s v="GSC"/>
        <s v="HCN"/>
        <s v="HEA"/>
        <s v="HEP"/>
        <s v="HEP4"/>
        <s v="HF2"/>
        <s v="HISN"/>
        <s v="HISR"/>
        <s v="HTJ"/>
        <s v="HYPA"/>
        <s v="ICL3"/>
        <s v="ICP2"/>
        <s v="IDJ"/>
        <s v="IDOG"/>
        <s v="IEAM"/>
        <s v="IGS"/>
        <s v="IJAD"/>
        <s v="IJCD"/>
        <s v="IJCO"/>
        <s v="IJEC"/>
        <s v="IJFS"/>
        <s v="IJJS"/>
        <s v="IJNA"/>
        <s v="IJOT"/>
        <s v="IJPP"/>
        <s v="IJR"/>
        <s v="IJSO"/>
        <s v="ILR"/>
        <s v="ILRF"/>
        <s v="ILRS"/>
        <s v="IMP"/>
        <s v="INBI"/>
        <s v="IR"/>
        <s v="IREM"/>
        <s v="ITS2"/>
        <s v="IVB"/>
        <s v="IZY"/>
        <s v="JAAC"/>
        <s v="JABR"/>
        <s v="JADD"/>
        <s v="JAM"/>
        <s v="JBM4"/>
        <s v="JBMR"/>
        <s v="JCC4"/>
        <s v="JCEP"/>
        <s v="JCI"/>
        <s v="JCWR"/>
        <s v="JEB"/>
        <s v="JEPH"/>
        <s v="JERE"/>
        <s v="JET"/>
        <s v="JFS3"/>
        <s v="JGE5"/>
        <s v="JHIS"/>
        <s v="JIB"/>
        <s v="JICD"/>
        <s v="JIN2"/>
        <s v="JJA2"/>
        <s v="JL"/>
        <s v="JLB"/>
        <s v="JMB"/>
        <s v="JMF"/>
        <s v="JO"/>
        <s v="JOCC"/>
        <s v="JOCP"/>
        <s v="JOEN"/>
        <s v="JOFO"/>
        <s v="JOH2"/>
        <s v="JOHE"/>
        <s v="JOHS"/>
        <s v="JOID"/>
        <s v="JONA"/>
        <s v="JOPE"/>
        <s v="JOPT"/>
        <s v="JOSC"/>
        <s v="JOSM"/>
        <s v="JOTR"/>
        <s v="JPAT"/>
        <s v="JPHP"/>
        <s v="JPHS"/>
        <s v="JPOC"/>
        <s v="JPR"/>
        <s v="JRAAS"/>
        <s v="JREE"/>
        <s v="JRSM"/>
        <s v="JSBM"/>
        <s v="JSCH"/>
        <s v="JTH"/>
        <s v="JTRA"/>
        <s v="JVE4"/>
        <s v="LAM"/>
        <s v="LASR"/>
        <s v="LDRP"/>
        <s v="LET"/>
        <s v="LHS"/>
        <s v="LPB"/>
        <s v="LRA"/>
        <s v="LT"/>
        <s v="MCF2"/>
        <s v="MDS3"/>
        <s v="MIJ"/>
        <s v="MIS"/>
        <s v="MISP"/>
        <s v="MISY"/>
        <s v="MMR"/>
        <s v="MOI"/>
        <s v="MPE"/>
        <s v="MRI"/>
        <s v="MSB"/>
        <s v="MSI"/>
        <s v="MSID"/>
        <s v="NAAQ"/>
        <s v="NAE2"/>
        <s v="NAFM"/>
        <s v="NAVI"/>
        <s v="NAX2"/>
        <s v="NBFR"/>
        <s v="NCMR"/>
        <s v="NCR"/>
        <s v="NEJO"/>
        <s v="NER"/>
        <s v="NHA3"/>
        <s v="NNX2"/>
        <s v="NPC"/>
        <s v="NPCR"/>
        <s v="NPQU"/>
        <s v="NRC"/>
        <s v="NT"/>
        <s v="NVSM"/>
        <s v="ONCO"/>
        <s v="PAF2"/>
        <s v="PAG2"/>
        <s v="PCR2"/>
        <s v="PCV"/>
        <s v="PDH"/>
        <s v="PDI"/>
        <s v="PENG"/>
        <s v="PER"/>
        <s v="PF"/>
        <s v="PFI"/>
        <s v="PIQ"/>
        <s v="PIRS"/>
        <s v="PISM"/>
        <s v="POL"/>
        <s v="POLB"/>
        <s v="POLQ"/>
        <s v="POMS"/>
        <s v="PPI"/>
        <s v="PPR"/>
        <s v="PRC"/>
        <s v="PSB"/>
        <s v="QAJ" u="1"/>
        <s v="RBF" u="1"/>
        <s v="REG2" u="1"/>
        <s v="RSP3" u="1"/>
        <s v="RSSA" u="1"/>
        <s v="RSSB" u="1"/>
        <s v="RSSC" u="1"/>
        <s v="RTH2" u="1"/>
        <s v="RURD" u="1"/>
        <s v="SAN" u="1"/>
        <s v="SCJ" u="1"/>
        <s v="SCT3" u="1"/>
        <s v="SDA2" u="1"/>
        <s v="SHI" u="1"/>
        <s v="SHM" u="1"/>
        <s v="SHO" u="1"/>
        <s v="SIGN" u="1"/>
        <s v="SOCA" u="1"/>
        <s v="SOH2" u="1"/>
        <s v="SOP2" u="1"/>
        <s v="STEM" u="1"/>
        <s v="SWF" u="1"/>
        <s v="SWQ" u="1"/>
        <s v="TCL" u="1"/>
        <s v="THT3" u="1"/>
        <s v="TIA2" u="1"/>
        <s v="TPR" u="1"/>
        <s v="TRAA" u="1"/>
        <s v="TRI" u="1"/>
        <s v="TS" u="1"/>
        <s v="VCD2" u="1"/>
        <s v="VOIC" u="1"/>
        <s v="VOXS" u="1"/>
        <s v="WDEV" u="1"/>
        <s v="WILM" u="1"/>
        <s v="WOBA" u="1"/>
        <s v="WOM3" u="1"/>
        <s v="WOW" u="1"/>
        <s v="WPS" u="1"/>
        <s v="WPT" u="1"/>
        <s v="WSBM" u="1"/>
        <s v="WUSA" u="1"/>
        <s v="YREV" u="1"/>
        <s v="ZYGO" u="1"/>
        <s v="PSYJ" u="1"/>
        <s v="SCA" u="1"/>
        <s v="SCPR" u="1"/>
        <s v="SLD" u="1"/>
        <s v="WCM" u="1"/>
        <s v="PNP" u="1"/>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Oxford University Press"/>
        <s v="Hindawi/ASVO (Australian Society of Viticulture and Oenology)"/>
        <s v="Taylor &amp; Francis"/>
        <s v="International Institute for Conflict Prevention &amp; Resolution (self-publisher)"/>
        <s v="Sage UK"/>
        <s v="Elsevier"/>
        <s v="N/A (Dormant)"/>
        <s v="London Business School"/>
        <s v="Bepress (Digital Commons)"/>
        <s v="Tech Science Press"/>
        <s v="Wiley"/>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Springer Nature"/>
        <s v="DeGruyter"/>
        <s v="Wolters Kluwer"/>
        <s v="LWW"/>
        <s v="Wiley New York"/>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m/>
        <s v="International Association for Conflict Management (IACM)/Carnegie Mellon University Libraries Publishing Service (CMU LPS)"/>
        <s v="National Civic League"/>
        <s v="MIT Press"/>
        <s v="Wiley, Chichester"/>
        <s v="Society of Plastics Engineering"/>
        <s v="Berghahn Books" u="1"/>
        <s v="Michigan Publishing Services" u="1"/>
        <s v="University of Chicago Press" u="1"/>
        <s v="Frontiers" u="1"/>
        <s v="Wilmott" u="1"/>
        <s v="Ceased" u="1"/>
        <s v="Open Library of Humanities" u="1"/>
      </sharedItems>
    </cacheField>
    <cacheField name="Comments" numFmtId="0">
      <sharedItems longText="1"/>
    </cacheField>
    <cacheField name="Date Record Added" numFmtId="164">
      <sharedItems containsNonDate="0" containsDate="1" containsString="0" containsBlank="1" minDate="2019-09-26T00:00:00" maxDate="2025-06-05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17">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5"/>
  </r>
  <r>
    <x v="17"/>
    <s v="ADVANCES IN MATHEMATICAL PHYSICS"/>
    <x v="0"/>
    <x v="0"/>
    <s v="Default APC"/>
    <s v="Default APC"/>
    <n v="2440"/>
    <n v="1952"/>
    <d v="2025-05-20T00:00:00"/>
    <x v="2"/>
  </r>
  <r>
    <x v="18"/>
    <s v="ADVANCES IN PUBLIC HEALTH"/>
    <x v="0"/>
    <x v="0"/>
    <s v="Default APC"/>
    <s v="Default APC"/>
    <n v="803"/>
    <n v="642"/>
    <d v="2022-12-26T00:00:00"/>
    <x v="0"/>
  </r>
  <r>
    <x v="18"/>
    <s v="ADVANCES IN PUBLIC HEALTH"/>
    <x v="0"/>
    <x v="0"/>
    <s v="Default APC"/>
    <s v="Default APC"/>
    <n v="830"/>
    <n v="664"/>
    <d v="2024-02-23T00:00:00"/>
    <x v="10"/>
  </r>
  <r>
    <x v="18"/>
    <s v="ADVANCES IN PUBLIC HEALTH"/>
    <x v="0"/>
    <x v="0"/>
    <s v="Default APC"/>
    <s v="Default APC"/>
    <n v="870"/>
    <n v="696"/>
    <d v="2024-09-10T00:00:00"/>
    <x v="11"/>
  </r>
  <r>
    <x v="18"/>
    <s v="ADVANCES IN PUBLIC HEALTH"/>
    <x v="0"/>
    <x v="0"/>
    <s v="Default APC"/>
    <s v="Default APC"/>
    <n v="830"/>
    <n v="664"/>
    <d v="2024-09-11T00:00:00"/>
    <x v="1"/>
  </r>
  <r>
    <x v="18"/>
    <s v="ADVANCES IN PUBLIC HEALTH"/>
    <x v="0"/>
    <x v="0"/>
    <s v="Default APC"/>
    <s v="Default APC"/>
    <n v="870"/>
    <n v="696"/>
    <d v="2024-10-14T00:00:00"/>
    <x v="2"/>
  </r>
  <r>
    <x v="19"/>
    <s v="ADVANCES IN PHARMACOLOGICAL AND PHARMACEUTICAL SCIENCES"/>
    <x v="0"/>
    <x v="0"/>
    <s v="Default APC"/>
    <s v="Default APC"/>
    <n v="803"/>
    <n v="642"/>
    <d v="2022-12-26T00:00:00"/>
    <x v="0"/>
  </r>
  <r>
    <x v="19"/>
    <s v="ADVANCES IN PHARMACOLOGICAL AND PHARMACEUTICAL SCIENCES"/>
    <x v="0"/>
    <x v="0"/>
    <s v="Default APC"/>
    <s v="Default APC"/>
    <n v="830"/>
    <n v="664"/>
    <d v="2024-02-23T00:00:00"/>
    <x v="10"/>
  </r>
  <r>
    <x v="19"/>
    <s v="ADVANCES IN PHARMACOLOGICAL AND PHARMACEUTICAL SCIENCES"/>
    <x v="0"/>
    <x v="0"/>
    <s v="Default APC"/>
    <s v="Default APC"/>
    <n v="870"/>
    <n v="696"/>
    <d v="2024-09-10T00:00:00"/>
    <x v="11"/>
  </r>
  <r>
    <x v="19"/>
    <s v="ADVANCES IN PHARMACOLOGICAL AND PHARMACEUTICAL SCIENCES"/>
    <x v="0"/>
    <x v="0"/>
    <s v="Default APC"/>
    <s v="Default APC"/>
    <n v="830"/>
    <n v="664"/>
    <d v="2024-09-11T00:00:00"/>
    <x v="1"/>
  </r>
  <r>
    <x v="19"/>
    <s v="ADVANCES IN PHARMACOLOGICAL AND PHARMACEUTICAL SCIENCES"/>
    <x v="0"/>
    <x v="0"/>
    <s v="Default APC"/>
    <s v="Default APC"/>
    <n v="870"/>
    <n v="696"/>
    <d v="2024-10-14T00:00:00"/>
    <x v="2"/>
  </r>
  <r>
    <x v="20"/>
    <s v="ADVANCED PHOTONICS RESEARCH"/>
    <x v="0"/>
    <x v="1"/>
    <s v="Editorial"/>
    <s v="Editorial"/>
    <n v="0"/>
    <n v="0"/>
    <d v="2022-11-23T00:00:00"/>
    <x v="2"/>
  </r>
  <r>
    <x v="20"/>
    <s v="ADVANCED PHOTONICS RESEARCH"/>
    <x v="0"/>
    <x v="1"/>
    <s v="Comment"/>
    <s v="Opinion"/>
    <n v="0"/>
    <n v="0"/>
    <d v="2022-11-23T00:00:00"/>
    <x v="2"/>
  </r>
  <r>
    <x v="20"/>
    <s v="ADVANCED PHOTONICS RESEARCH"/>
    <x v="0"/>
    <x v="1"/>
    <s v="Guest Editorial"/>
    <s v="Opinion"/>
    <n v="0"/>
    <n v="0"/>
    <d v="2022-11-23T00:00:00"/>
    <x v="2"/>
  </r>
  <r>
    <x v="20"/>
    <s v="ADVANCED PHOTONICS RESEARCH"/>
    <x v="0"/>
    <x v="0"/>
    <s v="Default APC"/>
    <s v="Default APC"/>
    <n v="2327"/>
    <n v="1862"/>
    <d v="2020-06-15T00:00:00"/>
    <x v="26"/>
  </r>
  <r>
    <x v="20"/>
    <s v="ADVANCED PHOTONICS RESEARCH"/>
    <x v="0"/>
    <x v="0"/>
    <s v="Default APC"/>
    <s v="Default APC"/>
    <n v="2350"/>
    <n v="1880"/>
    <d v="2021-10-25T00:00:00"/>
    <x v="4"/>
  </r>
  <r>
    <x v="20"/>
    <s v="ADVANCED PHOTONICS RESEARCH"/>
    <x v="0"/>
    <x v="0"/>
    <s v="Default APC"/>
    <s v="Default APC"/>
    <n v="2500"/>
    <n v="2000"/>
    <d v="2022-09-20T00:00:00"/>
    <x v="27"/>
  </r>
  <r>
    <x v="20"/>
    <s v="ADVANCED PHOTONICS RESEARCH"/>
    <x v="0"/>
    <x v="0"/>
    <s v="Default APC"/>
    <s v="Default APC"/>
    <n v="2630"/>
    <n v="2104"/>
    <d v="2023-09-01T00:00:00"/>
    <x v="11"/>
  </r>
  <r>
    <x v="20"/>
    <s v="ADVANCED PHOTONICS RESEARCH"/>
    <x v="0"/>
    <x v="0"/>
    <s v="Default APC"/>
    <s v="Default APC"/>
    <n v="2900"/>
    <n v="2320"/>
    <d v="2024-09-11T00:00:00"/>
    <x v="24"/>
  </r>
  <r>
    <x v="20"/>
    <s v="ADVANCED PHOTONICS RESEARCH"/>
    <x v="0"/>
    <x v="0"/>
    <s v="Default APC"/>
    <s v="Default APC"/>
    <n v="2630"/>
    <n v="2104"/>
    <d v="2024-10-15T00:00:00"/>
    <x v="2"/>
  </r>
  <r>
    <x v="20"/>
    <s v="ADVANCED PHOTONICS RESEARCH"/>
    <x v="1"/>
    <x v="1"/>
    <s v="Editorial"/>
    <s v="Editorial"/>
    <n v="0"/>
    <n v="0"/>
    <d v="2022-11-23T00:00:00"/>
    <x v="2"/>
  </r>
  <r>
    <x v="20"/>
    <s v="ADVANCED PHOTONICS RESEARCH"/>
    <x v="1"/>
    <x v="1"/>
    <s v="Comment"/>
    <s v="Opinion"/>
    <n v="0"/>
    <n v="0"/>
    <d v="2022-11-23T00:00:00"/>
    <x v="2"/>
  </r>
  <r>
    <x v="20"/>
    <s v="ADVANCED PHOTONICS RESEARCH"/>
    <x v="1"/>
    <x v="1"/>
    <s v="Guest Editorial"/>
    <s v="Opinion"/>
    <n v="0"/>
    <n v="0"/>
    <d v="2022-11-23T00:00:00"/>
    <x v="2"/>
  </r>
  <r>
    <x v="20"/>
    <s v="ADVANCED PHOTONICS RESEARCH"/>
    <x v="1"/>
    <x v="0"/>
    <s v="Default APC"/>
    <s v="Default APC"/>
    <n v="2094"/>
    <n v="1675"/>
    <d v="2020-06-15T00:00:00"/>
    <x v="26"/>
  </r>
  <r>
    <x v="20"/>
    <s v="ADVANCED PHOTONICS RESEARCH"/>
    <x v="1"/>
    <x v="0"/>
    <s v="Default APC"/>
    <s v="Default APC"/>
    <n v="2115"/>
    <n v="1692"/>
    <d v="2021-10-25T00:00:00"/>
    <x v="28"/>
  </r>
  <r>
    <x v="20"/>
    <s v="ADVANCED PHOTONICS RESEARCH"/>
    <x v="1"/>
    <x v="0"/>
    <s v="Default APC"/>
    <s v="Default APC"/>
    <n v="2350"/>
    <n v="1880"/>
    <d v="2021-11-04T00:00:00"/>
    <x v="4"/>
  </r>
  <r>
    <x v="20"/>
    <s v="ADVANCED PHOTONICS RESEARCH"/>
    <x v="1"/>
    <x v="0"/>
    <s v="Default APC"/>
    <s v="Default APC"/>
    <n v="2500"/>
    <n v="2000"/>
    <d v="2022-09-20T00:00:00"/>
    <x v="27"/>
  </r>
  <r>
    <x v="20"/>
    <s v="ADVANCED PHOTONICS RESEARCH"/>
    <x v="1"/>
    <x v="0"/>
    <s v="Default APC"/>
    <s v="Default APC"/>
    <n v="2630"/>
    <n v="2104"/>
    <d v="2023-09-01T00:00:00"/>
    <x v="11"/>
  </r>
  <r>
    <x v="20"/>
    <s v="ADVANCED PHOTONICS RESEARCH"/>
    <x v="1"/>
    <x v="0"/>
    <s v="Default APC"/>
    <s v="Default APC"/>
    <n v="2900"/>
    <n v="2320"/>
    <d v="2024-09-11T00:00:00"/>
    <x v="24"/>
  </r>
  <r>
    <x v="20"/>
    <s v="ADVANCED PHOTONICS RESEARCH"/>
    <x v="1"/>
    <x v="0"/>
    <s v="Default APC"/>
    <s v="Default APC"/>
    <n v="2630"/>
    <n v="2104"/>
    <d v="2024-10-15T00:00:00"/>
    <x v="2"/>
  </r>
  <r>
    <x v="21"/>
    <s v="ADVANCED ROBOTICS RESEARCH"/>
    <x v="0"/>
    <x v="0"/>
    <s v="Default APC"/>
    <s v="Default APC"/>
    <n v="2500"/>
    <n v="2000"/>
    <d v="2024-10-01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9"/>
  </r>
  <r>
    <x v="24"/>
    <s v="ADVANCED SCIENCE"/>
    <x v="0"/>
    <x v="0"/>
    <s v="Default APC"/>
    <s v="Default APC"/>
    <n v="4500"/>
    <n v="3600"/>
    <d v="2016-09-21T00:00:00"/>
    <x v="30"/>
  </r>
  <r>
    <x v="24"/>
    <s v="ADVANCED SCIENCE"/>
    <x v="0"/>
    <x v="0"/>
    <s v="Default APC"/>
    <s v="Default APC"/>
    <n v="4163"/>
    <n v="3330"/>
    <d v="2016-11-01T00:00:00"/>
    <x v="26"/>
  </r>
  <r>
    <x v="24"/>
    <s v="ADVANCED SCIENCE"/>
    <x v="0"/>
    <x v="0"/>
    <s v="Default APC"/>
    <s v="Default APC"/>
    <n v="4350"/>
    <n v="3480"/>
    <d v="2021-10-25T00:00:00"/>
    <x v="4"/>
  </r>
  <r>
    <x v="24"/>
    <s v="ADVANCED SCIENCE"/>
    <x v="0"/>
    <x v="0"/>
    <s v="Default APC"/>
    <s v="Default APC"/>
    <n v="4790"/>
    <n v="3832"/>
    <d v="2022-09-20T00:00:00"/>
    <x v="27"/>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9"/>
  </r>
  <r>
    <x v="24"/>
    <s v="ADVANCED SCIENCE"/>
    <x v="1"/>
    <x v="0"/>
    <s v="Default APC"/>
    <s v="Default APC"/>
    <n v="4050"/>
    <n v="3240"/>
    <d v="2016-09-21T00:00:00"/>
    <x v="30"/>
  </r>
  <r>
    <x v="24"/>
    <s v="ADVANCED SCIENCE"/>
    <x v="1"/>
    <x v="0"/>
    <s v="Default APC"/>
    <s v="Default APC"/>
    <n v="3747"/>
    <n v="2998"/>
    <d v="2016-11-01T00:00:00"/>
    <x v="26"/>
  </r>
  <r>
    <x v="24"/>
    <s v="ADVANCED SCIENCE"/>
    <x v="1"/>
    <x v="0"/>
    <s v="Default APC"/>
    <s v="Default APC"/>
    <n v="3915"/>
    <n v="3132"/>
    <d v="2021-10-25T00:00:00"/>
    <x v="28"/>
  </r>
  <r>
    <x v="24"/>
    <s v="ADVANCED SCIENCE"/>
    <x v="1"/>
    <x v="0"/>
    <s v="Default APC"/>
    <s v="Default APC"/>
    <n v="4350"/>
    <n v="3480"/>
    <d v="2021-11-04T00:00:00"/>
    <x v="4"/>
  </r>
  <r>
    <x v="24"/>
    <s v="ADVANCED SCIENCE"/>
    <x v="1"/>
    <x v="0"/>
    <s v="Default APC"/>
    <s v="Default APC"/>
    <n v="4790"/>
    <n v="3832"/>
    <d v="2022-09-20T00:00:00"/>
    <x v="27"/>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1"/>
  </r>
  <r>
    <x v="25"/>
    <s v="AGRICULTURAL &amp; ENVIRONMENTAL LETTERS"/>
    <x v="0"/>
    <x v="0"/>
    <s v="Default APC"/>
    <s v="Default APC"/>
    <n v="880"/>
    <n v="704"/>
    <d v="2019-12-06T00:00:00"/>
    <x v="32"/>
  </r>
  <r>
    <x v="25"/>
    <s v="AGRICULTURAL &amp; ENVIRONMENTAL LETTERS"/>
    <x v="0"/>
    <x v="0"/>
    <s v="Default APC"/>
    <s v="Default APC"/>
    <n v="960"/>
    <n v="768"/>
    <d v="2020-01-02T00:00:00"/>
    <x v="33"/>
  </r>
  <r>
    <x v="25"/>
    <s v="AGRICULTURAL &amp; ENVIRONMENTAL LETTERS"/>
    <x v="0"/>
    <x v="0"/>
    <s v="Default APC"/>
    <s v="Default APC"/>
    <n v="1050"/>
    <n v="840"/>
    <d v="2021-01-04T00:00:00"/>
    <x v="3"/>
  </r>
  <r>
    <x v="25"/>
    <s v="AGRICULTURAL &amp; ENVIRONMENTAL LETTERS"/>
    <x v="0"/>
    <x v="0"/>
    <s v="Default APC"/>
    <s v="Default APC"/>
    <n v="1200"/>
    <n v="960"/>
    <d v="2021-12-01T00:00:00"/>
    <x v="34"/>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5"/>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5"/>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7"/>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8"/>
  </r>
  <r>
    <x v="27"/>
    <s v="ADVANCED ENERGY AND SUSTAINABILITY RESEARCH"/>
    <x v="1"/>
    <x v="0"/>
    <s v="Default APC"/>
    <s v="Default APC"/>
    <n v="2600"/>
    <n v="2080"/>
    <d v="2021-11-04T00:00:00"/>
    <x v="4"/>
  </r>
  <r>
    <x v="27"/>
    <s v="ADVANCED ENERGY AND SUSTAINABILITY RESEARCH"/>
    <x v="1"/>
    <x v="0"/>
    <s v="Default APC"/>
    <s v="Default APC"/>
    <n v="2680"/>
    <n v="2144"/>
    <d v="2022-09-20T00:00:00"/>
    <x v="27"/>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7"/>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7"/>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7"/>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6"/>
  </r>
  <r>
    <x v="29"/>
    <s v="AQUACULTURE, FISH AND FISHERIES"/>
    <x v="1"/>
    <x v="0"/>
    <s v="Default APC"/>
    <s v="Default APC"/>
    <n v="1800"/>
    <n v="1440"/>
    <d v="2021-05-05T00:00:00"/>
    <x v="27"/>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7"/>
  </r>
  <r>
    <x v="30"/>
    <s v="AGU ADVANCES"/>
    <x v="0"/>
    <x v="0"/>
    <s v="Default APC"/>
    <s v="Default APC"/>
    <n v="1862"/>
    <n v="1490"/>
    <d v="2021-07-09T00:00:00"/>
    <x v="38"/>
  </r>
  <r>
    <x v="30"/>
    <s v="AGU ADVANCES"/>
    <x v="0"/>
    <x v="0"/>
    <s v="Default APC"/>
    <s v="Default APC"/>
    <n v="2100"/>
    <n v="1680"/>
    <d v="2022-05-16T00:00:00"/>
    <x v="16"/>
  </r>
  <r>
    <x v="30"/>
    <s v="AGU ADVANCES"/>
    <x v="0"/>
    <x v="0"/>
    <s v="Default APC"/>
    <s v="Default APC"/>
    <n v="2310"/>
    <n v="1848"/>
    <d v="2023-01-05T00:00:00"/>
    <x v="39"/>
  </r>
  <r>
    <x v="30"/>
    <s v="AGU ADVANCES"/>
    <x v="0"/>
    <x v="0"/>
    <s v="Default APC"/>
    <s v="Default APC"/>
    <n v="2520"/>
    <n v="2016"/>
    <d v="2023-06-20T00:00:00"/>
    <x v="17"/>
  </r>
  <r>
    <x v="30"/>
    <s v="AGU ADVANCES"/>
    <x v="0"/>
    <x v="0"/>
    <s v="Default APC"/>
    <s v="Default APC"/>
    <n v="2650"/>
    <n v="2120"/>
    <d v="2023-11-03T00:00:00"/>
    <x v="40"/>
  </r>
  <r>
    <x v="30"/>
    <s v="AGU ADVANCES"/>
    <x v="0"/>
    <x v="0"/>
    <s v="Default APC"/>
    <s v="Default APC"/>
    <n v="2910"/>
    <n v="2328"/>
    <d v="2025-02-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7"/>
  </r>
  <r>
    <x v="30"/>
    <s v="AGU ADVANCES"/>
    <x v="1"/>
    <x v="0"/>
    <s v="Default APC"/>
    <s v="Default APC"/>
    <n v="1490"/>
    <n v="1192"/>
    <d v="2021-07-09T00:00:00"/>
    <x v="38"/>
  </r>
  <r>
    <x v="30"/>
    <s v="AGU ADVANCES"/>
    <x v="1"/>
    <x v="0"/>
    <s v="Default APC"/>
    <s v="Default APC"/>
    <n v="1680"/>
    <n v="1344"/>
    <d v="2022-05-16T00:00:00"/>
    <x v="16"/>
  </r>
  <r>
    <x v="30"/>
    <s v="AGU ADVANCES"/>
    <x v="1"/>
    <x v="0"/>
    <s v="Default APC"/>
    <s v="Default APC"/>
    <n v="1848"/>
    <n v="1478"/>
    <d v="2023-01-05T00:00:00"/>
    <x v="39"/>
  </r>
  <r>
    <x v="30"/>
    <s v="AGU ADVANCES"/>
    <x v="1"/>
    <x v="0"/>
    <s v="Default APC"/>
    <s v="Default APC"/>
    <n v="2016"/>
    <n v="1613"/>
    <d v="2023-06-20T00:00:00"/>
    <x v="17"/>
  </r>
  <r>
    <x v="30"/>
    <s v="AGU ADVANCES"/>
    <x v="1"/>
    <x v="0"/>
    <s v="Default APC"/>
    <s v="Default APC"/>
    <n v="2120"/>
    <n v="1696"/>
    <d v="2023-11-03T00:00:00"/>
    <x v="40"/>
  </r>
  <r>
    <x v="30"/>
    <s v="AGU ADVANCES"/>
    <x v="1"/>
    <x v="0"/>
    <s v="Default APC"/>
    <s v="Default APC"/>
    <n v="2328"/>
    <n v="1862"/>
    <d v="2025-02-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1"/>
  </r>
  <r>
    <x v="31"/>
    <s v="AGROSYSTEMS, GEOSCIENCES &amp; ENVIRONMENT"/>
    <x v="0"/>
    <x v="0"/>
    <s v="Default APC"/>
    <s v="Default APC"/>
    <n v="855"/>
    <n v="684"/>
    <d v="2019-12-06T00:00:00"/>
    <x v="32"/>
  </r>
  <r>
    <x v="31"/>
    <s v="AGROSYSTEMS, GEOSCIENCES &amp; ENVIRONMENT"/>
    <x v="0"/>
    <x v="0"/>
    <s v="Default APC"/>
    <s v="Default APC"/>
    <n v="960"/>
    <n v="768"/>
    <d v="2020-01-02T00:00:00"/>
    <x v="33"/>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5"/>
  </r>
  <r>
    <x v="31"/>
    <s v="AGROSYSTEMS, GEOSCIENCES &amp; ENVIRONMENT"/>
    <x v="0"/>
    <x v="0"/>
    <s v="Default APC"/>
    <s v="Default APC"/>
    <n v="1880"/>
    <n v="1504"/>
    <d v="2025-01-02T00:00:00"/>
    <x v="2"/>
  </r>
  <r>
    <x v="31"/>
    <s v="AGROSYSTEMS, GEOSCIENCES &amp; ENVIRONMENT"/>
    <x v="1"/>
    <x v="0"/>
    <s v="Default APC"/>
    <s v="Default APC"/>
    <n v="960"/>
    <n v="768"/>
    <d v="2020-09-15T00:00:00"/>
    <x v="33"/>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5"/>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41"/>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2"/>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3"/>
  </r>
  <r>
    <x v="33"/>
    <s v="ANNALS OF GASTROENTEROLOGICAL SURGERY"/>
    <x v="0"/>
    <x v="0"/>
    <s v="Default APC"/>
    <s v="Default APC"/>
    <n v="1850"/>
    <n v="1480"/>
    <d v="2022-01-04T00:00:00"/>
    <x v="35"/>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4"/>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4"/>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DVANCED INTELLIGENT DISCOVERY"/>
    <x v="0"/>
    <x v="1"/>
    <s v="Editorial"/>
    <s v="Editorial"/>
    <n v="0"/>
    <n v="0"/>
    <d v="2024-10-02T00:00:00"/>
    <x v="2"/>
  </r>
  <r>
    <x v="39"/>
    <s v="ADVANCED INTELLIGENT DISCOVERY"/>
    <x v="0"/>
    <x v="1"/>
    <s v="Correction"/>
    <s v="Erratum"/>
    <n v="0"/>
    <n v="0"/>
    <d v="2024-10-02T00:00:00"/>
    <x v="2"/>
  </r>
  <r>
    <x v="39"/>
    <s v="ADVANCED INTELLIGENT DISCOVERY"/>
    <x v="0"/>
    <x v="1"/>
    <s v="Comment"/>
    <s v="Opinion"/>
    <n v="0"/>
    <n v="0"/>
    <d v="2024-10-02T00:00:00"/>
    <x v="2"/>
  </r>
  <r>
    <x v="39"/>
    <s v="ADVANCED INTELLIGENT DISCOVERY"/>
    <x v="0"/>
    <x v="0"/>
    <s v="Default APC"/>
    <s v="Default APC"/>
    <n v="2700"/>
    <n v="2160"/>
    <d v="2024-10-02T00:00:00"/>
    <x v="2"/>
  </r>
  <r>
    <x v="40"/>
    <s v="APPLIED AI LETTERS"/>
    <x v="0"/>
    <x v="1"/>
    <s v="Editorial"/>
    <s v="Editorial"/>
    <n v="0"/>
    <n v="0"/>
    <d v="2020-07-28T00:00:00"/>
    <x v="2"/>
  </r>
  <r>
    <x v="40"/>
    <s v="APPLIED AI LETTERS"/>
    <x v="0"/>
    <x v="0"/>
    <s v="Default APC"/>
    <s v="Default APC"/>
    <n v="1820"/>
    <n v="1456"/>
    <d v="2020-01-10T00:00:00"/>
    <x v="26"/>
  </r>
  <r>
    <x v="40"/>
    <s v="APPLIED AI LETTERS"/>
    <x v="0"/>
    <x v="0"/>
    <s v="Default APC"/>
    <s v="Default APC"/>
    <n v="1800"/>
    <n v="1440"/>
    <d v="2021-10-25T00:00:00"/>
    <x v="27"/>
  </r>
  <r>
    <x v="40"/>
    <s v="APPLIED AI LETTERS"/>
    <x v="0"/>
    <x v="0"/>
    <s v="Default APC"/>
    <s v="Default APC"/>
    <n v="1890"/>
    <n v="1512"/>
    <d v="2023-09-01T00:00:00"/>
    <x v="11"/>
  </r>
  <r>
    <x v="40"/>
    <s v="APPLIED AI LETTERS"/>
    <x v="0"/>
    <x v="0"/>
    <s v="Default APC"/>
    <s v="Default APC"/>
    <n v="2080"/>
    <n v="1664"/>
    <d v="2024-09-11T00:00:00"/>
    <x v="2"/>
  </r>
  <r>
    <x v="41"/>
    <s v="ADVANCED INTELLIGENT SYSTEMS"/>
    <x v="0"/>
    <x v="1"/>
    <s v="Editorial"/>
    <s v="Editorial"/>
    <n v="0"/>
    <n v="0"/>
    <d v="2022-11-23T00:00:00"/>
    <x v="2"/>
  </r>
  <r>
    <x v="41"/>
    <s v="ADVANCED INTELLIGENT SYSTEMS"/>
    <x v="0"/>
    <x v="1"/>
    <s v="Comment"/>
    <s v="Opinion"/>
    <n v="0"/>
    <n v="0"/>
    <d v="2022-11-23T00:00:00"/>
    <x v="2"/>
  </r>
  <r>
    <x v="41"/>
    <s v="ADVANCED INTELLIGENT SYSTEMS"/>
    <x v="0"/>
    <x v="1"/>
    <s v="Guest Editorial"/>
    <s v="Opinion"/>
    <n v="0"/>
    <n v="0"/>
    <d v="2022-11-23T00:00:00"/>
    <x v="2"/>
  </r>
  <r>
    <x v="41"/>
    <s v="ADVANCED INTELLIGENT SYSTEMS"/>
    <x v="0"/>
    <x v="0"/>
    <s v="Default APC"/>
    <s v="Default APC"/>
    <n v="2327"/>
    <n v="1862"/>
    <d v="2019-03-12T00:00:00"/>
    <x v="26"/>
  </r>
  <r>
    <x v="41"/>
    <s v="ADVANCED INTELLIGENT SYSTEMS"/>
    <x v="0"/>
    <x v="0"/>
    <s v="Default APC"/>
    <s v="Default APC"/>
    <n v="2450"/>
    <n v="1960"/>
    <d v="2021-10-25T00:00:00"/>
    <x v="4"/>
  </r>
  <r>
    <x v="41"/>
    <s v="ADVANCED INTELLIGENT SYSTEMS"/>
    <x v="0"/>
    <x v="0"/>
    <s v="Default APC"/>
    <s v="Default APC"/>
    <n v="2700"/>
    <n v="2160"/>
    <d v="2022-09-20T00:00:00"/>
    <x v="27"/>
  </r>
  <r>
    <x v="41"/>
    <s v="ADVANCED INTELLIGENT SYSTEMS"/>
    <x v="0"/>
    <x v="0"/>
    <s v="Default APC"/>
    <s v="Default APC"/>
    <n v="2970"/>
    <n v="2376"/>
    <d v="2023-09-01T00:00:00"/>
    <x v="11"/>
  </r>
  <r>
    <x v="41"/>
    <s v="ADVANCED INTELLIGENT SYSTEMS"/>
    <x v="0"/>
    <x v="0"/>
    <s v="Default APC"/>
    <s v="Default APC"/>
    <n v="3360"/>
    <n v="2688"/>
    <d v="2024-09-11T00:00:00"/>
    <x v="2"/>
  </r>
  <r>
    <x v="41"/>
    <s v="ADVANCED INTELLIGENT SYSTEMS"/>
    <x v="1"/>
    <x v="1"/>
    <s v="Editorial"/>
    <s v="Editorial"/>
    <n v="0"/>
    <n v="0"/>
    <d v="2022-11-23T00:00:00"/>
    <x v="2"/>
  </r>
  <r>
    <x v="41"/>
    <s v="ADVANCED INTELLIGENT SYSTEMS"/>
    <x v="1"/>
    <x v="1"/>
    <s v="Comment"/>
    <s v="Opinion"/>
    <n v="0"/>
    <n v="0"/>
    <d v="2022-11-23T00:00:00"/>
    <x v="2"/>
  </r>
  <r>
    <x v="41"/>
    <s v="ADVANCED INTELLIGENT SYSTEMS"/>
    <x v="1"/>
    <x v="1"/>
    <s v="Guest Editorial"/>
    <s v="Opinion"/>
    <n v="0"/>
    <n v="0"/>
    <d v="2022-11-23T00:00:00"/>
    <x v="2"/>
  </r>
  <r>
    <x v="41"/>
    <s v="ADVANCED INTELLIGENT SYSTEMS"/>
    <x v="1"/>
    <x v="0"/>
    <s v="Default APC"/>
    <s v="Default APC"/>
    <n v="2094"/>
    <n v="1675"/>
    <d v="2019-03-12T00:00:00"/>
    <x v="26"/>
  </r>
  <r>
    <x v="41"/>
    <s v="ADVANCED INTELLIGENT SYSTEMS"/>
    <x v="1"/>
    <x v="0"/>
    <s v="Default APC"/>
    <s v="Default APC"/>
    <n v="2205"/>
    <n v="1764"/>
    <d v="2021-10-25T00:00:00"/>
    <x v="28"/>
  </r>
  <r>
    <x v="41"/>
    <s v="ADVANCED INTELLIGENT SYSTEMS"/>
    <x v="1"/>
    <x v="0"/>
    <s v="Default APC"/>
    <s v="Default APC"/>
    <n v="2450"/>
    <n v="1960"/>
    <d v="2021-11-04T00:00:00"/>
    <x v="4"/>
  </r>
  <r>
    <x v="41"/>
    <s v="ADVANCED INTELLIGENT SYSTEMS"/>
    <x v="1"/>
    <x v="0"/>
    <s v="Default APC"/>
    <s v="Default APC"/>
    <n v="2700"/>
    <n v="2160"/>
    <d v="2022-09-20T00:00:00"/>
    <x v="27"/>
  </r>
  <r>
    <x v="41"/>
    <s v="ADVANCED INTELLIGENT SYSTEMS"/>
    <x v="1"/>
    <x v="0"/>
    <s v="Default APC"/>
    <s v="Default APC"/>
    <n v="2970"/>
    <n v="2376"/>
    <d v="2023-09-01T00:00:00"/>
    <x v="11"/>
  </r>
  <r>
    <x v="41"/>
    <s v="ADVANCED INTELLIGENT SYSTEMS"/>
    <x v="1"/>
    <x v="0"/>
    <s v="Default APC"/>
    <s v="Default APC"/>
    <n v="3360"/>
    <n v="2688"/>
    <d v="2024-09-11T00:00:00"/>
    <x v="2"/>
  </r>
  <r>
    <x v="42"/>
    <s v="ADVANCES IN UROLOGY"/>
    <x v="0"/>
    <x v="0"/>
    <s v="Default APC"/>
    <s v="Default APC"/>
    <n v="803"/>
    <n v="642"/>
    <d v="2022-12-26T00:00:00"/>
    <x v="0"/>
  </r>
  <r>
    <x v="42"/>
    <s v="ADVANCES IN UROLOGY"/>
    <x v="0"/>
    <x v="0"/>
    <s v="Default APC"/>
    <s v="Default APC"/>
    <n v="830"/>
    <n v="664"/>
    <d v="2024-02-23T00:00:00"/>
    <x v="10"/>
  </r>
  <r>
    <x v="42"/>
    <s v="ADVANCES IN UROLOGY"/>
    <x v="0"/>
    <x v="0"/>
    <s v="Default APC"/>
    <s v="Default APC"/>
    <n v="870"/>
    <n v="696"/>
    <d v="2024-09-10T00:00:00"/>
    <x v="11"/>
  </r>
  <r>
    <x v="42"/>
    <s v="ADVANCES IN UROLOGY"/>
    <x v="0"/>
    <x v="0"/>
    <s v="Default APC"/>
    <s v="Default APC"/>
    <n v="830"/>
    <n v="664"/>
    <d v="2024-09-11T00:00:00"/>
    <x v="1"/>
  </r>
  <r>
    <x v="42"/>
    <s v="ADVANCES IN UROLOGY"/>
    <x v="0"/>
    <x v="0"/>
    <s v="Default APC"/>
    <s v="Default APC"/>
    <n v="870"/>
    <n v="696"/>
    <d v="2024-10-14T00:00:00"/>
    <x v="2"/>
  </r>
  <r>
    <x v="43"/>
    <s v="ALZHEIMER'S &amp; DEMENTIA"/>
    <x v="0"/>
    <x v="1"/>
    <s v="Association Update"/>
    <s v="Announcement"/>
    <n v="0"/>
    <n v="0"/>
    <d v="2023-10-19T00:00:00"/>
    <x v="2"/>
  </r>
  <r>
    <x v="43"/>
    <s v="ALZHEIMER'S &amp; DEMENTIA"/>
    <x v="0"/>
    <x v="1"/>
    <s v="News"/>
    <s v="Announcement"/>
    <n v="850"/>
    <n v="680"/>
    <d v="2023-07-25T00:00:00"/>
    <x v="2"/>
  </r>
  <r>
    <x v="43"/>
    <s v="ALZHEIMER'S &amp; DEMENTIA"/>
    <x v="0"/>
    <x v="1"/>
    <s v="Letter to the Editor"/>
    <s v="Correspondence"/>
    <n v="0"/>
    <n v="0"/>
    <d v="2025-03-21T00:00:00"/>
    <x v="2"/>
  </r>
  <r>
    <x v="43"/>
    <s v="ALZHEIMER'S &amp; DEMENTIA"/>
    <x v="0"/>
    <x v="1"/>
    <s v="Reply"/>
    <s v="Correspondence"/>
    <n v="0"/>
    <n v="0"/>
    <d v="2023-09-20T00:00:00"/>
    <x v="2"/>
  </r>
  <r>
    <x v="43"/>
    <s v="ALZHEIMER'S &amp; DEMENTIA"/>
    <x v="0"/>
    <x v="1"/>
    <s v="Erratum"/>
    <s v="Erratum"/>
    <n v="0"/>
    <n v="0"/>
    <d v="2023-11-06T00:00:00"/>
    <x v="2"/>
  </r>
  <r>
    <x v="43"/>
    <s v="ALZHEIMER'S &amp; DEMENTIA"/>
    <x v="0"/>
    <x v="1"/>
    <s v="Perspective"/>
    <s v="Perspective"/>
    <n v="1700"/>
    <n v="1360"/>
    <d v="2023-07-25T00:00:00"/>
    <x v="35"/>
  </r>
  <r>
    <x v="43"/>
    <s v="ALZHEIMER'S &amp; DEMENTIA"/>
    <x v="0"/>
    <x v="1"/>
    <s v="Perspective"/>
    <s v="Perspective"/>
    <n v="1785"/>
    <n v="1428"/>
    <d v="2025-01-02T00:00:00"/>
    <x v="2"/>
  </r>
  <r>
    <x v="43"/>
    <s v="ALZHEIMER'S &amp; DEMENTIA"/>
    <x v="0"/>
    <x v="1"/>
    <s v="Policy Forum"/>
    <s v="Practice and Policy"/>
    <n v="850"/>
    <n v="680"/>
    <d v="2023-08-21T00:00:00"/>
    <x v="35"/>
  </r>
  <r>
    <x v="43"/>
    <s v="ALZHEIMER'S &amp; DEMENTIA"/>
    <x v="0"/>
    <x v="1"/>
    <s v="Policy Forum"/>
    <s v="Practice and Policy"/>
    <n v="893"/>
    <n v="714"/>
    <d v="2025-01-02T00:00:00"/>
    <x v="2"/>
  </r>
  <r>
    <x v="43"/>
    <s v="ALZHEIMER'S &amp; DEMENTIA"/>
    <x v="0"/>
    <x v="1"/>
    <s v="Letter"/>
    <s v="Short Communication"/>
    <n v="850"/>
    <n v="680"/>
    <d v="2023-08-21T00:00:00"/>
    <x v="45"/>
  </r>
  <r>
    <x v="43"/>
    <s v="ALZHEIMER'S &amp; DEMENTIA"/>
    <x v="0"/>
    <x v="1"/>
    <s v="Letter"/>
    <s v="Short Communication"/>
    <n v="0"/>
    <n v="0"/>
    <d v="2023-09-20T00:00:00"/>
    <x v="35"/>
  </r>
  <r>
    <x v="43"/>
    <s v="ALZHEIMER'S &amp; DEMENTIA"/>
    <x v="0"/>
    <x v="1"/>
    <s v="Letter"/>
    <s v="Short Communication"/>
    <n v="0"/>
    <n v="0"/>
    <d v="2025-01-02T00:00:00"/>
    <x v="2"/>
  </r>
  <r>
    <x v="43"/>
    <s v="ALZHEIMER'S &amp; DEMENTIA"/>
    <x v="0"/>
    <x v="1"/>
    <s v="Short Communication"/>
    <s v="Short Communication"/>
    <n v="1700"/>
    <n v="1360"/>
    <d v="2023-07-25T00:00:00"/>
    <x v="35"/>
  </r>
  <r>
    <x v="43"/>
    <s v="ALZHEIMER'S &amp; DEMENTIA"/>
    <x v="0"/>
    <x v="1"/>
    <s v="Short Communication"/>
    <s v="Short Communication"/>
    <n v="1785"/>
    <n v="1428"/>
    <d v="2025-01-02T00:00:00"/>
    <x v="2"/>
  </r>
  <r>
    <x v="43"/>
    <s v="ALZHEIMER'S &amp; DEMENTIA"/>
    <x v="0"/>
    <x v="0"/>
    <s v="Default APC"/>
    <s v="Default APC"/>
    <n v="3400"/>
    <n v="2720"/>
    <d v="2023-07-25T00:00:00"/>
    <x v="35"/>
  </r>
  <r>
    <x v="43"/>
    <s v="ALZHEIMER'S &amp; DEMENTIA"/>
    <x v="0"/>
    <x v="0"/>
    <s v="Default APC"/>
    <s v="Default APC"/>
    <n v="3570"/>
    <n v="2856"/>
    <d v="2025-01-02T00:00:00"/>
    <x v="2"/>
  </r>
  <r>
    <x v="44"/>
    <s v="ADVANCES IN MULTIMEDIA"/>
    <x v="0"/>
    <x v="0"/>
    <s v="Default APC"/>
    <s v="Default APC"/>
    <n v="803"/>
    <n v="642"/>
    <d v="2022-12-26T00:00:00"/>
    <x v="0"/>
  </r>
  <r>
    <x v="44"/>
    <s v="ADVANCES IN MULTIMEDIA"/>
    <x v="0"/>
    <x v="0"/>
    <s v="Default APC"/>
    <s v="Default APC"/>
    <n v="830"/>
    <n v="664"/>
    <d v="2024-02-23T00:00:00"/>
    <x v="1"/>
  </r>
  <r>
    <x v="44"/>
    <s v="ADVANCES IN MULTIMEDIA"/>
    <x v="0"/>
    <x v="0"/>
    <s v="Default APC"/>
    <s v="Default APC"/>
    <n v="870"/>
    <n v="696"/>
    <d v="2024-10-14T00:00:00"/>
    <x v="2"/>
  </r>
  <r>
    <x v="45"/>
    <s v="ANIMAL MODELS AND EXPERIMENTAL MEDICINE"/>
    <x v="0"/>
    <x v="1"/>
    <s v="Commentary"/>
    <s v="Commentary"/>
    <n v="0"/>
    <n v="0"/>
    <d v="2022-02-11T00:00:00"/>
    <x v="46"/>
  </r>
  <r>
    <x v="45"/>
    <s v="ANIMAL MODELS AND EXPERIMENTAL MEDICINE"/>
    <x v="0"/>
    <x v="1"/>
    <s v="Commentary"/>
    <s v="Commentary"/>
    <n v="918"/>
    <n v="734"/>
    <d v="2023-02-23T00:00:00"/>
    <x v="47"/>
  </r>
  <r>
    <x v="45"/>
    <s v="ANIMAL MODELS AND EXPERIMENTAL MEDICINE"/>
    <x v="0"/>
    <x v="1"/>
    <s v="Commentary"/>
    <s v="Commentary"/>
    <n v="918"/>
    <n v="734"/>
    <d v="2023-08-11T00:00:00"/>
    <x v="48"/>
  </r>
  <r>
    <x v="45"/>
    <s v="ANIMAL MODELS AND EXPERIMENTAL MEDICINE"/>
    <x v="0"/>
    <x v="1"/>
    <s v="Commentary"/>
    <s v="Commentary"/>
    <n v="920"/>
    <n v="736"/>
    <d v="2024-05-14T00:00:00"/>
    <x v="2"/>
  </r>
  <r>
    <x v="45"/>
    <s v="ANIMAL MODELS AND EXPERIMENTAL MEDICINE"/>
    <x v="0"/>
    <x v="1"/>
    <s v="Invited Commentary"/>
    <s v="Commentary"/>
    <n v="0"/>
    <n v="0"/>
    <d v="2018-02-01T00:00:00"/>
    <x v="2"/>
  </r>
  <r>
    <x v="45"/>
    <s v="ANIMAL MODELS AND EXPERIMENTAL MEDICINE"/>
    <x v="0"/>
    <x v="1"/>
    <s v="Letter to the Editor"/>
    <s v="Correspondence"/>
    <n v="0"/>
    <n v="0"/>
    <d v="2018-03-01T00:00:00"/>
    <x v="2"/>
  </r>
  <r>
    <x v="45"/>
    <s v="ANIMAL MODELS AND EXPERIMENTAL MEDICINE"/>
    <x v="0"/>
    <x v="1"/>
    <s v="Editorial"/>
    <s v="Editorial"/>
    <n v="0"/>
    <n v="0"/>
    <d v="2022-02-11T00:00:00"/>
    <x v="2"/>
  </r>
  <r>
    <x v="45"/>
    <s v="ANIMAL MODELS AND EXPERIMENTAL MEDICINE"/>
    <x v="0"/>
    <x v="1"/>
    <s v="Invited Editorial"/>
    <s v="Editorial"/>
    <n v="0"/>
    <n v="0"/>
    <d v="2018-03-01T00:00:00"/>
    <x v="2"/>
  </r>
  <r>
    <x v="45"/>
    <s v="ANIMAL MODELS AND EXPERIMENTAL MEDICINE"/>
    <x v="0"/>
    <x v="1"/>
    <s v="Meeting Report"/>
    <s v="Meeting Report"/>
    <n v="918"/>
    <n v="734"/>
    <d v="2021-12-20T00:00:00"/>
    <x v="47"/>
  </r>
  <r>
    <x v="45"/>
    <s v="ANIMAL MODELS AND EXPERIMENTAL MEDICINE"/>
    <x v="0"/>
    <x v="1"/>
    <s v="Meeting Report"/>
    <s v="Meeting Report"/>
    <n v="918"/>
    <n v="734"/>
    <d v="2023-08-11T00:00:00"/>
    <x v="48"/>
  </r>
  <r>
    <x v="45"/>
    <s v="ANIMAL MODELS AND EXPERIMENTAL MEDICINE"/>
    <x v="0"/>
    <x v="1"/>
    <s v="Meeting Report"/>
    <s v="Meeting Report"/>
    <n v="920"/>
    <n v="736"/>
    <d v="2024-05-14T00:00:00"/>
    <x v="2"/>
  </r>
  <r>
    <x v="45"/>
    <s v="ANIMAL MODELS AND EXPERIMENTAL MEDICINE"/>
    <x v="0"/>
    <x v="1"/>
    <s v="Column"/>
    <s v="Opinion"/>
    <n v="918"/>
    <n v="734"/>
    <d v="2021-12-20T00:00:00"/>
    <x v="47"/>
  </r>
  <r>
    <x v="45"/>
    <s v="ANIMAL MODELS AND EXPERIMENTAL MEDICINE"/>
    <x v="0"/>
    <x v="1"/>
    <s v="Column"/>
    <s v="Opinion"/>
    <n v="918"/>
    <n v="734"/>
    <d v="2023-08-11T00:00:00"/>
    <x v="48"/>
  </r>
  <r>
    <x v="45"/>
    <s v="ANIMAL MODELS AND EXPERIMENTAL MEDICINE"/>
    <x v="0"/>
    <x v="1"/>
    <s v="Column"/>
    <s v="Opinion"/>
    <n v="920"/>
    <n v="736"/>
    <d v="2024-05-14T00:00:00"/>
    <x v="2"/>
  </r>
  <r>
    <x v="45"/>
    <s v="ANIMAL MODELS AND EXPERIMENTAL MEDICINE"/>
    <x v="0"/>
    <x v="1"/>
    <s v="Research Highlights"/>
    <s v="Opinion"/>
    <n v="0"/>
    <n v="0"/>
    <d v="2021-12-20T00:00:00"/>
    <x v="2"/>
  </r>
  <r>
    <x v="45"/>
    <s v="ANIMAL MODELS AND EXPERIMENTAL MEDICINE"/>
    <x v="0"/>
    <x v="1"/>
    <s v="Practice and Policy"/>
    <s v="Practice and Policy"/>
    <n v="918"/>
    <n v="734"/>
    <d v="2021-12-20T00:00:00"/>
    <x v="47"/>
  </r>
  <r>
    <x v="45"/>
    <s v="ANIMAL MODELS AND EXPERIMENTAL MEDICINE"/>
    <x v="0"/>
    <x v="1"/>
    <s v="Practice and Policy"/>
    <s v="Practice and Policy"/>
    <n v="918"/>
    <n v="734"/>
    <d v="2023-08-11T00:00:00"/>
    <x v="48"/>
  </r>
  <r>
    <x v="45"/>
    <s v="ANIMAL MODELS AND EXPERIMENTAL MEDICINE"/>
    <x v="0"/>
    <x v="1"/>
    <s v="Practice and Policy"/>
    <s v="Practice and Policy"/>
    <n v="920"/>
    <n v="736"/>
    <d v="2024-05-14T00:00:00"/>
    <x v="2"/>
  </r>
  <r>
    <x v="45"/>
    <s v="ANIMAL MODELS AND EXPERIMENTAL MEDICINE"/>
    <x v="0"/>
    <x v="1"/>
    <s v="Short Communication"/>
    <s v="Short Communication"/>
    <n v="918"/>
    <n v="734"/>
    <d v="2021-12-20T00:00:00"/>
    <x v="47"/>
  </r>
  <r>
    <x v="45"/>
    <s v="ANIMAL MODELS AND EXPERIMENTAL MEDICINE"/>
    <x v="0"/>
    <x v="1"/>
    <s v="Short Communication"/>
    <s v="Short Communication"/>
    <n v="918"/>
    <n v="734"/>
    <d v="2023-08-11T00:00:00"/>
    <x v="48"/>
  </r>
  <r>
    <x v="45"/>
    <s v="ANIMAL MODELS AND EXPERIMENTAL MEDICINE"/>
    <x v="0"/>
    <x v="1"/>
    <s v="Short Communication"/>
    <s v="Short Communication"/>
    <n v="920"/>
    <n v="736"/>
    <d v="2024-05-14T00:00:00"/>
    <x v="2"/>
  </r>
  <r>
    <x v="45"/>
    <s v="ANIMAL MODELS AND EXPERIMENTAL MEDICINE"/>
    <x v="0"/>
    <x v="1"/>
    <s v="Technical Note"/>
    <s v="Technical Note"/>
    <n v="918"/>
    <n v="734"/>
    <d v="2021-12-20T00:00:00"/>
    <x v="47"/>
  </r>
  <r>
    <x v="45"/>
    <s v="ANIMAL MODELS AND EXPERIMENTAL MEDICINE"/>
    <x v="0"/>
    <x v="1"/>
    <s v="Technical Note"/>
    <s v="Technical Note"/>
    <n v="918"/>
    <n v="734"/>
    <d v="2023-08-11T00:00:00"/>
    <x v="48"/>
  </r>
  <r>
    <x v="45"/>
    <s v="ANIMAL MODELS AND EXPERIMENTAL MEDICINE"/>
    <x v="0"/>
    <x v="1"/>
    <s v="Technical Note"/>
    <s v="Technical Note"/>
    <n v="920"/>
    <n v="736"/>
    <d v="2024-05-14T00:00:00"/>
    <x v="2"/>
  </r>
  <r>
    <x v="45"/>
    <s v="ANIMAL MODELS AND EXPERIMENTAL MEDICINE"/>
    <x v="0"/>
    <x v="0"/>
    <s v="Default APC"/>
    <s v="Default APC"/>
    <n v="1835"/>
    <n v="1468"/>
    <d v="2018-01-31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9"/>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50"/>
  </r>
  <r>
    <x v="46"/>
    <s v="ACUTE MEDICINE &amp; SURGERY"/>
    <x v="0"/>
    <x v="1"/>
    <s v="Guidelines"/>
    <s v="Practice and Policy"/>
    <n v="0"/>
    <n v="0"/>
    <d v="2021-11-05T00:00:00"/>
    <x v="51"/>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51"/>
  </r>
  <r>
    <x v="46"/>
    <s v="ACUTE MEDICINE &amp; SURGERY"/>
    <x v="0"/>
    <x v="1"/>
    <s v="Original Article"/>
    <s v="Research Article"/>
    <n v="609"/>
    <n v="487"/>
    <d v="2024-01-02T00:00:00"/>
    <x v="2"/>
  </r>
  <r>
    <x v="46"/>
    <s v="ACUTE MEDICINE &amp; SURGERY"/>
    <x v="0"/>
    <x v="1"/>
    <s v="Mini Review"/>
    <s v="Review Article"/>
    <n v="0"/>
    <n v="0"/>
    <d v="2021-11-05T00:00:00"/>
    <x v="51"/>
  </r>
  <r>
    <x v="46"/>
    <s v="ACUTE MEDICINE &amp; SURGERY"/>
    <x v="0"/>
    <x v="1"/>
    <s v="Mini Review"/>
    <s v="Review Article"/>
    <n v="609"/>
    <n v="487"/>
    <d v="2024-01-02T00:00:00"/>
    <x v="2"/>
  </r>
  <r>
    <x v="46"/>
    <s v="ACUTE MEDICINE &amp; SURGERY"/>
    <x v="0"/>
    <x v="1"/>
    <s v="Review"/>
    <s v="Review Article"/>
    <n v="2029"/>
    <n v="1623"/>
    <d v="2016-09-30T00:00:00"/>
    <x v="50"/>
  </r>
  <r>
    <x v="46"/>
    <s v="ACUTE MEDICINE &amp; SURGERY"/>
    <x v="0"/>
    <x v="1"/>
    <s v="Review"/>
    <s v="Review Article"/>
    <n v="0"/>
    <n v="0"/>
    <d v="2021-11-05T00:00:00"/>
    <x v="51"/>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7"/>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8"/>
  </r>
  <r>
    <x v="48"/>
    <s v="ADVANCED NANOBIOMED RESEARCH"/>
    <x v="1"/>
    <x v="0"/>
    <s v="Default APC"/>
    <s v="Default APC"/>
    <n v="2900"/>
    <n v="2320"/>
    <d v="2021-11-04T00:00:00"/>
    <x v="4"/>
  </r>
  <r>
    <x v="48"/>
    <s v="ADVANCED NANOBIOMED RESEARCH"/>
    <x v="1"/>
    <x v="0"/>
    <s v="Default APC"/>
    <s v="Default APC"/>
    <n v="2990"/>
    <n v="2392"/>
    <d v="2022-09-20T00:00:00"/>
    <x v="27"/>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6"/>
  </r>
  <r>
    <x v="52"/>
    <s v="ANNALS OF NONINVASIVE ELECTROCARDIOLOGY"/>
    <x v="0"/>
    <x v="1"/>
    <s v="Case Report"/>
    <s v="Case Study"/>
    <n v="1170"/>
    <n v="936"/>
    <d v="2021-10-25T00:00:00"/>
    <x v="4"/>
  </r>
  <r>
    <x v="52"/>
    <s v="ANNALS OF NONINVASIVE ELECTROCARDIOLOGY"/>
    <x v="0"/>
    <x v="1"/>
    <s v="Case Report"/>
    <s v="Case Study"/>
    <n v="1287"/>
    <n v="1030"/>
    <d v="2022-09-20T00:00:00"/>
    <x v="27"/>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6"/>
  </r>
  <r>
    <x v="52"/>
    <s v="ANNALS OF NONINVASIVE ELECTROCARDIOLOGY"/>
    <x v="0"/>
    <x v="0"/>
    <s v="Default APC"/>
    <s v="Default APC"/>
    <n v="2600"/>
    <n v="2080"/>
    <d v="2021-10-25T00:00:00"/>
    <x v="4"/>
  </r>
  <r>
    <x v="52"/>
    <s v="ANNALS OF NONINVASIVE ELECTROCARDIOLOGY"/>
    <x v="0"/>
    <x v="0"/>
    <s v="Default APC"/>
    <s v="Default APC"/>
    <n v="2860"/>
    <n v="2288"/>
    <d v="2022-09-20T00:00:00"/>
    <x v="27"/>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5"/>
  </r>
  <r>
    <x v="53"/>
    <s v="ANEMIA"/>
    <x v="0"/>
    <x v="0"/>
    <s v="Default APC"/>
    <s v="Default APC"/>
    <n v="960"/>
    <n v="768"/>
    <d v="2025-05-20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5"/>
  </r>
  <r>
    <x v="54"/>
    <s v="ANESTHESIOLOGY RESEARCH AND PRACTICE"/>
    <x v="0"/>
    <x v="0"/>
    <s v="Default APC"/>
    <s v="Default APC"/>
    <n v="960"/>
    <n v="768"/>
    <d v="2025-05-20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2"/>
  </r>
  <r>
    <x v="55"/>
    <s v="ANALYTICAL SCIENCE ADVANCES"/>
    <x v="0"/>
    <x v="0"/>
    <s v="Default APC"/>
    <s v="Default APC"/>
    <n v="2200"/>
    <n v="1760"/>
    <d v="2022-09-30T00:00:00"/>
    <x v="16"/>
  </r>
  <r>
    <x v="55"/>
    <s v="ANALYTICAL SCIENCE ADVANCES"/>
    <x v="0"/>
    <x v="0"/>
    <s v="Default APC"/>
    <s v="Default APC"/>
    <n v="2420"/>
    <n v="1936"/>
    <d v="2023-01-05T00:00:00"/>
    <x v="27"/>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3"/>
  </r>
  <r>
    <x v="55"/>
    <s v="ANALYTICAL SCIENCE ADVANCES"/>
    <x v="1"/>
    <x v="0"/>
    <s v="Default APC"/>
    <s v="Default APC"/>
    <n v="2200"/>
    <n v="1760"/>
    <d v="2021-12-20T00:00:00"/>
    <x v="4"/>
  </r>
  <r>
    <x v="55"/>
    <s v="ANALYTICAL SCIENCE ADVANCES"/>
    <x v="1"/>
    <x v="0"/>
    <s v="Default APC"/>
    <s v="Default APC"/>
    <n v="2420"/>
    <n v="1936"/>
    <d v="2022-09-20T00:00:00"/>
    <x v="52"/>
  </r>
  <r>
    <x v="55"/>
    <s v="ANALYTICAL SCIENCE ADVANCES"/>
    <x v="1"/>
    <x v="0"/>
    <s v="Default APC"/>
    <s v="Default APC"/>
    <n v="2200"/>
    <n v="1760"/>
    <d v="2022-09-30T00:00:00"/>
    <x v="16"/>
  </r>
  <r>
    <x v="55"/>
    <s v="ANALYTICAL SCIENCE ADVANCES"/>
    <x v="1"/>
    <x v="0"/>
    <s v="Default APC"/>
    <s v="Default APC"/>
    <n v="2420"/>
    <n v="1936"/>
    <d v="2023-01-05T00:00:00"/>
    <x v="27"/>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5"/>
  </r>
  <r>
    <x v="58"/>
    <s v="ADVANCES IN ORTHOPEDICS"/>
    <x v="0"/>
    <x v="0"/>
    <s v="Default APC"/>
    <s v="Default APC"/>
    <n v="960"/>
    <n v="768"/>
    <d v="2025-05-20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4"/>
  </r>
  <r>
    <x v="61"/>
    <s v="APPLICATIONS IN PLANT SCIENCES"/>
    <x v="0"/>
    <x v="0"/>
    <s v="Default APC"/>
    <s v="Default APC"/>
    <n v="1350"/>
    <n v="1080"/>
    <d v="2020-12-04T00:00:00"/>
    <x v="43"/>
  </r>
  <r>
    <x v="61"/>
    <s v="APPLICATIONS IN PLANT SCIENCES"/>
    <x v="0"/>
    <x v="0"/>
    <s v="Default APC"/>
    <s v="Default APC"/>
    <n v="1600"/>
    <n v="1280"/>
    <d v="2022-01-04T00:00:00"/>
    <x v="16"/>
  </r>
  <r>
    <x v="61"/>
    <s v="APPLICATIONS IN PLANT SCIENCES"/>
    <x v="0"/>
    <x v="0"/>
    <s v="Default APC"/>
    <s v="Default APC"/>
    <n v="1680"/>
    <n v="1344"/>
    <d v="2023-01-05T00:00:00"/>
    <x v="55"/>
  </r>
  <r>
    <x v="61"/>
    <s v="APPLICATIONS IN PLANT SCIENCES"/>
    <x v="0"/>
    <x v="0"/>
    <s v="Default APC"/>
    <s v="Default APC"/>
    <n v="1760"/>
    <n v="1408"/>
    <d v="2024-01-03T00:00:00"/>
    <x v="35"/>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QUACULTURE RESEARCH"/>
    <x v="0"/>
    <x v="0"/>
    <s v="Default APC"/>
    <s v="Default APC"/>
    <n v="2168"/>
    <n v="1734"/>
    <d v="2022-12-28T00:00:00"/>
    <x v="0"/>
  </r>
  <r>
    <x v="64"/>
    <s v="AQUACULTURE RESEARCH"/>
    <x v="0"/>
    <x v="0"/>
    <s v="Default APC"/>
    <s v="Default APC"/>
    <n v="2230"/>
    <n v="1784"/>
    <d v="2024-02-23T00:00:00"/>
    <x v="1"/>
  </r>
  <r>
    <x v="64"/>
    <s v="AQUACULTURE RESEARCH"/>
    <x v="0"/>
    <x v="0"/>
    <s v="Default APC"/>
    <s v="Default APC"/>
    <n v="2340"/>
    <n v="1872"/>
    <d v="2024-10-14T00:00:00"/>
    <x v="2"/>
  </r>
  <r>
    <x v="65"/>
    <s v="ANIMAL RESEARCH AND ONE HEALTH"/>
    <x v="0"/>
    <x v="1"/>
    <s v="Commentary"/>
    <s v="Commentary"/>
    <n v="0"/>
    <n v="0"/>
    <d v="2023-03-30T00:00:00"/>
    <x v="2"/>
  </r>
  <r>
    <x v="65"/>
    <s v="ANIMAL RESEARCH AND ONE HEALTH"/>
    <x v="0"/>
    <x v="1"/>
    <s v="Correspondence"/>
    <s v="Correspondence"/>
    <n v="0"/>
    <n v="0"/>
    <d v="2023-03-30T00:00:00"/>
    <x v="2"/>
  </r>
  <r>
    <x v="65"/>
    <s v="ANIMAL RESEARCH AND ONE HEALTH"/>
    <x v="0"/>
    <x v="1"/>
    <s v="Editorial"/>
    <s v="Editorial"/>
    <n v="0"/>
    <n v="0"/>
    <d v="2023-03-30T00:00:00"/>
    <x v="2"/>
  </r>
  <r>
    <x v="65"/>
    <s v="ANIMAL RESEARCH AND ONE HEALTH"/>
    <x v="0"/>
    <x v="1"/>
    <s v="Short Communication"/>
    <s v="Short Communication"/>
    <n v="1300"/>
    <n v="1040"/>
    <d v="2023-03-30T00:00:00"/>
    <x v="2"/>
  </r>
  <r>
    <x v="65"/>
    <s v="ANIMAL RESEARCH AND ONE HEALTH"/>
    <x v="0"/>
    <x v="0"/>
    <s v="Default APC"/>
    <s v="Default APC"/>
    <n v="2600"/>
    <n v="2080"/>
    <d v="2023-03-30T00:00:00"/>
    <x v="2"/>
  </r>
  <r>
    <x v="66"/>
    <s v="ATMOSPHERIC SCIENCE LETTERS"/>
    <x v="0"/>
    <x v="1"/>
    <s v="Invited Review"/>
    <s v="Review Article"/>
    <n v="0"/>
    <n v="0"/>
    <d v="2015-11-05T00:00:00"/>
    <x v="56"/>
  </r>
  <r>
    <x v="66"/>
    <s v="ATMOSPHERIC SCIENCE LETTERS"/>
    <x v="0"/>
    <x v="1"/>
    <s v="Invited Review"/>
    <s v="Review Article"/>
    <n v="341"/>
    <n v="273"/>
    <d v="2015-12-29T00:00:00"/>
    <x v="57"/>
  </r>
  <r>
    <x v="66"/>
    <s v="ATMOSPHERIC SCIENCE LETTERS"/>
    <x v="0"/>
    <x v="1"/>
    <s v="Invited Review"/>
    <s v="Review Article"/>
    <n v="1200"/>
    <n v="960"/>
    <d v="2016-02-11T00:00:00"/>
    <x v="58"/>
  </r>
  <r>
    <x v="66"/>
    <s v="ATMOSPHERIC SCIENCE LETTERS"/>
    <x v="0"/>
    <x v="1"/>
    <s v="Invited Review"/>
    <s v="Review Article"/>
    <n v="0"/>
    <n v="0"/>
    <d v="2016-02-12T00:00:00"/>
    <x v="59"/>
  </r>
  <r>
    <x v="66"/>
    <s v="ATMOSPHERIC SCIENCE LETTERS"/>
    <x v="0"/>
    <x v="1"/>
    <s v="Invited Review"/>
    <s v="Review Article"/>
    <n v="0"/>
    <n v="0"/>
    <d v="2019-10-10T00:00:00"/>
    <x v="20"/>
  </r>
  <r>
    <x v="66"/>
    <s v="ATMOSPHERIC SCIENCE LETTERS"/>
    <x v="0"/>
    <x v="1"/>
    <s v="Invited Review"/>
    <s v="Review Article"/>
    <n v="0"/>
    <n v="0"/>
    <d v="2020-12-03T00:00:00"/>
    <x v="60"/>
  </r>
  <r>
    <x v="66"/>
    <s v="ATMOSPHERIC SCIENCE LETTERS"/>
    <x v="0"/>
    <x v="1"/>
    <s v="Invited Review"/>
    <s v="Review Article"/>
    <n v="0"/>
    <n v="0"/>
    <d v="2021-01-22T00:00:00"/>
    <x v="3"/>
  </r>
  <r>
    <x v="66"/>
    <s v="ATMOSPHERIC SCIENCE LETTERS"/>
    <x v="0"/>
    <x v="1"/>
    <s v="Invited Review"/>
    <s v="Review Article"/>
    <n v="0"/>
    <n v="0"/>
    <d v="2021-12-01T00:00:00"/>
    <x v="16"/>
  </r>
  <r>
    <x v="66"/>
    <s v="ATMOSPHERIC SCIENCE LETTERS"/>
    <x v="0"/>
    <x v="1"/>
    <s v="Invited Review"/>
    <s v="Review Article"/>
    <n v="0"/>
    <n v="0"/>
    <d v="2023-01-05T00:00:00"/>
    <x v="14"/>
  </r>
  <r>
    <x v="66"/>
    <s v="ATMOSPHERIC SCIENCE LETTERS"/>
    <x v="0"/>
    <x v="1"/>
    <s v="Invited Review"/>
    <s v="Review Article"/>
    <n v="0"/>
    <n v="0"/>
    <d v="2023-12-01T00:00:00"/>
    <x v="9"/>
  </r>
  <r>
    <x v="66"/>
    <s v="ATMOSPHERIC SCIENCE LETTERS"/>
    <x v="0"/>
    <x v="1"/>
    <s v="Invited Review"/>
    <s v="Review Article"/>
    <n v="0"/>
    <n v="0"/>
    <d v="2024-11-12T00:00:00"/>
    <x v="2"/>
  </r>
  <r>
    <x v="66"/>
    <s v="ATMOSPHERIC SCIENCE LETTERS"/>
    <x v="0"/>
    <x v="0"/>
    <s v="Default APC"/>
    <s v="Default APC"/>
    <n v="1200"/>
    <n v="960"/>
    <d v="2015-09-09T00:00:00"/>
    <x v="59"/>
  </r>
  <r>
    <x v="66"/>
    <s v="ATMOSPHERIC SCIENCE LETTERS"/>
    <x v="0"/>
    <x v="0"/>
    <s v="Default APC"/>
    <s v="Default APC"/>
    <n v="1450"/>
    <n v="1160"/>
    <d v="2019-10-10T00:00:00"/>
    <x v="20"/>
  </r>
  <r>
    <x v="66"/>
    <s v="ATMOSPHERIC SCIENCE LETTERS"/>
    <x v="0"/>
    <x v="0"/>
    <s v="Default APC"/>
    <s v="Default APC"/>
    <n v="1700"/>
    <n v="1360"/>
    <d v="2020-12-03T00:00:00"/>
    <x v="60"/>
  </r>
  <r>
    <x v="66"/>
    <s v="ATMOSPHERIC SCIENCE LETTERS"/>
    <x v="0"/>
    <x v="0"/>
    <s v="Default APC"/>
    <s v="Default APC"/>
    <n v="1500"/>
    <n v="1200"/>
    <d v="2021-01-22T00:00:00"/>
    <x v="3"/>
  </r>
  <r>
    <x v="66"/>
    <s v="ATMOSPHERIC SCIENCE LETTERS"/>
    <x v="0"/>
    <x v="0"/>
    <s v="Default APC"/>
    <s v="Default APC"/>
    <n v="1650"/>
    <n v="1320"/>
    <d v="2021-12-01T00:00:00"/>
    <x v="16"/>
  </r>
  <r>
    <x v="66"/>
    <s v="ATMOSPHERIC SCIENCE LETTERS"/>
    <x v="0"/>
    <x v="0"/>
    <s v="Default APC"/>
    <s v="Default APC"/>
    <n v="1820"/>
    <n v="1456"/>
    <d v="2023-01-05T00:00:00"/>
    <x v="14"/>
  </r>
  <r>
    <x v="66"/>
    <s v="ATMOSPHERIC SCIENCE LETTERS"/>
    <x v="0"/>
    <x v="0"/>
    <s v="Default APC"/>
    <s v="Default APC"/>
    <n v="1910"/>
    <n v="1528"/>
    <d v="2023-12-01T00:00:00"/>
    <x v="9"/>
  </r>
  <r>
    <x v="66"/>
    <s v="ATMOSPHERIC SCIENCE LETTERS"/>
    <x v="0"/>
    <x v="0"/>
    <s v="Default APC"/>
    <s v="Default APC"/>
    <n v="2100"/>
    <n v="1680"/>
    <d v="2024-11-12T00:00:00"/>
    <x v="2"/>
  </r>
  <r>
    <x v="66"/>
    <s v="ATMOSPHERIC SCIENCE LETTERS"/>
    <x v="1"/>
    <x v="0"/>
    <s v="Default APC"/>
    <s v="Default APC"/>
    <n v="1160"/>
    <n v="928"/>
    <d v="2020-06-18T00:00:00"/>
    <x v="20"/>
  </r>
  <r>
    <x v="66"/>
    <s v="ATMOSPHERIC SCIENCE LETTERS"/>
    <x v="1"/>
    <x v="0"/>
    <s v="Default APC"/>
    <s v="Default APC"/>
    <n v="1360"/>
    <n v="1088"/>
    <d v="2020-12-03T00:00:00"/>
    <x v="60"/>
  </r>
  <r>
    <x v="66"/>
    <s v="ATMOSPHERIC SCIENCE LETTERS"/>
    <x v="1"/>
    <x v="0"/>
    <s v="Default APC"/>
    <s v="Default APC"/>
    <n v="1200"/>
    <n v="960"/>
    <d v="2021-01-22T00:00:00"/>
    <x v="3"/>
  </r>
  <r>
    <x v="66"/>
    <s v="ATMOSPHERIC SCIENCE LETTERS"/>
    <x v="1"/>
    <x v="0"/>
    <s v="Default APC"/>
    <s v="Default APC"/>
    <n v="1320"/>
    <n v="1056"/>
    <d v="2021-12-01T00:00:00"/>
    <x v="16"/>
  </r>
  <r>
    <x v="66"/>
    <s v="ATMOSPHERIC SCIENCE LETTERS"/>
    <x v="1"/>
    <x v="0"/>
    <s v="Default APC"/>
    <s v="Default APC"/>
    <n v="1456"/>
    <n v="1165"/>
    <d v="2023-01-05T00:00:00"/>
    <x v="14"/>
  </r>
  <r>
    <x v="66"/>
    <s v="ATMOSPHERIC SCIENCE LETTERS"/>
    <x v="1"/>
    <x v="0"/>
    <s v="Default APC"/>
    <s v="Default APC"/>
    <n v="1528"/>
    <n v="1222"/>
    <d v="2023-12-01T00:00:00"/>
    <x v="9"/>
  </r>
  <r>
    <x v="66"/>
    <s v="ATMOSPHERIC SCIENCE LETTERS"/>
    <x v="1"/>
    <x v="0"/>
    <s v="Default APC"/>
    <s v="Default APC"/>
    <n v="1680"/>
    <n v="1344"/>
    <d v="2024-11-12T00:00:00"/>
    <x v="2"/>
  </r>
  <r>
    <x v="67"/>
    <s v="JOURNAL OF ADVANCED TRANSPORTATION"/>
    <x v="0"/>
    <x v="0"/>
    <s v="Default APC"/>
    <s v="Default APC"/>
    <n v="2211"/>
    <n v="1769"/>
    <d v="2022-12-28T00:00:00"/>
    <x v="61"/>
  </r>
  <r>
    <x v="67"/>
    <s v="JOURNAL OF ADVANCED TRANSPORTATION"/>
    <x v="0"/>
    <x v="0"/>
    <s v="Default APC"/>
    <s v="Default APC"/>
    <n v="2280"/>
    <n v="1824"/>
    <d v="2024-02-27T00:00:00"/>
    <x v="1"/>
  </r>
  <r>
    <x v="67"/>
    <s v="JOURNAL OF ADVANCED TRANSPORTATION"/>
    <x v="0"/>
    <x v="0"/>
    <s v="Default APC"/>
    <s v="Default APC"/>
    <n v="2390"/>
    <n v="1912"/>
    <d v="2024-10-14T00:00:00"/>
    <x v="2"/>
  </r>
  <r>
    <x v="68"/>
    <s v="ADVANCES IN VIROLOGY"/>
    <x v="0"/>
    <x v="0"/>
    <s v="Default APC"/>
    <s v="Default APC"/>
    <n v="803"/>
    <n v="642"/>
    <d v="2022-12-26T00:00:00"/>
    <x v="0"/>
  </r>
  <r>
    <x v="68"/>
    <s v="ADVANCES IN VIROLOGY"/>
    <x v="0"/>
    <x v="0"/>
    <s v="Default APC"/>
    <s v="Default APC"/>
    <n v="830"/>
    <n v="664"/>
    <d v="2024-02-23T00:00:00"/>
    <x v="10"/>
  </r>
  <r>
    <x v="68"/>
    <s v="ADVANCES IN VIROLOGY"/>
    <x v="0"/>
    <x v="0"/>
    <s v="Default APC"/>
    <s v="Default APC"/>
    <n v="870"/>
    <n v="696"/>
    <d v="2024-09-10T00:00:00"/>
    <x v="11"/>
  </r>
  <r>
    <x v="68"/>
    <s v="ADVANCES IN VIROLOGY"/>
    <x v="0"/>
    <x v="0"/>
    <s v="Default APC"/>
    <s v="Default APC"/>
    <n v="830"/>
    <n v="664"/>
    <d v="2024-09-11T00:00:00"/>
    <x v="1"/>
  </r>
  <r>
    <x v="68"/>
    <s v="ADVANCES IN VIROLOGY"/>
    <x v="0"/>
    <x v="0"/>
    <s v="Default APC"/>
    <s v="Default APC"/>
    <n v="870"/>
    <n v="696"/>
    <d v="2024-10-14T00:00:00"/>
    <x v="2"/>
  </r>
  <r>
    <x v="69"/>
    <s v="BIOINORGANIC CHEMISTRY AND APPLICATIONS"/>
    <x v="0"/>
    <x v="0"/>
    <s v="Default APC"/>
    <s v="Default APC"/>
    <n v="1301"/>
    <n v="1041"/>
    <d v="2023-01-04T00:00:00"/>
    <x v="62"/>
  </r>
  <r>
    <x v="69"/>
    <s v="BIOINORGANIC CHEMISTRY AND APPLICATIONS"/>
    <x v="0"/>
    <x v="0"/>
    <s v="Default APC"/>
    <s v="Default APC"/>
    <n v="1340"/>
    <n v="1072"/>
    <d v="2024-02-26T00:00:00"/>
    <x v="1"/>
  </r>
  <r>
    <x v="69"/>
    <s v="BIOINORGANIC CHEMISTRY AND APPLICATIONS"/>
    <x v="0"/>
    <x v="0"/>
    <s v="Default APC"/>
    <s v="Default APC"/>
    <n v="1410"/>
    <n v="1128"/>
    <d v="2024-10-14T00:00:00"/>
    <x v="2"/>
  </r>
  <r>
    <x v="70"/>
    <s v="BJUI COMPASS"/>
    <x v="0"/>
    <x v="1"/>
    <s v="Thanks to Reviewers"/>
    <s v="Announcement"/>
    <n v="0"/>
    <n v="0"/>
    <d v="2023-01-31T00:00:00"/>
    <x v="2"/>
  </r>
  <r>
    <x v="70"/>
    <s v="BJUI COMPASS"/>
    <x v="0"/>
    <x v="1"/>
    <s v="Images in Urology"/>
    <s v="Case Study Media"/>
    <n v="1050"/>
    <n v="840"/>
    <d v="2022-12-07T00:00:00"/>
    <x v="14"/>
  </r>
  <r>
    <x v="70"/>
    <s v="BJUI COMPASS"/>
    <x v="0"/>
    <x v="1"/>
    <s v="Images in Urology"/>
    <s v="Case Study Media"/>
    <n v="1105"/>
    <n v="884"/>
    <d v="2023-12-01T00:00:00"/>
    <x v="63"/>
  </r>
  <r>
    <x v="70"/>
    <s v="BJUI COMPASS"/>
    <x v="0"/>
    <x v="1"/>
    <s v="Images in Urology"/>
    <s v="Case Study Media"/>
    <n v="1215"/>
    <n v="972"/>
    <d v="2024-11-13T00:00:00"/>
    <x v="2"/>
  </r>
  <r>
    <x v="70"/>
    <s v="BJUI COMPASS"/>
    <x v="0"/>
    <x v="1"/>
    <s v="Letter to the Editor"/>
    <s v="Correspondence"/>
    <n v="1050"/>
    <n v="840"/>
    <d v="2023-01-31T00:00:00"/>
    <x v="14"/>
  </r>
  <r>
    <x v="70"/>
    <s v="BJUI COMPASS"/>
    <x v="0"/>
    <x v="1"/>
    <s v="Letter to the Editor"/>
    <s v="Correspondence"/>
    <n v="1105"/>
    <n v="884"/>
    <d v="2023-12-01T00:00:00"/>
    <x v="63"/>
  </r>
  <r>
    <x v="70"/>
    <s v="BJUI COMPASS"/>
    <x v="0"/>
    <x v="1"/>
    <s v="Letter to the Editor"/>
    <s v="Correspondence"/>
    <n v="1215"/>
    <n v="972"/>
    <d v="2024-11-13T00:00:00"/>
    <x v="2"/>
  </r>
  <r>
    <x v="70"/>
    <s v="BJUI COMPASS"/>
    <x v="0"/>
    <x v="1"/>
    <s v="Editorial"/>
    <s v="Editorial"/>
    <n v="0"/>
    <n v="0"/>
    <d v="2019-10-04T00:00:00"/>
    <x v="2"/>
  </r>
  <r>
    <x v="70"/>
    <s v="BJUI COMPASS"/>
    <x v="0"/>
    <x v="1"/>
    <s v="Step-by-Step"/>
    <s v="Education"/>
    <n v="1050"/>
    <n v="840"/>
    <d v="2022-12-07T00:00:00"/>
    <x v="14"/>
  </r>
  <r>
    <x v="70"/>
    <s v="BJUI COMPASS"/>
    <x v="0"/>
    <x v="1"/>
    <s v="Step-by-Step"/>
    <s v="Education"/>
    <n v="1105"/>
    <n v="884"/>
    <d v="2023-12-01T00:00:00"/>
    <x v="63"/>
  </r>
  <r>
    <x v="70"/>
    <s v="BJUI COMPASS"/>
    <x v="0"/>
    <x v="1"/>
    <s v="Step-by-Step"/>
    <s v="Education"/>
    <n v="1215"/>
    <n v="972"/>
    <d v="2024-11-13T00:00:00"/>
    <x v="2"/>
  </r>
  <r>
    <x v="70"/>
    <s v="BJUI COMPASS"/>
    <x v="0"/>
    <x v="1"/>
    <s v="Comment"/>
    <s v="Opinion"/>
    <n v="1050"/>
    <n v="840"/>
    <d v="2022-12-07T00:00:00"/>
    <x v="14"/>
  </r>
  <r>
    <x v="70"/>
    <s v="BJUI COMPASS"/>
    <x v="0"/>
    <x v="1"/>
    <s v="Comment"/>
    <s v="Opinion"/>
    <n v="1105"/>
    <n v="884"/>
    <d v="2023-12-01T00:00:00"/>
    <x v="63"/>
  </r>
  <r>
    <x v="70"/>
    <s v="BJUI COMPASS"/>
    <x v="0"/>
    <x v="1"/>
    <s v="Comment"/>
    <s v="Opinion"/>
    <n v="1215"/>
    <n v="972"/>
    <d v="2024-11-13T00:00:00"/>
    <x v="2"/>
  </r>
  <r>
    <x v="70"/>
    <s v="BJUI COMPASS"/>
    <x v="0"/>
    <x v="1"/>
    <s v="Research Communication"/>
    <s v="Short Communication"/>
    <n v="1050"/>
    <n v="840"/>
    <d v="2020-09-04T00:00:00"/>
    <x v="2"/>
  </r>
  <r>
    <x v="70"/>
    <s v="BJUI COMPASS"/>
    <x v="0"/>
    <x v="1"/>
    <s v="Research Letter"/>
    <s v="Short Communication"/>
    <n v="1050"/>
    <n v="840"/>
    <d v="2023-01-19T00:00:00"/>
    <x v="64"/>
  </r>
  <r>
    <x v="70"/>
    <s v="BJUI COMPASS"/>
    <x v="0"/>
    <x v="1"/>
    <s v="Research Letter"/>
    <s v="Short Communication"/>
    <n v="1050"/>
    <n v="840"/>
    <d v="2023-01-20T00:00:00"/>
    <x v="14"/>
  </r>
  <r>
    <x v="70"/>
    <s v="BJUI COMPASS"/>
    <x v="0"/>
    <x v="1"/>
    <s v="Research Letter"/>
    <s v="Short Communication"/>
    <n v="1105"/>
    <n v="884"/>
    <d v="2023-12-01T00:00:00"/>
    <x v="63"/>
  </r>
  <r>
    <x v="70"/>
    <s v="BJUI COMPASS"/>
    <x v="0"/>
    <x v="1"/>
    <s v="Research Letter"/>
    <s v="Short Communication"/>
    <n v="1215"/>
    <n v="972"/>
    <d v="2024-11-13T00:00:00"/>
    <x v="2"/>
  </r>
  <r>
    <x v="70"/>
    <s v="BJUI COMPASS"/>
    <x v="0"/>
    <x v="0"/>
    <s v="Default APC"/>
    <s v="Default APC"/>
    <n v="2100"/>
    <n v="1680"/>
    <d v="2019-10-04T00:00:00"/>
    <x v="14"/>
  </r>
  <r>
    <x v="70"/>
    <s v="BJUI COMPASS"/>
    <x v="0"/>
    <x v="0"/>
    <s v="Default APC"/>
    <s v="Default APC"/>
    <n v="2210"/>
    <n v="1768"/>
    <d v="2023-12-01T00:00:00"/>
    <x v="63"/>
  </r>
  <r>
    <x v="70"/>
    <s v="BJUI COMPASS"/>
    <x v="0"/>
    <x v="0"/>
    <s v="Default APC"/>
    <s v="Default APC"/>
    <n v="2430"/>
    <n v="1944"/>
    <d v="2024-11-13T00:00:00"/>
    <x v="2"/>
  </r>
  <r>
    <x v="70"/>
    <s v="BJUI COMPASS"/>
    <x v="1"/>
    <x v="1"/>
    <s v="Thanks to Reviewers"/>
    <s v="Announcement"/>
    <n v="0"/>
    <n v="0"/>
    <d v="2023-01-31T00:00:00"/>
    <x v="2"/>
  </r>
  <r>
    <x v="70"/>
    <s v="BJUI COMPASS"/>
    <x v="1"/>
    <x v="1"/>
    <s v="Images in Urology"/>
    <s v="Case Study Media"/>
    <n v="875"/>
    <n v="700"/>
    <d v="2022-12-07T00:00:00"/>
    <x v="14"/>
  </r>
  <r>
    <x v="70"/>
    <s v="BJUI COMPASS"/>
    <x v="1"/>
    <x v="1"/>
    <s v="Images in Urology"/>
    <s v="Case Study Media"/>
    <n v="921"/>
    <n v="737"/>
    <d v="2023-12-01T00:00:00"/>
    <x v="63"/>
  </r>
  <r>
    <x v="70"/>
    <s v="BJUI COMPASS"/>
    <x v="1"/>
    <x v="1"/>
    <s v="Images in Urology"/>
    <s v="Case Study Media"/>
    <n v="1013"/>
    <n v="810"/>
    <d v="2024-11-13T00:00:00"/>
    <x v="2"/>
  </r>
  <r>
    <x v="70"/>
    <s v="BJUI COMPASS"/>
    <x v="1"/>
    <x v="1"/>
    <s v="Letter to the Editor"/>
    <s v="Correspondence"/>
    <n v="875"/>
    <n v="700"/>
    <d v="2023-01-31T00:00:00"/>
    <x v="14"/>
  </r>
  <r>
    <x v="70"/>
    <s v="BJUI COMPASS"/>
    <x v="1"/>
    <x v="1"/>
    <s v="Letter to the Editor"/>
    <s v="Correspondence"/>
    <n v="921"/>
    <n v="737"/>
    <d v="2023-12-01T00:00:00"/>
    <x v="63"/>
  </r>
  <r>
    <x v="70"/>
    <s v="BJUI COMPASS"/>
    <x v="1"/>
    <x v="1"/>
    <s v="Letter to the Editor"/>
    <s v="Correspondence"/>
    <n v="1013"/>
    <n v="810"/>
    <d v="2024-11-13T00:00:00"/>
    <x v="2"/>
  </r>
  <r>
    <x v="70"/>
    <s v="BJUI COMPASS"/>
    <x v="1"/>
    <x v="1"/>
    <s v="Editorial"/>
    <s v="Editorial"/>
    <n v="0"/>
    <n v="0"/>
    <d v="2019-10-04T00:00:00"/>
    <x v="2"/>
  </r>
  <r>
    <x v="70"/>
    <s v="BJUI COMPASS"/>
    <x v="1"/>
    <x v="1"/>
    <s v="Step-by-Step"/>
    <s v="Education"/>
    <n v="875"/>
    <n v="700"/>
    <d v="2022-12-07T00:00:00"/>
    <x v="14"/>
  </r>
  <r>
    <x v="70"/>
    <s v="BJUI COMPASS"/>
    <x v="1"/>
    <x v="1"/>
    <s v="Step-by-Step"/>
    <s v="Education"/>
    <n v="921"/>
    <n v="737"/>
    <d v="2023-12-01T00:00:00"/>
    <x v="63"/>
  </r>
  <r>
    <x v="70"/>
    <s v="BJUI COMPASS"/>
    <x v="1"/>
    <x v="1"/>
    <s v="Step-by-Step"/>
    <s v="Education"/>
    <n v="1013"/>
    <n v="810"/>
    <d v="2024-11-13T00:00:00"/>
    <x v="2"/>
  </r>
  <r>
    <x v="70"/>
    <s v="BJUI COMPASS"/>
    <x v="1"/>
    <x v="1"/>
    <s v="Comment"/>
    <s v="Opinion"/>
    <n v="875"/>
    <n v="700"/>
    <d v="2022-12-07T00:00:00"/>
    <x v="14"/>
  </r>
  <r>
    <x v="70"/>
    <s v="BJUI COMPASS"/>
    <x v="1"/>
    <x v="1"/>
    <s v="Comment"/>
    <s v="Opinion"/>
    <n v="921"/>
    <n v="737"/>
    <d v="2023-12-01T00:00:00"/>
    <x v="63"/>
  </r>
  <r>
    <x v="70"/>
    <s v="BJUI COMPASS"/>
    <x v="1"/>
    <x v="1"/>
    <s v="Comment"/>
    <s v="Opinion"/>
    <n v="1013"/>
    <n v="810"/>
    <d v="2024-11-13T00:00:00"/>
    <x v="2"/>
  </r>
  <r>
    <x v="70"/>
    <s v="BJUI COMPASS"/>
    <x v="1"/>
    <x v="1"/>
    <s v="Research Communication"/>
    <s v="Short Communication"/>
    <n v="1050"/>
    <n v="840"/>
    <d v="2020-09-04T00:00:00"/>
    <x v="2"/>
  </r>
  <r>
    <x v="70"/>
    <s v="BJUI COMPASS"/>
    <x v="1"/>
    <x v="1"/>
    <s v="Research Letter"/>
    <s v="Short Communication"/>
    <n v="875"/>
    <n v="700"/>
    <d v="2023-01-19T00:00:00"/>
    <x v="64"/>
  </r>
  <r>
    <x v="70"/>
    <s v="BJUI COMPASS"/>
    <x v="1"/>
    <x v="1"/>
    <s v="Research Letter"/>
    <s v="Short Communication"/>
    <n v="875"/>
    <n v="700"/>
    <d v="2023-01-20T00:00:00"/>
    <x v="14"/>
  </r>
  <r>
    <x v="70"/>
    <s v="BJUI COMPASS"/>
    <x v="1"/>
    <x v="1"/>
    <s v="Research Letter"/>
    <s v="Short Communication"/>
    <n v="921"/>
    <n v="737"/>
    <d v="2023-12-01T00:00:00"/>
    <x v="63"/>
  </r>
  <r>
    <x v="70"/>
    <s v="BJUI COMPASS"/>
    <x v="1"/>
    <x v="1"/>
    <s v="Research Letter"/>
    <s v="Short Communication"/>
    <n v="1013"/>
    <n v="810"/>
    <d v="2024-11-13T00:00:00"/>
    <x v="2"/>
  </r>
  <r>
    <x v="70"/>
    <s v="BJUI COMPASS"/>
    <x v="1"/>
    <x v="0"/>
    <s v="Default APC"/>
    <s v="Default APC"/>
    <n v="1750"/>
    <n v="1400"/>
    <d v="2019-10-04T00:00:00"/>
    <x v="14"/>
  </r>
  <r>
    <x v="70"/>
    <s v="BJUI COMPASS"/>
    <x v="1"/>
    <x v="0"/>
    <s v="Default APC"/>
    <s v="Default APC"/>
    <n v="1842"/>
    <n v="1474"/>
    <d v="2023-12-01T00:00:00"/>
    <x v="63"/>
  </r>
  <r>
    <x v="70"/>
    <s v="BJUI COMPASS"/>
    <x v="1"/>
    <x v="0"/>
    <s v="Default APC"/>
    <s v="Default APC"/>
    <n v="2025"/>
    <n v="1620"/>
    <d v="2024-11-13T00:00:00"/>
    <x v="2"/>
  </r>
  <r>
    <x v="71"/>
    <s v="IET BIOMETRICS"/>
    <x v="0"/>
    <x v="1"/>
    <s v="Editorial"/>
    <s v="Editorial"/>
    <n v="0"/>
    <n v="0"/>
    <d v="2020-09-15T00:00:00"/>
    <x v="2"/>
  </r>
  <r>
    <x v="71"/>
    <s v="IET BIOMETRICS"/>
    <x v="0"/>
    <x v="1"/>
    <s v="Corrigendum"/>
    <s v="Erratum"/>
    <n v="0"/>
    <n v="0"/>
    <d v="2021-02-05T00:00:00"/>
    <x v="2"/>
  </r>
  <r>
    <x v="71"/>
    <s v="IET BIOMETRICS"/>
    <x v="0"/>
    <x v="1"/>
    <s v="Comment"/>
    <s v="Opinion"/>
    <n v="0"/>
    <n v="0"/>
    <d v="2021-02-23T00:00:00"/>
    <x v="2"/>
  </r>
  <r>
    <x v="71"/>
    <s v="IET BIOMETRICS"/>
    <x v="0"/>
    <x v="1"/>
    <s v="Guest Editorial"/>
    <s v="Opinion"/>
    <n v="0"/>
    <n v="0"/>
    <d v="2021-11-09T00:00:00"/>
    <x v="2"/>
  </r>
  <r>
    <x v="71"/>
    <s v="IET BIOMETRICS"/>
    <x v="0"/>
    <x v="0"/>
    <s v="Default APC"/>
    <s v="Default APC"/>
    <n v="2000"/>
    <n v="1600"/>
    <d v="2020-09-15T00:00:00"/>
    <x v="65"/>
  </r>
  <r>
    <x v="71"/>
    <s v="IET BIOMETRICS"/>
    <x v="0"/>
    <x v="0"/>
    <s v="Default APC"/>
    <s v="Default APC"/>
    <n v="1910"/>
    <n v="1528"/>
    <d v="2024-02-28T00:00:00"/>
    <x v="63"/>
  </r>
  <r>
    <x v="71"/>
    <s v="IET BIOMETRICS"/>
    <x v="0"/>
    <x v="0"/>
    <s v="Default APC"/>
    <s v="Default APC"/>
    <n v="2010"/>
    <n v="1608"/>
    <d v="2024-11-13T00:00:00"/>
    <x v="2"/>
  </r>
  <r>
    <x v="72"/>
    <s v="BIOMED RESEARCH INTERNATIONAL"/>
    <x v="0"/>
    <x v="0"/>
    <s v="Default APC"/>
    <s v="Default APC"/>
    <n v="2211"/>
    <n v="1769"/>
    <d v="2022-12-26T00:00:00"/>
    <x v="1"/>
  </r>
  <r>
    <x v="72"/>
    <s v="BIOMED RESEARCH INTERNATIONAL"/>
    <x v="0"/>
    <x v="0"/>
    <s v="Default APC"/>
    <s v="Default APC"/>
    <n v="2320"/>
    <n v="1856"/>
    <d v="2024-10-14T00:00:00"/>
    <x v="2"/>
  </r>
  <r>
    <x v="73"/>
    <s v="BEHAVIOURAL NEUROLOGY"/>
    <x v="0"/>
    <x v="0"/>
    <s v="Default APC"/>
    <s v="Default APC"/>
    <n v="1301"/>
    <n v="1041"/>
    <d v="2022-12-26T00:00:00"/>
    <x v="0"/>
  </r>
  <r>
    <x v="73"/>
    <s v="BEHAVIOURAL NEUROLOGY"/>
    <x v="0"/>
    <x v="0"/>
    <s v="Default APC"/>
    <s v="Default APC"/>
    <n v="1340"/>
    <n v="1072"/>
    <d v="2024-02-23T00:00:00"/>
    <x v="1"/>
  </r>
  <r>
    <x v="73"/>
    <s v="BEHAVIOURAL NEUROLOGY"/>
    <x v="0"/>
    <x v="0"/>
    <s v="Default APC"/>
    <s v="Default APC"/>
    <n v="1410"/>
    <n v="1128"/>
    <d v="2024-10-14T00:00:00"/>
    <x v="25"/>
  </r>
  <r>
    <x v="73"/>
    <s v="BEHAVIOURAL NEUROLOGY"/>
    <x v="0"/>
    <x v="0"/>
    <s v="Default APC"/>
    <s v="Default APC"/>
    <n v="1550"/>
    <n v="1240"/>
    <d v="2025-05-20T00:00:00"/>
    <x v="2"/>
  </r>
  <r>
    <x v="74"/>
    <s v="BOREAS"/>
    <x v="0"/>
    <x v="1"/>
    <s v="Letter to the Editor"/>
    <s v="Correspondence"/>
    <n v="0"/>
    <n v="0"/>
    <d v="2022-12-08T00:00:00"/>
    <x v="2"/>
  </r>
  <r>
    <x v="74"/>
    <s v="BOREAS"/>
    <x v="0"/>
    <x v="1"/>
    <s v="Reply"/>
    <s v="Correspondence"/>
    <n v="0"/>
    <n v="0"/>
    <d v="2021-08-17T00:00:00"/>
    <x v="2"/>
  </r>
  <r>
    <x v="74"/>
    <s v="BOREAS"/>
    <x v="0"/>
    <x v="1"/>
    <s v="Editorial"/>
    <s v="Editorial"/>
    <n v="0"/>
    <n v="0"/>
    <d v="2021-08-17T00:00:00"/>
    <x v="2"/>
  </r>
  <r>
    <x v="74"/>
    <s v="BOREAS"/>
    <x v="0"/>
    <x v="1"/>
    <s v="Book Review"/>
    <s v="Media Review"/>
    <n v="0"/>
    <n v="0"/>
    <d v="2021-08-17T00:00:00"/>
    <x v="2"/>
  </r>
  <r>
    <x v="74"/>
    <s v="BOREAS"/>
    <x v="0"/>
    <x v="1"/>
    <s v="Comment"/>
    <s v="Opinion"/>
    <n v="0"/>
    <n v="0"/>
    <d v="2021-08-17T00:00:00"/>
    <x v="2"/>
  </r>
  <r>
    <x v="74"/>
    <s v="BOREAS"/>
    <x v="0"/>
    <x v="0"/>
    <s v="Default APC"/>
    <s v="Default APC"/>
    <n v="2500"/>
    <n v="2000"/>
    <d v="2021-08-17T00:00:00"/>
    <x v="7"/>
  </r>
  <r>
    <x v="74"/>
    <s v="BOREAS"/>
    <x v="0"/>
    <x v="0"/>
    <s v="Default APC"/>
    <s v="Default APC"/>
    <n v="2570"/>
    <n v="2056"/>
    <d v="2022-11-09T00:00:00"/>
    <x v="63"/>
  </r>
  <r>
    <x v="74"/>
    <s v="BOREAS"/>
    <x v="0"/>
    <x v="0"/>
    <s v="Default APC"/>
    <s v="Default APC"/>
    <n v="2700"/>
    <n v="2160"/>
    <d v="2024-11-13T00:00:00"/>
    <x v="2"/>
  </r>
  <r>
    <x v="74"/>
    <s v="BOREAS"/>
    <x v="1"/>
    <x v="1"/>
    <s v="Reply"/>
    <s v="Correspondence"/>
    <n v="0"/>
    <n v="0"/>
    <d v="2021-08-17T00:00:00"/>
    <x v="2"/>
  </r>
  <r>
    <x v="74"/>
    <s v="BOREAS"/>
    <x v="1"/>
    <x v="1"/>
    <s v="Editorial"/>
    <s v="Editorial"/>
    <n v="0"/>
    <n v="0"/>
    <d v="2021-08-17T00:00:00"/>
    <x v="2"/>
  </r>
  <r>
    <x v="74"/>
    <s v="BOREAS"/>
    <x v="1"/>
    <x v="1"/>
    <s v="Book Review"/>
    <s v="Media Review"/>
    <n v="0"/>
    <n v="0"/>
    <d v="2021-08-17T00:00:00"/>
    <x v="2"/>
  </r>
  <r>
    <x v="74"/>
    <s v="BOREAS"/>
    <x v="1"/>
    <x v="1"/>
    <s v="Comment"/>
    <s v="Opinion"/>
    <n v="0"/>
    <n v="0"/>
    <d v="2021-08-17T00:00:00"/>
    <x v="2"/>
  </r>
  <r>
    <x v="74"/>
    <s v="BOREAS"/>
    <x v="1"/>
    <x v="0"/>
    <s v="Default APC"/>
    <s v="Default APC"/>
    <n v="2500"/>
    <n v="2000"/>
    <d v="2021-08-17T00:00:00"/>
    <x v="7"/>
  </r>
  <r>
    <x v="74"/>
    <s v="BOREAS"/>
    <x v="1"/>
    <x v="0"/>
    <s v="Default APC"/>
    <s v="Default APC"/>
    <n v="2570"/>
    <n v="2056"/>
    <d v="2022-11-09T00:00:00"/>
    <x v="63"/>
  </r>
  <r>
    <x v="74"/>
    <s v="BOREAS"/>
    <x v="1"/>
    <x v="0"/>
    <s v="Default APC"/>
    <s v="Default APC"/>
    <n v="2700"/>
    <n v="2160"/>
    <d v="2024-11-13T00:00:00"/>
    <x v="2"/>
  </r>
  <r>
    <x v="75"/>
    <s v="BRAIN PATHOLOGY"/>
    <x v="0"/>
    <x v="1"/>
    <s v="Cases of the Month"/>
    <s v="Case Study"/>
    <n v="0"/>
    <n v="0"/>
    <d v="2022-12-08T00:00:00"/>
    <x v="2"/>
  </r>
  <r>
    <x v="75"/>
    <s v="BRAIN PATHOLOGY"/>
    <x v="0"/>
    <x v="1"/>
    <s v="Case Image"/>
    <s v="Case Study Media"/>
    <n v="0"/>
    <n v="0"/>
    <d v="2020-12-09T00:00:00"/>
    <x v="2"/>
  </r>
  <r>
    <x v="75"/>
    <s v="BRAIN PATHOLOGY"/>
    <x v="0"/>
    <x v="1"/>
    <s v="Commentary"/>
    <s v="Commentary"/>
    <n v="1600"/>
    <n v="1280"/>
    <d v="2020-12-09T00:00:00"/>
    <x v="3"/>
  </r>
  <r>
    <x v="75"/>
    <s v="BRAIN PATHOLOGY"/>
    <x v="0"/>
    <x v="1"/>
    <s v="Commentary"/>
    <s v="Commentary"/>
    <n v="1675"/>
    <n v="1340"/>
    <d v="2021-12-01T00:00:00"/>
    <x v="7"/>
  </r>
  <r>
    <x v="75"/>
    <s v="BRAIN PATHOLOGY"/>
    <x v="0"/>
    <x v="1"/>
    <s v="Commentary"/>
    <s v="Commentary"/>
    <n v="1760"/>
    <n v="1408"/>
    <d v="2022-11-09T00:00:00"/>
    <x v="8"/>
  </r>
  <r>
    <x v="75"/>
    <s v="BRAIN PATHOLOGY"/>
    <x v="0"/>
    <x v="1"/>
    <s v="Commentary"/>
    <s v="Commentary"/>
    <n v="1850"/>
    <n v="1480"/>
    <d v="2023-11-02T00:00:00"/>
    <x v="2"/>
  </r>
  <r>
    <x v="75"/>
    <s v="BRAIN PATHOLOGY"/>
    <x v="0"/>
    <x v="1"/>
    <s v="Letter to the Editor"/>
    <s v="Correspondence"/>
    <n v="1600"/>
    <n v="1280"/>
    <d v="2020-12-09T00:00:00"/>
    <x v="3"/>
  </r>
  <r>
    <x v="75"/>
    <s v="BRAIN PATHOLOGY"/>
    <x v="0"/>
    <x v="1"/>
    <s v="Letter to the Editor"/>
    <s v="Correspondence"/>
    <n v="1675"/>
    <n v="1340"/>
    <d v="2021-12-01T00:00:00"/>
    <x v="7"/>
  </r>
  <r>
    <x v="75"/>
    <s v="BRAIN PATHOLOGY"/>
    <x v="0"/>
    <x v="1"/>
    <s v="Letter to the Editor"/>
    <s v="Correspondence"/>
    <n v="1760"/>
    <n v="1408"/>
    <d v="2022-11-09T00:00:00"/>
    <x v="66"/>
  </r>
  <r>
    <x v="75"/>
    <s v="BRAIN PATHOLOGY"/>
    <x v="0"/>
    <x v="1"/>
    <s v="Letter to the Editor"/>
    <s v="Correspondence"/>
    <n v="0"/>
    <n v="0"/>
    <d v="2022-12-08T00:00:00"/>
    <x v="8"/>
  </r>
  <r>
    <x v="75"/>
    <s v="BRAIN PATHOLOGY"/>
    <x v="0"/>
    <x v="1"/>
    <s v="Letter to the Editor"/>
    <s v="Correspondence"/>
    <n v="0"/>
    <n v="0"/>
    <d v="2023-11-02T00:00:00"/>
    <x v="2"/>
  </r>
  <r>
    <x v="75"/>
    <s v="BRAIN PATHOLOGY"/>
    <x v="0"/>
    <x v="1"/>
    <s v="Editorial"/>
    <s v="Editorial"/>
    <n v="0"/>
    <n v="0"/>
    <d v="2022-03-02T00:00:00"/>
    <x v="2"/>
  </r>
  <r>
    <x v="75"/>
    <s v="BRAIN PATHOLOGY"/>
    <x v="0"/>
    <x v="1"/>
    <s v="Introduction to a Special Section"/>
    <s v="Introduction"/>
    <n v="0"/>
    <n v="0"/>
    <d v="2020-12-09T00:00:00"/>
    <x v="2"/>
  </r>
  <r>
    <x v="75"/>
    <s v="BRAIN PATHOLOGY"/>
    <x v="0"/>
    <x v="1"/>
    <s v="Mini-Symposium"/>
    <s v="Meeting Report"/>
    <n v="0"/>
    <n v="0"/>
    <d v="2020-10-14T00:00:00"/>
    <x v="2"/>
  </r>
  <r>
    <x v="75"/>
    <s v="BRAIN PATHOLOGY"/>
    <x v="0"/>
    <x v="1"/>
    <s v="Invited Article"/>
    <s v="Research Article"/>
    <n v="0"/>
    <n v="0"/>
    <d v="2020-12-09T00:00:00"/>
    <x v="2"/>
  </r>
  <r>
    <x v="75"/>
    <s v="BRAIN PATHOLOGY"/>
    <x v="0"/>
    <x v="1"/>
    <s v="Invited Review"/>
    <s v="Review Article"/>
    <n v="0"/>
    <n v="0"/>
    <d v="2020-10-14T00:00:00"/>
    <x v="2"/>
  </r>
  <r>
    <x v="75"/>
    <s v="BRAIN PATHOLOGY"/>
    <x v="0"/>
    <x v="0"/>
    <s v="Default APC"/>
    <s v="Default APC"/>
    <n v="3200"/>
    <n v="2560"/>
    <d v="2020-10-14T00:00:00"/>
    <x v="3"/>
  </r>
  <r>
    <x v="75"/>
    <s v="BRAIN PATHOLOGY"/>
    <x v="0"/>
    <x v="0"/>
    <s v="Default APC"/>
    <s v="Default APC"/>
    <n v="3350"/>
    <n v="2680"/>
    <d v="2021-12-01T00:00:00"/>
    <x v="7"/>
  </r>
  <r>
    <x v="75"/>
    <s v="BRAIN PATHOLOGY"/>
    <x v="0"/>
    <x v="0"/>
    <s v="Default APC"/>
    <s v="Default APC"/>
    <n v="3520"/>
    <n v="2816"/>
    <d v="2022-11-09T00:00:00"/>
    <x v="8"/>
  </r>
  <r>
    <x v="75"/>
    <s v="BRAIN PATHOLOGY"/>
    <x v="0"/>
    <x v="0"/>
    <s v="Default APC"/>
    <s v="Default APC"/>
    <n v="3700"/>
    <n v="2960"/>
    <d v="2023-11-02T00:00:00"/>
    <x v="2"/>
  </r>
  <r>
    <x v="76"/>
    <s v="BRAIN AND BEHAVIOR"/>
    <x v="0"/>
    <x v="1"/>
    <s v="Data Article"/>
    <s v="Data Article"/>
    <n v="1296"/>
    <n v="1037"/>
    <d v="2021-08-30T00:00:00"/>
    <x v="26"/>
  </r>
  <r>
    <x v="76"/>
    <s v="BRAIN AND BEHAVIOR"/>
    <x v="0"/>
    <x v="1"/>
    <s v="Data Article"/>
    <s v="Data Article"/>
    <n v="1260"/>
    <n v="1008"/>
    <d v="2021-10-25T00:00:00"/>
    <x v="4"/>
  </r>
  <r>
    <x v="76"/>
    <s v="BRAIN AND BEHAVIOR"/>
    <x v="0"/>
    <x v="1"/>
    <s v="Data Article"/>
    <s v="Data Article"/>
    <n v="1389"/>
    <n v="1111"/>
    <d v="2022-09-20T00:00:00"/>
    <x v="27"/>
  </r>
  <r>
    <x v="76"/>
    <s v="BRAIN AND BEHAVIOR"/>
    <x v="0"/>
    <x v="1"/>
    <s v="Data Article"/>
    <s v="Data Article"/>
    <n v="1456"/>
    <n v="1165"/>
    <d v="2023-09-01T00:00:00"/>
    <x v="11"/>
  </r>
  <r>
    <x v="76"/>
    <s v="BRAIN AND BEHAVIOR"/>
    <x v="0"/>
    <x v="1"/>
    <s v="Data Article"/>
    <s v="Data Article"/>
    <n v="1529"/>
    <n v="1223"/>
    <d v="2024-09-11T00:00:00"/>
    <x v="2"/>
  </r>
  <r>
    <x v="76"/>
    <s v="BRAIN AND BEHAVIOR"/>
    <x v="0"/>
    <x v="1"/>
    <s v="Corrigendum"/>
    <s v="Erratum"/>
    <n v="0"/>
    <n v="0"/>
    <d v="2017-11-14T00:00:00"/>
    <x v="2"/>
  </r>
  <r>
    <x v="76"/>
    <s v="BRAIN AND BEHAVIOR"/>
    <x v="0"/>
    <x v="1"/>
    <s v="Registered Report Stage 1"/>
    <s v="Method and Protocol"/>
    <n v="1100"/>
    <n v="880"/>
    <d v="2021-08-30T00:00:00"/>
    <x v="4"/>
  </r>
  <r>
    <x v="76"/>
    <s v="BRAIN AND BEHAVIOR"/>
    <x v="0"/>
    <x v="1"/>
    <s v="Registered Report Stage 1"/>
    <s v="Method and Protocol"/>
    <n v="1240"/>
    <n v="992"/>
    <d v="2022-09-20T00:00:00"/>
    <x v="27"/>
  </r>
  <r>
    <x v="76"/>
    <s v="BRAIN AND BEHAVIOR"/>
    <x v="0"/>
    <x v="1"/>
    <s v="Registered Report Stage 1"/>
    <s v="Method and Protocol"/>
    <n v="1300"/>
    <n v="1040"/>
    <d v="2023-09-01T00:00:00"/>
    <x v="11"/>
  </r>
  <r>
    <x v="76"/>
    <s v="BRAIN AND BEHAVIOR"/>
    <x v="0"/>
    <x v="1"/>
    <s v="Registered Report Stage 1"/>
    <s v="Method and Protocol"/>
    <n v="1365"/>
    <n v="1092"/>
    <d v="2024-09-11T00:00:00"/>
    <x v="2"/>
  </r>
  <r>
    <x v="76"/>
    <s v="BRAIN AND BEHAVIOR"/>
    <x v="0"/>
    <x v="1"/>
    <s v="Registered Report Stage 2"/>
    <s v="Method and Protocol"/>
    <n v="1100"/>
    <n v="880"/>
    <d v="2021-08-30T00:00:00"/>
    <x v="4"/>
  </r>
  <r>
    <x v="76"/>
    <s v="BRAIN AND BEHAVIOR"/>
    <x v="0"/>
    <x v="1"/>
    <s v="Registered Report Stage 2"/>
    <s v="Method and Protocol"/>
    <n v="1240"/>
    <n v="992"/>
    <d v="2022-09-20T00:00:00"/>
    <x v="27"/>
  </r>
  <r>
    <x v="76"/>
    <s v="BRAIN AND BEHAVIOR"/>
    <x v="0"/>
    <x v="1"/>
    <s v="Registered Report Stage 2"/>
    <s v="Method and Protocol"/>
    <n v="1300"/>
    <n v="1040"/>
    <d v="2023-09-01T00:00:00"/>
    <x v="11"/>
  </r>
  <r>
    <x v="76"/>
    <s v="BRAIN AND BEHAVIOR"/>
    <x v="0"/>
    <x v="1"/>
    <s v="Registered Report Stage 2"/>
    <s v="Method and Protocol"/>
    <n v="1365"/>
    <n v="1092"/>
    <d v="2024-09-11T00:00:00"/>
    <x v="2"/>
  </r>
  <r>
    <x v="76"/>
    <s v="BRAIN AND BEHAVIOR"/>
    <x v="0"/>
    <x v="1"/>
    <s v="Registered Report Stage 1: Study Design"/>
    <s v="Research Article"/>
    <n v="1026"/>
    <n v="821"/>
    <d v="2018-07-23T00:00:00"/>
    <x v="20"/>
  </r>
  <r>
    <x v="76"/>
    <s v="BRAIN AND BEHAVIOR"/>
    <x v="0"/>
    <x v="1"/>
    <s v="Registered Report Stage 1: Study Design"/>
    <s v="Research Article"/>
    <n v="1100"/>
    <n v="880"/>
    <d v="2020-12-03T00:00:00"/>
    <x v="2"/>
  </r>
  <r>
    <x v="76"/>
    <s v="BRAIN AND BEHAVIOR"/>
    <x v="0"/>
    <x v="1"/>
    <s v="Registered Report Stage 2: Completed Study"/>
    <s v="Research Article"/>
    <n v="1026"/>
    <n v="821"/>
    <d v="2018-07-23T00:00:00"/>
    <x v="20"/>
  </r>
  <r>
    <x v="76"/>
    <s v="BRAIN AND BEHAVIOR"/>
    <x v="0"/>
    <x v="1"/>
    <s v="Registered Report Stage 2: Completed Study"/>
    <s v="Research Article"/>
    <n v="1100"/>
    <n v="880"/>
    <d v="2020-12-03T00:00:00"/>
    <x v="2"/>
  </r>
  <r>
    <x v="76"/>
    <s v="BRAIN AND BEHAVIOR"/>
    <x v="0"/>
    <x v="0"/>
    <s v="Default APC"/>
    <s v="Default APC"/>
    <n v="1900"/>
    <n v="1520"/>
    <d v="2011-08-31T00:00:00"/>
    <x v="67"/>
  </r>
  <r>
    <x v="76"/>
    <s v="BRAIN AND BEHAVIOR"/>
    <x v="0"/>
    <x v="0"/>
    <s v="Default APC"/>
    <s v="Default APC"/>
    <n v="2052"/>
    <n v="1642"/>
    <d v="2015-01-01T00:00:00"/>
    <x v="20"/>
  </r>
  <r>
    <x v="76"/>
    <s v="BRAIN AND BEHAVIOR"/>
    <x v="0"/>
    <x v="0"/>
    <s v="Default APC"/>
    <s v="Default APC"/>
    <n v="2200"/>
    <n v="1760"/>
    <d v="2020-12-03T00:00:00"/>
    <x v="26"/>
  </r>
  <r>
    <x v="76"/>
    <s v="BRAIN AND BEHAVIOR"/>
    <x v="0"/>
    <x v="0"/>
    <s v="Default APC"/>
    <s v="Default APC"/>
    <n v="2250"/>
    <n v="1800"/>
    <d v="2021-10-25T00:00:00"/>
    <x v="4"/>
  </r>
  <r>
    <x v="76"/>
    <s v="BRAIN AND BEHAVIOR"/>
    <x v="0"/>
    <x v="0"/>
    <s v="Default APC"/>
    <s v="Default APC"/>
    <n v="2480"/>
    <n v="1984"/>
    <d v="2022-09-20T00:00:00"/>
    <x v="27"/>
  </r>
  <r>
    <x v="76"/>
    <s v="BRAIN AND BEHAVIOR"/>
    <x v="0"/>
    <x v="0"/>
    <s v="Default APC"/>
    <s v="Default APC"/>
    <n v="2600"/>
    <n v="2080"/>
    <d v="2023-09-01T00:00:00"/>
    <x v="11"/>
  </r>
  <r>
    <x v="76"/>
    <s v="BRAIN AND BEHAVIOR"/>
    <x v="0"/>
    <x v="0"/>
    <s v="Default APC"/>
    <s v="Default APC"/>
    <n v="2730"/>
    <n v="2184"/>
    <d v="2024-09-11T00:00:00"/>
    <x v="2"/>
  </r>
  <r>
    <x v="76"/>
    <s v="BRAIN AND BEHAVIOR"/>
    <x v="1"/>
    <x v="1"/>
    <s v="Data Article"/>
    <s v="Data Article"/>
    <n v="1296"/>
    <n v="1037"/>
    <d v="2021-08-30T00:00:00"/>
    <x v="26"/>
  </r>
  <r>
    <x v="76"/>
    <s v="BRAIN AND BEHAVIOR"/>
    <x v="1"/>
    <x v="1"/>
    <s v="Data Article"/>
    <s v="Data Article"/>
    <n v="1260"/>
    <n v="1008"/>
    <d v="2021-10-25T00:00:00"/>
    <x v="4"/>
  </r>
  <r>
    <x v="76"/>
    <s v="BRAIN AND BEHAVIOR"/>
    <x v="1"/>
    <x v="1"/>
    <s v="Data Article"/>
    <s v="Data Article"/>
    <n v="1389"/>
    <n v="1111"/>
    <d v="2022-09-20T00:00:00"/>
    <x v="27"/>
  </r>
  <r>
    <x v="76"/>
    <s v="BRAIN AND BEHAVIOR"/>
    <x v="1"/>
    <x v="1"/>
    <s v="Data Article"/>
    <s v="Data Article"/>
    <n v="1456"/>
    <n v="1165"/>
    <d v="2023-09-01T00:00:00"/>
    <x v="11"/>
  </r>
  <r>
    <x v="76"/>
    <s v="BRAIN AND BEHAVIOR"/>
    <x v="1"/>
    <x v="1"/>
    <s v="Data Article"/>
    <s v="Data Article"/>
    <n v="1529"/>
    <n v="1223"/>
    <d v="2024-09-11T00:00:00"/>
    <x v="2"/>
  </r>
  <r>
    <x v="76"/>
    <s v="BRAIN AND BEHAVIOR"/>
    <x v="1"/>
    <x v="1"/>
    <s v="Corrigendum"/>
    <s v="Erratum"/>
    <n v="0"/>
    <n v="0"/>
    <d v="2018-07-23T00:00:00"/>
    <x v="2"/>
  </r>
  <r>
    <x v="76"/>
    <s v="BRAIN AND BEHAVIOR"/>
    <x v="1"/>
    <x v="1"/>
    <s v="Registered Report Stage 1"/>
    <s v="Method and Protocol"/>
    <n v="1100"/>
    <n v="880"/>
    <d v="2021-08-30T00:00:00"/>
    <x v="4"/>
  </r>
  <r>
    <x v="76"/>
    <s v="BRAIN AND BEHAVIOR"/>
    <x v="1"/>
    <x v="1"/>
    <s v="Registered Report Stage 1"/>
    <s v="Method and Protocol"/>
    <n v="1240"/>
    <n v="992"/>
    <d v="2022-09-20T00:00:00"/>
    <x v="27"/>
  </r>
  <r>
    <x v="76"/>
    <s v="BRAIN AND BEHAVIOR"/>
    <x v="1"/>
    <x v="1"/>
    <s v="Registered Report Stage 1"/>
    <s v="Method and Protocol"/>
    <n v="1300"/>
    <n v="1040"/>
    <d v="2023-09-01T00:00:00"/>
    <x v="11"/>
  </r>
  <r>
    <x v="76"/>
    <s v="BRAIN AND BEHAVIOR"/>
    <x v="1"/>
    <x v="1"/>
    <s v="Registered Report Stage 1"/>
    <s v="Method and Protocol"/>
    <n v="1365"/>
    <n v="1092"/>
    <d v="2024-09-11T00:00:00"/>
    <x v="2"/>
  </r>
  <r>
    <x v="76"/>
    <s v="BRAIN AND BEHAVIOR"/>
    <x v="1"/>
    <x v="1"/>
    <s v="Registered Report Stage 2"/>
    <s v="Method and Protocol"/>
    <n v="1100"/>
    <n v="880"/>
    <d v="2021-08-30T00:00:00"/>
    <x v="4"/>
  </r>
  <r>
    <x v="76"/>
    <s v="BRAIN AND BEHAVIOR"/>
    <x v="1"/>
    <x v="1"/>
    <s v="Registered Report Stage 2"/>
    <s v="Method and Protocol"/>
    <n v="1240"/>
    <n v="992"/>
    <d v="2022-09-20T00:00:00"/>
    <x v="27"/>
  </r>
  <r>
    <x v="76"/>
    <s v="BRAIN AND BEHAVIOR"/>
    <x v="1"/>
    <x v="1"/>
    <s v="Registered Report Stage 2"/>
    <s v="Method and Protocol"/>
    <n v="1300"/>
    <n v="1040"/>
    <d v="2023-09-01T00:00:00"/>
    <x v="11"/>
  </r>
  <r>
    <x v="76"/>
    <s v="BRAIN AND BEHAVIOR"/>
    <x v="1"/>
    <x v="1"/>
    <s v="Registered Report Stage 2"/>
    <s v="Method and Protocol"/>
    <n v="1365"/>
    <n v="1092"/>
    <d v="2024-09-11T00:00:00"/>
    <x v="2"/>
  </r>
  <r>
    <x v="76"/>
    <s v="BRAIN AND BEHAVIOR"/>
    <x v="1"/>
    <x v="1"/>
    <s v="Registered Report Stage 1: Study Design"/>
    <s v="Research Article"/>
    <n v="1026"/>
    <n v="821"/>
    <d v="2018-07-23T00:00:00"/>
    <x v="20"/>
  </r>
  <r>
    <x v="76"/>
    <s v="BRAIN AND BEHAVIOR"/>
    <x v="1"/>
    <x v="1"/>
    <s v="Registered Report Stage 1: Study Design"/>
    <s v="Research Article"/>
    <n v="1100"/>
    <n v="880"/>
    <d v="2020-12-03T00:00:00"/>
    <x v="2"/>
  </r>
  <r>
    <x v="76"/>
    <s v="BRAIN AND BEHAVIOR"/>
    <x v="1"/>
    <x v="1"/>
    <s v="Registered Report Stage 2: Completed Study"/>
    <s v="Research Article"/>
    <n v="1026"/>
    <n v="821"/>
    <d v="2018-07-23T00:00:00"/>
    <x v="20"/>
  </r>
  <r>
    <x v="76"/>
    <s v="BRAIN AND BEHAVIOR"/>
    <x v="1"/>
    <x v="1"/>
    <s v="Registered Report Stage 2: Completed Study"/>
    <s v="Research Article"/>
    <n v="1100"/>
    <n v="880"/>
    <d v="2020-12-03T00:00:00"/>
    <x v="2"/>
  </r>
  <r>
    <x v="76"/>
    <s v="BRAIN AND BEHAVIOR"/>
    <x v="1"/>
    <x v="0"/>
    <s v="Default APC"/>
    <s v="Default APC"/>
    <n v="1520"/>
    <n v="1216"/>
    <d v="2011-08-31T00:00:00"/>
    <x v="67"/>
  </r>
  <r>
    <x v="76"/>
    <s v="BRAIN AND BEHAVIOR"/>
    <x v="1"/>
    <x v="0"/>
    <s v="Default APC"/>
    <s v="Default APC"/>
    <n v="1642"/>
    <n v="1314"/>
    <d v="2015-01-01T00:00:00"/>
    <x v="20"/>
  </r>
  <r>
    <x v="76"/>
    <s v="BRAIN AND BEHAVIOR"/>
    <x v="1"/>
    <x v="0"/>
    <s v="Default APC"/>
    <s v="Default APC"/>
    <n v="1760"/>
    <n v="1408"/>
    <d v="2020-12-03T00:00:00"/>
    <x v="23"/>
  </r>
  <r>
    <x v="76"/>
    <s v="BRAIN AND BEHAVIOR"/>
    <x v="1"/>
    <x v="0"/>
    <s v="Default APC"/>
    <s v="Default APC"/>
    <n v="2200"/>
    <n v="1760"/>
    <d v="2021-08-19T00:00:00"/>
    <x v="26"/>
  </r>
  <r>
    <x v="76"/>
    <s v="BRAIN AND BEHAVIOR"/>
    <x v="1"/>
    <x v="0"/>
    <s v="Default APC"/>
    <s v="Default APC"/>
    <n v="2250"/>
    <n v="1800"/>
    <d v="2021-10-25T00:00:00"/>
    <x v="4"/>
  </r>
  <r>
    <x v="76"/>
    <s v="BRAIN AND BEHAVIOR"/>
    <x v="1"/>
    <x v="0"/>
    <s v="Default APC"/>
    <s v="Default APC"/>
    <n v="2480"/>
    <n v="1984"/>
    <d v="2022-09-20T00:00:00"/>
    <x v="27"/>
  </r>
  <r>
    <x v="76"/>
    <s v="BRAIN AND BEHAVIOR"/>
    <x v="1"/>
    <x v="0"/>
    <s v="Default APC"/>
    <s v="Default APC"/>
    <n v="2600"/>
    <n v="2080"/>
    <d v="2023-09-01T00:00:00"/>
    <x v="11"/>
  </r>
  <r>
    <x v="76"/>
    <s v="BRAIN AND BEHAVIOR"/>
    <x v="1"/>
    <x v="0"/>
    <s v="Default APC"/>
    <s v="Default APC"/>
    <n v="2730"/>
    <n v="2184"/>
    <d v="2024-09-11T00:00:00"/>
    <x v="2"/>
  </r>
  <r>
    <x v="77"/>
    <s v="BIOCHEMISTRY RESEARCH INTERNATIONAL"/>
    <x v="0"/>
    <x v="0"/>
    <s v="Default APC"/>
    <s v="Default APC"/>
    <n v="803"/>
    <n v="642"/>
    <d v="2022-12-26T00:00:00"/>
    <x v="62"/>
  </r>
  <r>
    <x v="77"/>
    <s v="BIOCHEMISTRY RESEARCH INTERNATIONAL"/>
    <x v="0"/>
    <x v="0"/>
    <s v="Default APC"/>
    <s v="Default APC"/>
    <n v="830"/>
    <n v="664"/>
    <d v="2024-02-26T00:00:00"/>
    <x v="10"/>
  </r>
  <r>
    <x v="77"/>
    <s v="BIOCHEMISTRY RESEARCH INTERNATIONAL"/>
    <x v="0"/>
    <x v="0"/>
    <s v="Default APC"/>
    <s v="Default APC"/>
    <n v="870"/>
    <n v="696"/>
    <d v="2024-09-10T00:00:00"/>
    <x v="11"/>
  </r>
  <r>
    <x v="77"/>
    <s v="BIOCHEMISTRY RESEARCH INTERNATIONAL"/>
    <x v="0"/>
    <x v="0"/>
    <s v="Default APC"/>
    <s v="Default APC"/>
    <n v="830"/>
    <n v="664"/>
    <d v="2024-09-11T00:00:00"/>
    <x v="1"/>
  </r>
  <r>
    <x v="77"/>
    <s v="BIOCHEMISTRY RESEARCH INTERNATIONAL"/>
    <x v="0"/>
    <x v="0"/>
    <s v="Default APC"/>
    <s v="Default APC"/>
    <n v="870"/>
    <n v="696"/>
    <d v="2024-10-14T00:00:00"/>
    <x v="2"/>
  </r>
  <r>
    <x v="78"/>
    <s v="BRAIN-X"/>
    <x v="0"/>
    <x v="0"/>
    <s v="Default APC"/>
    <s v="Default APC"/>
    <n v="2601"/>
    <n v="2081"/>
    <d v="2025-01-10T00:00:00"/>
    <x v="2"/>
  </r>
  <r>
    <x v="79"/>
    <s v="ALZHEIMER'S &amp; DEMENTIA: BEHAVIOR &amp; SOCIOECONOMICS OF AGING"/>
    <x v="0"/>
    <x v="1"/>
    <s v="Case Study"/>
    <s v="Case Study"/>
    <n v="1240"/>
    <n v="992"/>
    <d v="2024-08-05T00:00:00"/>
    <x v="2"/>
  </r>
  <r>
    <x v="79"/>
    <s v="ALZHEIMER'S &amp; DEMENTIA: BEHAVIOR &amp; SOCIOECONOMICS OF AGING"/>
    <x v="0"/>
    <x v="1"/>
    <s v="Commentary"/>
    <s v="Commentary"/>
    <n v="520"/>
    <n v="416"/>
    <d v="2024-08-05T00:00:00"/>
    <x v="2"/>
  </r>
  <r>
    <x v="79"/>
    <s v="ALZHEIMER'S &amp; DEMENTIA: BEHAVIOR &amp; SOCIOECONOMICS OF AGING"/>
    <x v="0"/>
    <x v="1"/>
    <s v="Perspective"/>
    <s v="Perspective"/>
    <n v="520"/>
    <n v="416"/>
    <d v="2024-08-05T00:00:00"/>
    <x v="2"/>
  </r>
  <r>
    <x v="79"/>
    <s v="ALZHEIMER'S &amp; DEMENTIA: BEHAVIOR &amp; SOCIOECONOMICS OF AGING"/>
    <x v="0"/>
    <x v="1"/>
    <s v="Policy Forum"/>
    <s v="Practice and Policy"/>
    <n v="520"/>
    <n v="416"/>
    <d v="2024-08-05T00:00:00"/>
    <x v="2"/>
  </r>
  <r>
    <x v="79"/>
    <s v="ALZHEIMER'S &amp; DEMENTIA: BEHAVIOR &amp; SOCIOECONOMICS OF AGING"/>
    <x v="0"/>
    <x v="1"/>
    <s v="Short Report"/>
    <s v="Short Communication"/>
    <n v="1030"/>
    <n v="824"/>
    <d v="2024-08-05T00:00:00"/>
    <x v="2"/>
  </r>
  <r>
    <x v="79"/>
    <s v="ALZHEIMER'S &amp; DEMENTIA: BEHAVIOR &amp; SOCIOECONOMICS OF AGING"/>
    <x v="0"/>
    <x v="0"/>
    <s v="Default APC"/>
    <s v="Default APC"/>
    <n v="2060"/>
    <n v="1648"/>
    <d v="2024-08-05T00:00:00"/>
    <x v="2"/>
  </r>
  <r>
    <x v="80"/>
    <s v="BIOSURFACE AND BIOTRIBOLOGY"/>
    <x v="0"/>
    <x v="0"/>
    <s v="Default APC"/>
    <s v="Default APC"/>
    <n v="2000"/>
    <n v="1600"/>
    <d v="2023-10-18T00:00:00"/>
    <x v="2"/>
  </r>
  <r>
    <x v="81"/>
    <s v="BATTERY ENERGY"/>
    <x v="0"/>
    <x v="0"/>
    <s v="Default APC"/>
    <s v="Default APC"/>
    <n v="3150"/>
    <n v="2520"/>
    <d v="2021-07-09T00:00:00"/>
    <x v="68"/>
  </r>
  <r>
    <x v="81"/>
    <s v="BATTERY ENERGY"/>
    <x v="0"/>
    <x v="0"/>
    <s v="Default APC"/>
    <s v="Default APC"/>
    <n v="2880"/>
    <n v="2304"/>
    <d v="2025-01-09T00:00:00"/>
    <x v="2"/>
  </r>
  <r>
    <x v="81"/>
    <s v="BATTERY ENERGY"/>
    <x v="1"/>
    <x v="0"/>
    <s v="Default APC"/>
    <s v="Default APC"/>
    <n v="3150"/>
    <n v="2520"/>
    <d v="2021-07-09T00:00:00"/>
    <x v="2"/>
  </r>
  <r>
    <x v="82"/>
    <s v="BIOENGINEERING &amp; TRANSLATIONAL MEDICINE"/>
    <x v="0"/>
    <x v="1"/>
    <s v="Letters to the Editor"/>
    <s v="Correspondence"/>
    <n v="0"/>
    <n v="0"/>
    <d v="2022-12-08T00:00:00"/>
    <x v="2"/>
  </r>
  <r>
    <x v="82"/>
    <s v="BIOENGINEERING &amp; TRANSLATIONAL MEDICINE"/>
    <x v="0"/>
    <x v="0"/>
    <s v="Default APC"/>
    <s v="Default APC"/>
    <n v="1444"/>
    <n v="1155"/>
    <d v="2015-09-23T00:00:00"/>
    <x v="20"/>
  </r>
  <r>
    <x v="82"/>
    <s v="BIOENGINEERING &amp; TRANSLATIONAL MEDICINE"/>
    <x v="0"/>
    <x v="0"/>
    <s v="Default APC"/>
    <s v="Default APC"/>
    <n v="1900"/>
    <n v="1520"/>
    <d v="2020-12-03T00:00:00"/>
    <x v="60"/>
  </r>
  <r>
    <x v="82"/>
    <s v="BIOENGINEERING &amp; TRANSLATIONAL MEDICINE"/>
    <x v="0"/>
    <x v="0"/>
    <s v="Default APC"/>
    <s v="Default APC"/>
    <n v="1650"/>
    <n v="1320"/>
    <d v="2021-01-22T00:00:00"/>
    <x v="3"/>
  </r>
  <r>
    <x v="82"/>
    <s v="BIOENGINEERING &amp; TRANSLATIONAL MEDICINE"/>
    <x v="0"/>
    <x v="0"/>
    <s v="Default APC"/>
    <s v="Default APC"/>
    <n v="1950"/>
    <n v="1560"/>
    <d v="2021-12-01T00:00:00"/>
    <x v="21"/>
  </r>
  <r>
    <x v="82"/>
    <s v="BIOENGINEERING &amp; TRANSLATIONAL MEDICINE"/>
    <x v="0"/>
    <x v="0"/>
    <s v="Default APC"/>
    <s v="Default APC"/>
    <n v="2150"/>
    <n v="1720"/>
    <d v="2022-11-08T00:00:00"/>
    <x v="17"/>
  </r>
  <r>
    <x v="82"/>
    <s v="BIOENGINEERING &amp; TRANSLATIONAL MEDICINE"/>
    <x v="0"/>
    <x v="0"/>
    <s v="Default APC"/>
    <s v="Default APC"/>
    <n v="2260"/>
    <n v="1808"/>
    <d v="2023-11-03T00:00:00"/>
    <x v="2"/>
  </r>
  <r>
    <x v="82"/>
    <s v="BIOENGINEERING &amp; TRANSLATIONAL MEDICINE"/>
    <x v="1"/>
    <x v="0"/>
    <s v="Default APC"/>
    <s v="Default APC"/>
    <n v="1155"/>
    <n v="924"/>
    <d v="2015-09-23T00:00:00"/>
    <x v="20"/>
  </r>
  <r>
    <x v="82"/>
    <s v="BIOENGINEERING &amp; TRANSLATIONAL MEDICINE"/>
    <x v="1"/>
    <x v="0"/>
    <s v="Default APC"/>
    <s v="Default APC"/>
    <n v="1520"/>
    <n v="1216"/>
    <d v="2020-12-03T00:00:00"/>
    <x v="60"/>
  </r>
  <r>
    <x v="82"/>
    <s v="BIOENGINEERING &amp; TRANSLATIONAL MEDICINE"/>
    <x v="1"/>
    <x v="0"/>
    <s v="Default APC"/>
    <s v="Default APC"/>
    <n v="1320"/>
    <n v="1056"/>
    <d v="2021-01-22T00:00:00"/>
    <x v="23"/>
  </r>
  <r>
    <x v="82"/>
    <s v="BIOENGINEERING &amp; TRANSLATIONAL MEDICINE"/>
    <x v="1"/>
    <x v="0"/>
    <s v="Default APC"/>
    <s v="Default APC"/>
    <n v="1650"/>
    <n v="1320"/>
    <d v="2021-08-19T00:00:00"/>
    <x v="3"/>
  </r>
  <r>
    <x v="82"/>
    <s v="BIOENGINEERING &amp; TRANSLATIONAL MEDICINE"/>
    <x v="1"/>
    <x v="0"/>
    <s v="Default APC"/>
    <s v="Default APC"/>
    <n v="1950"/>
    <n v="1560"/>
    <d v="2021-12-01T00:00:00"/>
    <x v="21"/>
  </r>
  <r>
    <x v="82"/>
    <s v="BIOENGINEERING &amp; TRANSLATIONAL MEDICINE"/>
    <x v="1"/>
    <x v="0"/>
    <s v="Default APC"/>
    <s v="Default APC"/>
    <n v="2150"/>
    <n v="1720"/>
    <d v="2022-11-08T00:00:00"/>
    <x v="17"/>
  </r>
  <r>
    <x v="82"/>
    <s v="BIOENGINEERING &amp; TRANSLATIONAL MEDICINE"/>
    <x v="1"/>
    <x v="0"/>
    <s v="Default APC"/>
    <s v="Default APC"/>
    <n v="2260"/>
    <n v="1808"/>
    <d v="2023-11-03T00:00:00"/>
    <x v="2"/>
  </r>
  <r>
    <x v="83"/>
    <s v="CANCER COMMUNICATIONS"/>
    <x v="0"/>
    <x v="1"/>
    <s v="Commentary"/>
    <s v="Commentary"/>
    <n v="0"/>
    <n v="0"/>
    <d v="2019-11-04T00:00:00"/>
    <x v="2"/>
  </r>
  <r>
    <x v="83"/>
    <s v="CANCER COMMUNICATIONS"/>
    <x v="0"/>
    <x v="1"/>
    <s v="Letter to the Journal"/>
    <s v="Commentary"/>
    <n v="1200"/>
    <n v="960"/>
    <d v="2023-12-27T00:00:00"/>
    <x v="63"/>
  </r>
  <r>
    <x v="83"/>
    <s v="CANCER COMMUNICATIONS"/>
    <x v="0"/>
    <x v="1"/>
    <s v="Letter to the Journal"/>
    <s v="Commentary"/>
    <n v="1320"/>
    <n v="1056"/>
    <d v="2024-11-13T00:00:00"/>
    <x v="2"/>
  </r>
  <r>
    <x v="83"/>
    <s v="CANCER COMMUNICATIONS"/>
    <x v="0"/>
    <x v="1"/>
    <s v="News and Views"/>
    <s v="Commentary"/>
    <n v="0"/>
    <n v="0"/>
    <d v="2019-11-04T00:00:00"/>
    <x v="43"/>
  </r>
  <r>
    <x v="83"/>
    <s v="CANCER COMMUNICATIONS"/>
    <x v="0"/>
    <x v="1"/>
    <s v="News and Views"/>
    <s v="Commentary"/>
    <n v="0"/>
    <n v="0"/>
    <d v="2022-01-04T00:00:00"/>
    <x v="69"/>
  </r>
  <r>
    <x v="83"/>
    <s v="CANCER COMMUNICATIONS"/>
    <x v="0"/>
    <x v="1"/>
    <s v="News and Views"/>
    <s v="Commentary"/>
    <n v="600"/>
    <n v="480"/>
    <d v="2023-12-27T00:00:00"/>
    <x v="63"/>
  </r>
  <r>
    <x v="83"/>
    <s v="CANCER COMMUNICATIONS"/>
    <x v="0"/>
    <x v="1"/>
    <s v="News and Views"/>
    <s v="Commentary"/>
    <n v="660"/>
    <n v="528"/>
    <d v="2024-11-13T00:00:00"/>
    <x v="2"/>
  </r>
  <r>
    <x v="83"/>
    <s v="CANCER COMMUNICATIONS"/>
    <x v="0"/>
    <x v="1"/>
    <s v="Correspondence"/>
    <s v="Correspondence"/>
    <n v="0"/>
    <n v="0"/>
    <d v="2019-11-04T00:00:00"/>
    <x v="2"/>
  </r>
  <r>
    <x v="83"/>
    <s v="CANCER COMMUNICATIONS"/>
    <x v="0"/>
    <x v="1"/>
    <s v="Letter to the Editor"/>
    <s v="Correspondence"/>
    <n v="0"/>
    <n v="0"/>
    <d v="2022-07-12T00:00:00"/>
    <x v="2"/>
  </r>
  <r>
    <x v="83"/>
    <s v="CANCER COMMUNICATIONS"/>
    <x v="0"/>
    <x v="1"/>
    <s v="Editorial"/>
    <s v="Editorial"/>
    <n v="0"/>
    <n v="0"/>
    <d v="2019-11-04T00:00:00"/>
    <x v="2"/>
  </r>
  <r>
    <x v="83"/>
    <s v="CANCER COMMUNICATIONS"/>
    <x v="0"/>
    <x v="1"/>
    <s v="Research Highlight"/>
    <s v="Opinion"/>
    <n v="0"/>
    <n v="0"/>
    <d v="2019-11-04T00:00:00"/>
    <x v="2"/>
  </r>
  <r>
    <x v="83"/>
    <s v="CANCER COMMUNICATIONS"/>
    <x v="0"/>
    <x v="1"/>
    <s v="Research Highlights"/>
    <s v="Opinion"/>
    <n v="0"/>
    <n v="0"/>
    <d v="2022-03-09T00:00:00"/>
    <x v="2"/>
  </r>
  <r>
    <x v="83"/>
    <s v="CANCER COMMUNICATIONS"/>
    <x v="0"/>
    <x v="1"/>
    <s v="Guideline and Consensus"/>
    <s v="Practice and Policy"/>
    <n v="0"/>
    <n v="0"/>
    <d v="2019-11-04T00:00:00"/>
    <x v="2"/>
  </r>
  <r>
    <x v="83"/>
    <s v="CANCER COMMUNICATIONS"/>
    <x v="0"/>
    <x v="1"/>
    <s v="Guidelines"/>
    <s v="Practice and Policy"/>
    <n v="0"/>
    <n v="0"/>
    <d v="2022-03-09T00:00:00"/>
    <x v="2"/>
  </r>
  <r>
    <x v="83"/>
    <s v="CANCER COMMUNICATIONS"/>
    <x v="0"/>
    <x v="1"/>
    <s v="Short Report"/>
    <s v="Short Communication"/>
    <n v="1200"/>
    <n v="960"/>
    <d v="2023-12-27T00:00:00"/>
    <x v="63"/>
  </r>
  <r>
    <x v="83"/>
    <s v="CANCER COMMUNICATIONS"/>
    <x v="0"/>
    <x v="1"/>
    <s v="Short Report"/>
    <s v="Short Communication"/>
    <n v="1320"/>
    <n v="1056"/>
    <d v="2024-11-13T00:00:00"/>
    <x v="2"/>
  </r>
  <r>
    <x v="83"/>
    <s v="CANCER COMMUNICATIONS"/>
    <x v="0"/>
    <x v="0"/>
    <s v="Default APC"/>
    <s v="Default APC"/>
    <n v="2125"/>
    <n v="1700"/>
    <d v="2019-11-01T00:00:00"/>
    <x v="43"/>
  </r>
  <r>
    <x v="83"/>
    <s v="CANCER COMMUNICATIONS"/>
    <x v="0"/>
    <x v="0"/>
    <s v="Default APC"/>
    <s v="Default APC"/>
    <n v="2400"/>
    <n v="1920"/>
    <d v="2022-01-04T00:00:00"/>
    <x v="63"/>
  </r>
  <r>
    <x v="83"/>
    <s v="CANCER COMMUNICATIONS"/>
    <x v="0"/>
    <x v="0"/>
    <s v="Default APC"/>
    <s v="Default APC"/>
    <n v="2640"/>
    <n v="2112"/>
    <d v="2024-11-13T00:00:00"/>
    <x v="2"/>
  </r>
  <r>
    <x v="84"/>
    <s v="NEW DIRECTIONS FOR CHILD AND ADOLESCENT DEVELOPMENT"/>
    <x v="0"/>
    <x v="0"/>
    <s v="Default APC"/>
    <s v="Default APC"/>
    <n v="1258"/>
    <n v="1006"/>
    <d v="2022-12-27T00:00:00"/>
    <x v="61"/>
  </r>
  <r>
    <x v="84"/>
    <s v="NEW DIRECTIONS FOR CHILD AND ADOLESCENT DEVELOPMENT"/>
    <x v="0"/>
    <x v="0"/>
    <s v="Default APC"/>
    <s v="Default APC"/>
    <n v="1290"/>
    <n v="1032"/>
    <d v="2024-02-27T00:00:00"/>
    <x v="1"/>
  </r>
  <r>
    <x v="84"/>
    <s v="NEW DIRECTIONS FOR CHILD AND ADOLESCENT DEVELOPMENT"/>
    <x v="0"/>
    <x v="0"/>
    <s v="Default APC"/>
    <s v="Default APC"/>
    <n v="1350"/>
    <n v="1080"/>
    <d v="2024-10-14T00:00:00"/>
    <x v="2"/>
  </r>
  <r>
    <x v="85"/>
    <s v="CANCER INNOVATION"/>
    <x v="0"/>
    <x v="1"/>
    <s v="News"/>
    <s v="Announcement"/>
    <n v="0"/>
    <n v="0"/>
    <d v="2025-01-29T00:00:00"/>
    <x v="2"/>
  </r>
  <r>
    <x v="85"/>
    <s v="CANCER INNOVATION"/>
    <x v="0"/>
    <x v="1"/>
    <s v="Case Report"/>
    <s v="Case Study"/>
    <n v="1295"/>
    <n v="1036"/>
    <d v="2025-01-29T00:00:00"/>
    <x v="2"/>
  </r>
  <r>
    <x v="85"/>
    <s v="CANCER INNOVATION"/>
    <x v="0"/>
    <x v="1"/>
    <s v="Commentary"/>
    <s v="Commentary"/>
    <n v="648"/>
    <n v="518"/>
    <d v="2025-01-29T00:00:00"/>
    <x v="2"/>
  </r>
  <r>
    <x v="85"/>
    <s v="CANCER INNOVATION"/>
    <x v="0"/>
    <x v="1"/>
    <s v="Editorial"/>
    <s v="Editorial"/>
    <n v="0"/>
    <n v="0"/>
    <d v="2025-01-29T00:00:00"/>
    <x v="2"/>
  </r>
  <r>
    <x v="85"/>
    <s v="CANCER INNOVATION"/>
    <x v="0"/>
    <x v="1"/>
    <s v="Study Protocols"/>
    <s v="Method and Protocol"/>
    <n v="1295"/>
    <n v="1036"/>
    <d v="2025-01-29T00:00:00"/>
    <x v="2"/>
  </r>
  <r>
    <x v="85"/>
    <s v="CANCER INNOVATION"/>
    <x v="0"/>
    <x v="1"/>
    <s v="Clinical Guideline"/>
    <s v="Practice and Policy"/>
    <n v="648"/>
    <n v="518"/>
    <d v="2025-01-29T00:00:00"/>
    <x v="2"/>
  </r>
  <r>
    <x v="85"/>
    <s v="CANCER INNOVATION"/>
    <x v="0"/>
    <x v="1"/>
    <s v="Letter"/>
    <s v="Short Communication"/>
    <n v="1295"/>
    <n v="1036"/>
    <d v="2025-01-29T00:00:00"/>
    <x v="2"/>
  </r>
  <r>
    <x v="85"/>
    <s v="CANCER INNOVATION"/>
    <x v="0"/>
    <x v="1"/>
    <s v="Technical Report"/>
    <s v="Technical Note"/>
    <n v="1554"/>
    <n v="1243"/>
    <d v="2025-01-29T00:00:00"/>
    <x v="2"/>
  </r>
  <r>
    <x v="85"/>
    <s v="CANCER INNOVATION"/>
    <x v="0"/>
    <x v="0"/>
    <s v="Default APC"/>
    <s v="Default APC"/>
    <n v="2590"/>
    <n v="2072"/>
    <d v="2025-01-29T00:00:00"/>
    <x v="2"/>
  </r>
  <r>
    <x v="86"/>
    <s v="CANCER MEDICINE"/>
    <x v="0"/>
    <x v="1"/>
    <s v="Authors' Replies"/>
    <s v="Correspondence"/>
    <n v="0"/>
    <n v="0"/>
    <d v="2018-02-02T00:00:00"/>
    <x v="2"/>
  </r>
  <r>
    <x v="86"/>
    <s v="CANCER MEDICINE"/>
    <x v="0"/>
    <x v="1"/>
    <s v="Letter to the Editor"/>
    <s v="Correspondence"/>
    <n v="0"/>
    <n v="0"/>
    <d v="2018-02-02T00:00:00"/>
    <x v="2"/>
  </r>
  <r>
    <x v="86"/>
    <s v="CANCER MEDICINE"/>
    <x v="0"/>
    <x v="1"/>
    <s v="Reply"/>
    <s v="Correspondence"/>
    <n v="0"/>
    <n v="0"/>
    <d v="2021-03-12T00:00:00"/>
    <x v="2"/>
  </r>
  <r>
    <x v="86"/>
    <s v="CANCER MEDICINE"/>
    <x v="0"/>
    <x v="1"/>
    <s v="Correction"/>
    <s v="Erratum"/>
    <n v="0"/>
    <n v="0"/>
    <d v="2021-03-12T00:00:00"/>
    <x v="2"/>
  </r>
  <r>
    <x v="86"/>
    <s v="CANCER MEDICINE"/>
    <x v="0"/>
    <x v="1"/>
    <s v="Corrigendum"/>
    <s v="Erratum"/>
    <n v="0"/>
    <n v="0"/>
    <d v="2017-11-14T00:00:00"/>
    <x v="2"/>
  </r>
  <r>
    <x v="86"/>
    <s v="CANCER MEDICINE"/>
    <x v="0"/>
    <x v="1"/>
    <s v="Registered Report Stage 1"/>
    <s v="Method and Protocol"/>
    <n v="1150"/>
    <n v="920"/>
    <d v="2021-03-18T00:00:00"/>
    <x v="26"/>
  </r>
  <r>
    <x v="86"/>
    <s v="CANCER MEDICINE"/>
    <x v="0"/>
    <x v="1"/>
    <s v="Registered Report Stage 1"/>
    <s v="Method and Protocol"/>
    <n v="1400"/>
    <n v="1120"/>
    <d v="2021-10-25T00:00:00"/>
    <x v="4"/>
  </r>
  <r>
    <x v="86"/>
    <s v="CANCER MEDICINE"/>
    <x v="0"/>
    <x v="1"/>
    <s v="Registered Report Stage 1"/>
    <s v="Method and Protocol"/>
    <n v="1540"/>
    <n v="1232"/>
    <d v="2022-09-20T00:00:00"/>
    <x v="27"/>
  </r>
  <r>
    <x v="86"/>
    <s v="CANCER MEDICINE"/>
    <x v="0"/>
    <x v="1"/>
    <s v="Registered Report Stage 1"/>
    <s v="Method and Protocol"/>
    <n v="1615"/>
    <n v="1292"/>
    <d v="2023-09-01T00:00:00"/>
    <x v="11"/>
  </r>
  <r>
    <x v="86"/>
    <s v="CANCER MEDICINE"/>
    <x v="0"/>
    <x v="1"/>
    <s v="Registered Report Stage 1"/>
    <s v="Method and Protocol"/>
    <n v="1780"/>
    <n v="1424"/>
    <d v="2024-09-11T00:00:00"/>
    <x v="2"/>
  </r>
  <r>
    <x v="86"/>
    <s v="CANCER MEDICINE"/>
    <x v="0"/>
    <x v="1"/>
    <s v="Registered Report Stage 2"/>
    <s v="Method and Protocol"/>
    <n v="1150"/>
    <n v="920"/>
    <d v="2021-03-18T00:00:00"/>
    <x v="26"/>
  </r>
  <r>
    <x v="86"/>
    <s v="CANCER MEDICINE"/>
    <x v="0"/>
    <x v="1"/>
    <s v="Registered Report Stage 2"/>
    <s v="Method and Protocol"/>
    <n v="1400"/>
    <n v="1120"/>
    <d v="2021-10-25T00:00:00"/>
    <x v="4"/>
  </r>
  <r>
    <x v="86"/>
    <s v="CANCER MEDICINE"/>
    <x v="0"/>
    <x v="1"/>
    <s v="Registered Report Stage 2"/>
    <s v="Method and Protocol"/>
    <n v="1540"/>
    <n v="1232"/>
    <d v="2022-09-20T00:00:00"/>
    <x v="27"/>
  </r>
  <r>
    <x v="86"/>
    <s v="CANCER MEDICINE"/>
    <x v="0"/>
    <x v="1"/>
    <s v="Registered Report Stage 2"/>
    <s v="Method and Protocol"/>
    <n v="1615"/>
    <n v="1292"/>
    <d v="2023-09-01T00:00:00"/>
    <x v="11"/>
  </r>
  <r>
    <x v="86"/>
    <s v="CANCER MEDICINE"/>
    <x v="0"/>
    <x v="1"/>
    <s v="Registered Report Stage 2"/>
    <s v="Method and Protocol"/>
    <n v="1780"/>
    <n v="1424"/>
    <d v="2024-09-11T00:00:00"/>
    <x v="2"/>
  </r>
  <r>
    <x v="86"/>
    <s v="CANCER MEDICINE"/>
    <x v="0"/>
    <x v="1"/>
    <s v="Registered Report Stage 1: Study Design"/>
    <s v="Research Article"/>
    <n v="1038"/>
    <n v="830"/>
    <d v="2018-06-13T00:00:00"/>
    <x v="20"/>
  </r>
  <r>
    <x v="86"/>
    <s v="CANCER MEDICINE"/>
    <x v="0"/>
    <x v="1"/>
    <s v="Registered Report Stage 1: Study Design"/>
    <s v="Research Article"/>
    <n v="1150"/>
    <n v="920"/>
    <d v="2020-12-03T00:00:00"/>
    <x v="2"/>
  </r>
  <r>
    <x v="86"/>
    <s v="CANCER MEDICINE"/>
    <x v="0"/>
    <x v="1"/>
    <s v="Registered Report Stage 2: Completed Study"/>
    <s v="Research Article"/>
    <n v="1038"/>
    <n v="830"/>
    <d v="2018-06-13T00:00:00"/>
    <x v="20"/>
  </r>
  <r>
    <x v="86"/>
    <s v="CANCER MEDICINE"/>
    <x v="0"/>
    <x v="1"/>
    <s v="Registered Report Stage 2: Completed Study"/>
    <s v="Research Article"/>
    <n v="1150"/>
    <n v="920"/>
    <d v="2020-12-03T00:00:00"/>
    <x v="2"/>
  </r>
  <r>
    <x v="86"/>
    <s v="CANCER MEDICINE"/>
    <x v="0"/>
    <x v="1"/>
    <s v="Brief Communication"/>
    <s v="Short Communication"/>
    <n v="1400"/>
    <n v="1120"/>
    <d v="2022-03-09T00:00:00"/>
    <x v="4"/>
  </r>
  <r>
    <x v="86"/>
    <s v="CANCER MEDICINE"/>
    <x v="0"/>
    <x v="1"/>
    <s v="Brief Communication"/>
    <s v="Short Communication"/>
    <n v="1540"/>
    <n v="1232"/>
    <d v="2022-09-20T00:00:00"/>
    <x v="27"/>
  </r>
  <r>
    <x v="86"/>
    <s v="CANCER MEDICINE"/>
    <x v="0"/>
    <x v="1"/>
    <s v="Brief Communication"/>
    <s v="Short Communication"/>
    <n v="1615"/>
    <n v="1292"/>
    <d v="2023-09-01T00:00:00"/>
    <x v="70"/>
  </r>
  <r>
    <x v="86"/>
    <s v="CANCER MEDICINE"/>
    <x v="0"/>
    <x v="1"/>
    <s v="Brief Communication"/>
    <s v="Short Communication"/>
    <n v="1620"/>
    <n v="1296"/>
    <d v="2023-12-07T00:00:00"/>
    <x v="11"/>
  </r>
  <r>
    <x v="86"/>
    <s v="CANCER MEDICINE"/>
    <x v="0"/>
    <x v="1"/>
    <s v="Brief Communication"/>
    <s v="Short Communication"/>
    <n v="1786"/>
    <n v="1429"/>
    <d v="2024-09-11T00:00:00"/>
    <x v="2"/>
  </r>
  <r>
    <x v="86"/>
    <s v="CANCER MEDICINE"/>
    <x v="0"/>
    <x v="0"/>
    <s v="Default APC"/>
    <s v="Default APC"/>
    <n v="1700"/>
    <n v="1360"/>
    <d v="2011-08-31T00:00:00"/>
    <x v="67"/>
  </r>
  <r>
    <x v="86"/>
    <s v="CANCER MEDICINE"/>
    <x v="0"/>
    <x v="0"/>
    <s v="Default APC"/>
    <s v="Default APC"/>
    <n v="1836"/>
    <n v="1469"/>
    <d v="2015-01-01T00:00:00"/>
    <x v="71"/>
  </r>
  <r>
    <x v="86"/>
    <s v="CANCER MEDICINE"/>
    <x v="0"/>
    <x v="0"/>
    <s v="Default APC"/>
    <s v="Default APC"/>
    <n v="2300"/>
    <n v="1840"/>
    <d v="2016-09-14T00:00:00"/>
    <x v="30"/>
  </r>
  <r>
    <x v="86"/>
    <s v="CANCER MEDICINE"/>
    <x v="0"/>
    <x v="0"/>
    <s v="Default APC"/>
    <s v="Default APC"/>
    <n v="1887"/>
    <n v="1510"/>
    <d v="2016-11-01T00:00:00"/>
    <x v="72"/>
  </r>
  <r>
    <x v="86"/>
    <s v="CANCER MEDICINE"/>
    <x v="0"/>
    <x v="0"/>
    <s v="Default APC"/>
    <s v="Default APC"/>
    <n v="2076"/>
    <n v="1661"/>
    <d v="2018-03-07T00:00:00"/>
    <x v="20"/>
  </r>
  <r>
    <x v="86"/>
    <s v="CANCER MEDICINE"/>
    <x v="0"/>
    <x v="0"/>
    <s v="Default APC"/>
    <s v="Default APC"/>
    <n v="2300"/>
    <n v="1840"/>
    <d v="2020-12-03T00:00:00"/>
    <x v="26"/>
  </r>
  <r>
    <x v="86"/>
    <s v="CANCER MEDICINE"/>
    <x v="0"/>
    <x v="0"/>
    <s v="Default APC"/>
    <s v="Default APC"/>
    <n v="2800"/>
    <n v="2240"/>
    <d v="2021-10-25T00:00:00"/>
    <x v="4"/>
  </r>
  <r>
    <x v="86"/>
    <s v="CANCER MEDICINE"/>
    <x v="0"/>
    <x v="0"/>
    <s v="Default APC"/>
    <s v="Default APC"/>
    <n v="3080"/>
    <n v="2464"/>
    <d v="2022-09-20T00:00:00"/>
    <x v="27"/>
  </r>
  <r>
    <x v="86"/>
    <s v="CANCER MEDICINE"/>
    <x v="0"/>
    <x v="0"/>
    <s v="Default APC"/>
    <s v="Default APC"/>
    <n v="3230"/>
    <n v="2584"/>
    <d v="2023-09-01T00:00:00"/>
    <x v="11"/>
  </r>
  <r>
    <x v="86"/>
    <s v="CANCER MEDICINE"/>
    <x v="0"/>
    <x v="0"/>
    <s v="Default APC"/>
    <s v="Default APC"/>
    <n v="3560"/>
    <n v="2848"/>
    <d v="2024-09-11T00:00:00"/>
    <x v="2"/>
  </r>
  <r>
    <x v="86"/>
    <s v="CANCER MEDICINE"/>
    <x v="1"/>
    <x v="1"/>
    <s v="Authors' Replies"/>
    <s v="Correspondence"/>
    <n v="0"/>
    <n v="0"/>
    <d v="2018-02-02T00:00:00"/>
    <x v="2"/>
  </r>
  <r>
    <x v="86"/>
    <s v="CANCER MEDICINE"/>
    <x v="1"/>
    <x v="1"/>
    <s v="Letter to the Editor"/>
    <s v="Correspondence"/>
    <n v="0"/>
    <n v="0"/>
    <d v="2018-02-02T00:00:00"/>
    <x v="2"/>
  </r>
  <r>
    <x v="86"/>
    <s v="CANCER MEDICINE"/>
    <x v="1"/>
    <x v="1"/>
    <s v="Reply"/>
    <s v="Correspondence"/>
    <n v="0"/>
    <n v="0"/>
    <d v="2021-03-12T00:00:00"/>
    <x v="2"/>
  </r>
  <r>
    <x v="86"/>
    <s v="CANCER MEDICINE"/>
    <x v="1"/>
    <x v="1"/>
    <s v="Correction"/>
    <s v="Erratum"/>
    <n v="0"/>
    <n v="0"/>
    <d v="2021-03-12T00:00:00"/>
    <x v="2"/>
  </r>
  <r>
    <x v="86"/>
    <s v="CANCER MEDICINE"/>
    <x v="1"/>
    <x v="1"/>
    <s v="Corrigendum"/>
    <s v="Erratum"/>
    <n v="0"/>
    <n v="0"/>
    <d v="2017-11-14T00:00:00"/>
    <x v="2"/>
  </r>
  <r>
    <x v="86"/>
    <s v="CANCER MEDICINE"/>
    <x v="1"/>
    <x v="1"/>
    <s v="Registered Report Stage 1"/>
    <s v="Method and Protocol"/>
    <n v="1150"/>
    <n v="920"/>
    <d v="2021-03-18T00:00:00"/>
    <x v="26"/>
  </r>
  <r>
    <x v="86"/>
    <s v="CANCER MEDICINE"/>
    <x v="1"/>
    <x v="1"/>
    <s v="Registered Report Stage 1"/>
    <s v="Method and Protocol"/>
    <n v="1400"/>
    <n v="1120"/>
    <d v="2021-10-25T00:00:00"/>
    <x v="4"/>
  </r>
  <r>
    <x v="86"/>
    <s v="CANCER MEDICINE"/>
    <x v="1"/>
    <x v="1"/>
    <s v="Registered Report Stage 1"/>
    <s v="Method and Protocol"/>
    <n v="1540"/>
    <n v="1232"/>
    <d v="2022-09-20T00:00:00"/>
    <x v="27"/>
  </r>
  <r>
    <x v="86"/>
    <s v="CANCER MEDICINE"/>
    <x v="1"/>
    <x v="1"/>
    <s v="Registered Report Stage 1"/>
    <s v="Method and Protocol"/>
    <n v="1615"/>
    <n v="1292"/>
    <d v="2023-09-01T00:00:00"/>
    <x v="11"/>
  </r>
  <r>
    <x v="86"/>
    <s v="CANCER MEDICINE"/>
    <x v="1"/>
    <x v="1"/>
    <s v="Registered Report Stage 1"/>
    <s v="Method and Protocol"/>
    <n v="1780"/>
    <n v="1424"/>
    <d v="2024-09-11T00:00:00"/>
    <x v="2"/>
  </r>
  <r>
    <x v="86"/>
    <s v="CANCER MEDICINE"/>
    <x v="1"/>
    <x v="1"/>
    <s v="Registered Report Stage 2"/>
    <s v="Method and Protocol"/>
    <n v="1150"/>
    <n v="920"/>
    <d v="2021-03-18T00:00:00"/>
    <x v="26"/>
  </r>
  <r>
    <x v="86"/>
    <s v="CANCER MEDICINE"/>
    <x v="1"/>
    <x v="1"/>
    <s v="Registered Report Stage 2"/>
    <s v="Method and Protocol"/>
    <n v="1400"/>
    <n v="1120"/>
    <d v="2021-10-25T00:00:00"/>
    <x v="4"/>
  </r>
  <r>
    <x v="86"/>
    <s v="CANCER MEDICINE"/>
    <x v="1"/>
    <x v="1"/>
    <s v="Registered Report Stage 2"/>
    <s v="Method and Protocol"/>
    <n v="1540"/>
    <n v="1232"/>
    <d v="2022-09-20T00:00:00"/>
    <x v="27"/>
  </r>
  <r>
    <x v="86"/>
    <s v="CANCER MEDICINE"/>
    <x v="1"/>
    <x v="1"/>
    <s v="Registered Report Stage 2"/>
    <s v="Method and Protocol"/>
    <n v="1615"/>
    <n v="1292"/>
    <d v="2023-09-01T00:00:00"/>
    <x v="11"/>
  </r>
  <r>
    <x v="86"/>
    <s v="CANCER MEDICINE"/>
    <x v="1"/>
    <x v="1"/>
    <s v="Registered Report Stage 2"/>
    <s v="Method and Protocol"/>
    <n v="1780"/>
    <n v="1424"/>
    <d v="2024-09-11T00:00:00"/>
    <x v="2"/>
  </r>
  <r>
    <x v="86"/>
    <s v="CANCER MEDICINE"/>
    <x v="1"/>
    <x v="1"/>
    <s v="Registered Report Stage 1: Study Design"/>
    <s v="Research Article"/>
    <n v="1038"/>
    <n v="830"/>
    <d v="2018-06-13T00:00:00"/>
    <x v="20"/>
  </r>
  <r>
    <x v="86"/>
    <s v="CANCER MEDICINE"/>
    <x v="1"/>
    <x v="1"/>
    <s v="Registered Report Stage 1: Study Design"/>
    <s v="Research Article"/>
    <n v="1150"/>
    <n v="920"/>
    <d v="2020-12-03T00:00:00"/>
    <x v="2"/>
  </r>
  <r>
    <x v="86"/>
    <s v="CANCER MEDICINE"/>
    <x v="1"/>
    <x v="1"/>
    <s v="Registered Report Stage 2: Completed Study"/>
    <s v="Research Article"/>
    <n v="1038"/>
    <n v="830"/>
    <d v="2018-06-13T00:00:00"/>
    <x v="20"/>
  </r>
  <r>
    <x v="86"/>
    <s v="CANCER MEDICINE"/>
    <x v="1"/>
    <x v="1"/>
    <s v="Registered Report Stage 2: Completed Study"/>
    <s v="Research Article"/>
    <n v="1150"/>
    <n v="920"/>
    <d v="2020-12-03T00:00:00"/>
    <x v="2"/>
  </r>
  <r>
    <x v="86"/>
    <s v="CANCER MEDICINE"/>
    <x v="1"/>
    <x v="1"/>
    <s v="Brief Communication"/>
    <s v="Short Communication"/>
    <n v="1400"/>
    <n v="1120"/>
    <d v="2022-03-09T00:00:00"/>
    <x v="4"/>
  </r>
  <r>
    <x v="86"/>
    <s v="CANCER MEDICINE"/>
    <x v="1"/>
    <x v="1"/>
    <s v="Brief Communication"/>
    <s v="Short Communication"/>
    <n v="1540"/>
    <n v="1232"/>
    <d v="2022-09-20T00:00:00"/>
    <x v="27"/>
  </r>
  <r>
    <x v="86"/>
    <s v="CANCER MEDICINE"/>
    <x v="1"/>
    <x v="1"/>
    <s v="Brief Communication"/>
    <s v="Short Communication"/>
    <n v="1615"/>
    <n v="1292"/>
    <d v="2023-09-01T00:00:00"/>
    <x v="70"/>
  </r>
  <r>
    <x v="86"/>
    <s v="CANCER MEDICINE"/>
    <x v="1"/>
    <x v="1"/>
    <s v="Brief Communication"/>
    <s v="Short Communication"/>
    <n v="1620"/>
    <n v="1296"/>
    <d v="2023-12-07T00:00:00"/>
    <x v="11"/>
  </r>
  <r>
    <x v="86"/>
    <s v="CANCER MEDICINE"/>
    <x v="1"/>
    <x v="1"/>
    <s v="Brief Communication"/>
    <s v="Short Communication"/>
    <n v="1786"/>
    <n v="1429"/>
    <d v="2024-09-11T00:00:00"/>
    <x v="2"/>
  </r>
  <r>
    <x v="86"/>
    <s v="CANCER MEDICINE"/>
    <x v="1"/>
    <x v="0"/>
    <s v="Default APC"/>
    <s v="Default APC"/>
    <n v="1360"/>
    <n v="1088"/>
    <d v="2012-02-13T00:00:00"/>
    <x v="67"/>
  </r>
  <r>
    <x v="86"/>
    <s v="CANCER MEDICINE"/>
    <x v="1"/>
    <x v="0"/>
    <s v="Default APC"/>
    <s v="Default APC"/>
    <n v="1469"/>
    <n v="1175"/>
    <d v="2015-01-01T00:00:00"/>
    <x v="71"/>
  </r>
  <r>
    <x v="86"/>
    <s v="CANCER MEDICINE"/>
    <x v="1"/>
    <x v="0"/>
    <s v="Default APC"/>
    <s v="Default APC"/>
    <n v="1840"/>
    <n v="1472"/>
    <d v="2016-09-14T00:00:00"/>
    <x v="30"/>
  </r>
  <r>
    <x v="86"/>
    <s v="CANCER MEDICINE"/>
    <x v="1"/>
    <x v="0"/>
    <s v="Default APC"/>
    <s v="Default APC"/>
    <n v="1510"/>
    <n v="1208"/>
    <d v="2016-11-01T00:00:00"/>
    <x v="72"/>
  </r>
  <r>
    <x v="86"/>
    <s v="CANCER MEDICINE"/>
    <x v="1"/>
    <x v="0"/>
    <s v="Default APC"/>
    <s v="Default APC"/>
    <n v="1661"/>
    <n v="1329"/>
    <d v="2018-03-07T00:00:00"/>
    <x v="20"/>
  </r>
  <r>
    <x v="86"/>
    <s v="CANCER MEDICINE"/>
    <x v="1"/>
    <x v="0"/>
    <s v="Default APC"/>
    <s v="Default APC"/>
    <n v="1840"/>
    <n v="1472"/>
    <d v="2020-12-03T00:00:00"/>
    <x v="73"/>
  </r>
  <r>
    <x v="86"/>
    <s v="CANCER MEDICINE"/>
    <x v="1"/>
    <x v="0"/>
    <s v="Default APC"/>
    <s v="Default APC"/>
    <n v="1955"/>
    <n v="1564"/>
    <d v="2021-02-04T00:00:00"/>
    <x v="74"/>
  </r>
  <r>
    <x v="86"/>
    <s v="CANCER MEDICINE"/>
    <x v="1"/>
    <x v="0"/>
    <s v="Default APC"/>
    <s v="Default APC"/>
    <n v="2300"/>
    <n v="1840"/>
    <d v="2021-09-02T00:00:00"/>
    <x v="26"/>
  </r>
  <r>
    <x v="86"/>
    <s v="CANCER MEDICINE"/>
    <x v="1"/>
    <x v="0"/>
    <s v="Default APC"/>
    <s v="Default APC"/>
    <n v="2800"/>
    <n v="2240"/>
    <d v="2021-10-25T00:00:00"/>
    <x v="4"/>
  </r>
  <r>
    <x v="86"/>
    <s v="CANCER MEDICINE"/>
    <x v="1"/>
    <x v="0"/>
    <s v="Default APC"/>
    <s v="Default APC"/>
    <n v="3080"/>
    <n v="2464"/>
    <d v="2022-09-20T00:00:00"/>
    <x v="27"/>
  </r>
  <r>
    <x v="86"/>
    <s v="CANCER MEDICINE"/>
    <x v="1"/>
    <x v="0"/>
    <s v="Default APC"/>
    <s v="Default APC"/>
    <n v="3230"/>
    <n v="2584"/>
    <d v="2023-09-01T00:00:00"/>
    <x v="11"/>
  </r>
  <r>
    <x v="86"/>
    <s v="CANCER MEDICINE"/>
    <x v="1"/>
    <x v="0"/>
    <s v="Default APC"/>
    <s v="Default APC"/>
    <n v="3560"/>
    <n v="2848"/>
    <d v="2024-09-11T00:00:00"/>
    <x v="2"/>
  </r>
  <r>
    <x v="87"/>
    <s v="CANADIAN RESPIRATORY JOURNAL"/>
    <x v="0"/>
    <x v="0"/>
    <s v="Default APC"/>
    <s v="Default APC"/>
    <n v="1735"/>
    <n v="1388"/>
    <d v="2022-12-26T00:00:00"/>
    <x v="62"/>
  </r>
  <r>
    <x v="87"/>
    <s v="CANADIAN RESPIRATORY JOURNAL"/>
    <x v="0"/>
    <x v="0"/>
    <s v="Default APC"/>
    <s v="Default APC"/>
    <n v="1790"/>
    <n v="1432"/>
    <d v="2024-02-26T00:00:00"/>
    <x v="1"/>
  </r>
  <r>
    <x v="87"/>
    <s v="CANADIAN RESPIRATORY JOURNAL"/>
    <x v="0"/>
    <x v="0"/>
    <s v="Default APC"/>
    <s v="Default APC"/>
    <n v="1880"/>
    <n v="1504"/>
    <d v="2024-10-14T00:00:00"/>
    <x v="25"/>
  </r>
  <r>
    <x v="87"/>
    <s v="CANADIAN RESPIRATORY JOURNAL"/>
    <x v="0"/>
    <x v="0"/>
    <s v="Default APC"/>
    <s v="Default APC"/>
    <n v="2070"/>
    <n v="1656"/>
    <d v="2025-05-20T00:00:00"/>
    <x v="2"/>
  </r>
  <r>
    <x v="88"/>
    <s v="CASE REPORTS IN MEDICINE"/>
    <x v="0"/>
    <x v="0"/>
    <s v="Default APC"/>
    <s v="Default APC"/>
    <n v="629"/>
    <n v="503"/>
    <d v="2022-12-26T00:00:00"/>
    <x v="62"/>
  </r>
  <r>
    <x v="88"/>
    <s v="CASE REPORTS IN MEDICINE"/>
    <x v="0"/>
    <x v="0"/>
    <s v="Default APC"/>
    <s v="Default APC"/>
    <n v="650"/>
    <n v="520"/>
    <d v="2024-02-26T00:00:00"/>
    <x v="1"/>
  </r>
  <r>
    <x v="88"/>
    <s v="CASE REPORTS IN MEDICINE"/>
    <x v="0"/>
    <x v="0"/>
    <s v="Default APC"/>
    <s v="Default APC"/>
    <n v="680"/>
    <n v="544"/>
    <d v="2024-10-14T00:00:00"/>
    <x v="2"/>
  </r>
  <r>
    <x v="89"/>
    <s v="CANCER SCIENCE"/>
    <x v="0"/>
    <x v="1"/>
    <s v="Letter to the Editor"/>
    <s v="Correspondence"/>
    <n v="0"/>
    <n v="0"/>
    <d v="2018-10-25T00:00:00"/>
    <x v="2"/>
  </r>
  <r>
    <x v="89"/>
    <s v="CANCER SCIENCE"/>
    <x v="0"/>
    <x v="1"/>
    <s v="Editorial"/>
    <s v="Editorial"/>
    <n v="0"/>
    <n v="0"/>
    <d v="2023-03-13T00:00:00"/>
    <x v="2"/>
  </r>
  <r>
    <x v="89"/>
    <s v="CANCER SCIENCE"/>
    <x v="0"/>
    <x v="1"/>
    <s v="In This Issue"/>
    <s v="Introduction"/>
    <n v="0"/>
    <n v="0"/>
    <d v="2023-03-13T00:00:00"/>
    <x v="2"/>
  </r>
  <r>
    <x v="89"/>
    <s v="CANCER SCIENCE"/>
    <x v="0"/>
    <x v="1"/>
    <s v="Meeting Report"/>
    <s v="Meeting Report"/>
    <n v="0"/>
    <n v="0"/>
    <d v="2018-11-28T00:00:00"/>
    <x v="2"/>
  </r>
  <r>
    <x v="89"/>
    <s v="CANCER SCIENCE"/>
    <x v="0"/>
    <x v="1"/>
    <s v="Review Article"/>
    <s v="Review Article"/>
    <n v="0"/>
    <n v="0"/>
    <d v="2021-04-27T00:00:00"/>
    <x v="2"/>
  </r>
  <r>
    <x v="89"/>
    <s v="CANCER SCIENCE"/>
    <x v="0"/>
    <x v="0"/>
    <s v="Default APC"/>
    <s v="Default APC"/>
    <n v="1650"/>
    <n v="1320"/>
    <d v="2011-08-31T00:00:00"/>
    <x v="33"/>
  </r>
  <r>
    <x v="89"/>
    <s v="CANCER SCIENCE"/>
    <x v="0"/>
    <x v="0"/>
    <s v="Default APC"/>
    <s v="Default APC"/>
    <n v="2350"/>
    <n v="1880"/>
    <d v="2021-01-04T00:00:00"/>
    <x v="2"/>
  </r>
  <r>
    <x v="90"/>
    <s v="CLINICAL CASE REPORTS"/>
    <x v="0"/>
    <x v="1"/>
    <s v="Case Image"/>
    <s v="Case Study Media"/>
    <n v="305"/>
    <n v="244"/>
    <d v="2022-02-16T00:00:00"/>
    <x v="4"/>
  </r>
  <r>
    <x v="90"/>
    <s v="CLINICAL CASE REPORTS"/>
    <x v="0"/>
    <x v="1"/>
    <s v="Case Image"/>
    <s v="Case Study Media"/>
    <n v="336"/>
    <n v="269"/>
    <d v="2022-09-20T00:00:00"/>
    <x v="27"/>
  </r>
  <r>
    <x v="90"/>
    <s v="CLINICAL CASE REPORTS"/>
    <x v="0"/>
    <x v="1"/>
    <s v="Case Image"/>
    <s v="Case Study Media"/>
    <n v="354"/>
    <n v="283"/>
    <d v="2023-09-01T00:00:00"/>
    <x v="75"/>
  </r>
  <r>
    <x v="90"/>
    <s v="CLINICAL CASE REPORTS"/>
    <x v="0"/>
    <x v="1"/>
    <s v="Case Image"/>
    <s v="Case Study Media"/>
    <n v="350"/>
    <n v="280"/>
    <d v="2023-10-20T00:00:00"/>
    <x v="11"/>
  </r>
  <r>
    <x v="90"/>
    <s v="CLINICAL CASE REPORTS"/>
    <x v="0"/>
    <x v="1"/>
    <s v="Case Image"/>
    <s v="Case Study Media"/>
    <n v="367"/>
    <n v="294"/>
    <d v="2024-09-11T00:00:00"/>
    <x v="2"/>
  </r>
  <r>
    <x v="90"/>
    <s v="CLINICAL CASE REPORTS"/>
    <x v="0"/>
    <x v="1"/>
    <s v="Case Video"/>
    <s v="Case Study Media"/>
    <n v="305"/>
    <n v="244"/>
    <d v="2022-02-16T00:00:00"/>
    <x v="4"/>
  </r>
  <r>
    <x v="90"/>
    <s v="CLINICAL CASE REPORTS"/>
    <x v="0"/>
    <x v="1"/>
    <s v="Case Video"/>
    <s v="Case Study Media"/>
    <n v="336"/>
    <n v="269"/>
    <d v="2022-09-20T00:00:00"/>
    <x v="27"/>
  </r>
  <r>
    <x v="90"/>
    <s v="CLINICAL CASE REPORTS"/>
    <x v="0"/>
    <x v="1"/>
    <s v="Case Video"/>
    <s v="Case Study Media"/>
    <n v="354"/>
    <n v="283"/>
    <d v="2023-09-01T00:00:00"/>
    <x v="75"/>
  </r>
  <r>
    <x v="90"/>
    <s v="CLINICAL CASE REPORTS"/>
    <x v="0"/>
    <x v="1"/>
    <s v="Case Video"/>
    <s v="Case Study Media"/>
    <n v="350"/>
    <n v="280"/>
    <d v="2023-10-20T00:00:00"/>
    <x v="11"/>
  </r>
  <r>
    <x v="90"/>
    <s v="CLINICAL CASE REPORTS"/>
    <x v="0"/>
    <x v="1"/>
    <s v="Case Video"/>
    <s v="Case Study Media"/>
    <n v="367"/>
    <n v="294"/>
    <d v="2024-09-11T00:00:00"/>
    <x v="2"/>
  </r>
  <r>
    <x v="90"/>
    <s v="CLINICAL CASE REPORTS"/>
    <x v="0"/>
    <x v="1"/>
    <s v="Clinical Image"/>
    <s v="Case Study Media"/>
    <n v="252"/>
    <n v="202"/>
    <d v="2018-04-11T00:00:00"/>
    <x v="20"/>
  </r>
  <r>
    <x v="90"/>
    <s v="CLINICAL CASE REPORTS"/>
    <x v="0"/>
    <x v="1"/>
    <s v="Clinical Image"/>
    <s v="Case Study Media"/>
    <n v="252"/>
    <n v="202"/>
    <d v="2020-12-03T00:00:00"/>
    <x v="26"/>
  </r>
  <r>
    <x v="90"/>
    <s v="CLINICAL CASE REPORTS"/>
    <x v="0"/>
    <x v="1"/>
    <s v="Clinical Image"/>
    <s v="Case Study Media"/>
    <n v="305"/>
    <n v="244"/>
    <d v="2021-10-25T00:00:00"/>
    <x v="2"/>
  </r>
  <r>
    <x v="90"/>
    <s v="CLINICAL CASE REPORTS"/>
    <x v="0"/>
    <x v="1"/>
    <s v="Clinical Video"/>
    <s v="Case Study Media"/>
    <n v="252"/>
    <n v="202"/>
    <d v="2018-04-11T00:00:00"/>
    <x v="20"/>
  </r>
  <r>
    <x v="90"/>
    <s v="CLINICAL CASE REPORTS"/>
    <x v="0"/>
    <x v="1"/>
    <s v="Clinical Video"/>
    <s v="Case Study Media"/>
    <n v="252"/>
    <n v="202"/>
    <d v="2020-12-03T00:00:00"/>
    <x v="26"/>
  </r>
  <r>
    <x v="90"/>
    <s v="CLINICAL CASE REPORTS"/>
    <x v="0"/>
    <x v="1"/>
    <s v="Clinical Video"/>
    <s v="Case Study Media"/>
    <n v="305"/>
    <n v="244"/>
    <d v="2021-10-25T00:00:00"/>
    <x v="2"/>
  </r>
  <r>
    <x v="90"/>
    <s v="CLINICAL CASE REPORTS"/>
    <x v="0"/>
    <x v="1"/>
    <s v="Letter to the Editor"/>
    <s v="Correspondence"/>
    <n v="0"/>
    <n v="0"/>
    <d v="2022-01-28T00:00:00"/>
    <x v="2"/>
  </r>
  <r>
    <x v="90"/>
    <s v="CLINICAL CASE REPORTS"/>
    <x v="0"/>
    <x v="1"/>
    <s v="Editorial"/>
    <s v="Editorial"/>
    <n v="0"/>
    <n v="0"/>
    <d v="2019-06-20T00:00:00"/>
    <x v="2"/>
  </r>
  <r>
    <x v="90"/>
    <s v="CLINICAL CASE REPORTS"/>
    <x v="0"/>
    <x v="1"/>
    <s v="Corrigendum"/>
    <s v="Erratum"/>
    <n v="0"/>
    <n v="0"/>
    <d v="2017-11-14T00:00:00"/>
    <x v="2"/>
  </r>
  <r>
    <x v="90"/>
    <s v="CLINICAL CASE REPORTS"/>
    <x v="0"/>
    <x v="0"/>
    <s v="Default APC"/>
    <s v="Default APC"/>
    <n v="600"/>
    <n v="480"/>
    <d v="2011-08-31T00:00:00"/>
    <x v="71"/>
  </r>
  <r>
    <x v="90"/>
    <s v="CLINICAL CASE REPORTS"/>
    <x v="0"/>
    <x v="0"/>
    <s v="Default APC"/>
    <s v="Default APC"/>
    <n v="900"/>
    <n v="720"/>
    <d v="2016-09-14T00:00:00"/>
    <x v="30"/>
  </r>
  <r>
    <x v="90"/>
    <s v="CLINICAL CASE REPORTS"/>
    <x v="0"/>
    <x v="0"/>
    <s v="Default APC"/>
    <s v="Default APC"/>
    <n v="720"/>
    <n v="576"/>
    <d v="2016-11-01T00:00:00"/>
    <x v="72"/>
  </r>
  <r>
    <x v="90"/>
    <s v="CLINICAL CASE REPORTS"/>
    <x v="0"/>
    <x v="0"/>
    <s v="Default APC"/>
    <s v="Default APC"/>
    <n v="792"/>
    <n v="634"/>
    <d v="2018-03-07T00:00:00"/>
    <x v="20"/>
  </r>
  <r>
    <x v="90"/>
    <s v="CLINICAL CASE REPORTS"/>
    <x v="0"/>
    <x v="0"/>
    <s v="Default APC"/>
    <s v="Default APC"/>
    <n v="850"/>
    <n v="680"/>
    <d v="2020-12-03T00:00:00"/>
    <x v="26"/>
  </r>
  <r>
    <x v="90"/>
    <s v="CLINICAL CASE REPORTS"/>
    <x v="0"/>
    <x v="0"/>
    <s v="Default APC"/>
    <s v="Default APC"/>
    <n v="1050"/>
    <n v="840"/>
    <d v="2021-10-25T00:00:00"/>
    <x v="4"/>
  </r>
  <r>
    <x v="90"/>
    <s v="CLINICAL CASE REPORTS"/>
    <x v="0"/>
    <x v="0"/>
    <s v="Default APC"/>
    <s v="Default APC"/>
    <n v="1160"/>
    <n v="928"/>
    <d v="2022-09-20T00:00:00"/>
    <x v="27"/>
  </r>
  <r>
    <x v="90"/>
    <s v="CLINICAL CASE REPORTS"/>
    <x v="0"/>
    <x v="0"/>
    <s v="Default APC"/>
    <s v="Default APC"/>
    <n v="1220"/>
    <n v="976"/>
    <d v="2023-09-01T00:00:00"/>
    <x v="11"/>
  </r>
  <r>
    <x v="90"/>
    <s v="CLINICAL CASE REPORTS"/>
    <x v="0"/>
    <x v="0"/>
    <s v="Default APC"/>
    <s v="Default APC"/>
    <n v="1280"/>
    <n v="1024"/>
    <d v="2024-09-11T00:00:00"/>
    <x v="2"/>
  </r>
  <r>
    <x v="90"/>
    <s v="CLINICAL CASE REPORTS"/>
    <x v="1"/>
    <x v="1"/>
    <s v="Case Image"/>
    <s v="Case Study Media"/>
    <n v="305"/>
    <n v="244"/>
    <d v="2022-02-16T00:00:00"/>
    <x v="4"/>
  </r>
  <r>
    <x v="90"/>
    <s v="CLINICAL CASE REPORTS"/>
    <x v="1"/>
    <x v="1"/>
    <s v="Case Image"/>
    <s v="Case Study Media"/>
    <n v="336"/>
    <n v="269"/>
    <d v="2022-09-20T00:00:00"/>
    <x v="27"/>
  </r>
  <r>
    <x v="90"/>
    <s v="CLINICAL CASE REPORTS"/>
    <x v="1"/>
    <x v="1"/>
    <s v="Case Image"/>
    <s v="Case Study Media"/>
    <n v="354"/>
    <n v="283"/>
    <d v="2023-09-01T00:00:00"/>
    <x v="75"/>
  </r>
  <r>
    <x v="90"/>
    <s v="CLINICAL CASE REPORTS"/>
    <x v="1"/>
    <x v="1"/>
    <s v="Case Image"/>
    <s v="Case Study Media"/>
    <n v="350"/>
    <n v="280"/>
    <d v="2023-10-20T00:00:00"/>
    <x v="11"/>
  </r>
  <r>
    <x v="90"/>
    <s v="CLINICAL CASE REPORTS"/>
    <x v="1"/>
    <x v="1"/>
    <s v="Case Image"/>
    <s v="Case Study Media"/>
    <n v="367"/>
    <n v="294"/>
    <d v="2024-09-11T00:00:00"/>
    <x v="2"/>
  </r>
  <r>
    <x v="90"/>
    <s v="CLINICAL CASE REPORTS"/>
    <x v="1"/>
    <x v="1"/>
    <s v="Case Video"/>
    <s v="Case Study Media"/>
    <n v="305"/>
    <n v="244"/>
    <d v="2022-02-16T00:00:00"/>
    <x v="4"/>
  </r>
  <r>
    <x v="90"/>
    <s v="CLINICAL CASE REPORTS"/>
    <x v="1"/>
    <x v="1"/>
    <s v="Case Video"/>
    <s v="Case Study Media"/>
    <n v="336"/>
    <n v="269"/>
    <d v="2022-09-20T00:00:00"/>
    <x v="27"/>
  </r>
  <r>
    <x v="90"/>
    <s v="CLINICAL CASE REPORTS"/>
    <x v="1"/>
    <x v="1"/>
    <s v="Case Video"/>
    <s v="Case Study Media"/>
    <n v="354"/>
    <n v="283"/>
    <d v="2023-09-01T00:00:00"/>
    <x v="75"/>
  </r>
  <r>
    <x v="90"/>
    <s v="CLINICAL CASE REPORTS"/>
    <x v="1"/>
    <x v="1"/>
    <s v="Case Video"/>
    <s v="Case Study Media"/>
    <n v="350"/>
    <n v="280"/>
    <d v="2023-10-20T00:00:00"/>
    <x v="11"/>
  </r>
  <r>
    <x v="90"/>
    <s v="CLINICAL CASE REPORTS"/>
    <x v="1"/>
    <x v="1"/>
    <s v="Case Video"/>
    <s v="Case Study Media"/>
    <n v="367"/>
    <n v="294"/>
    <d v="2024-09-11T00:00:00"/>
    <x v="2"/>
  </r>
  <r>
    <x v="90"/>
    <s v="CLINICAL CASE REPORTS"/>
    <x v="1"/>
    <x v="1"/>
    <s v="Clinical Image"/>
    <s v="Case Study Media"/>
    <n v="252"/>
    <n v="202"/>
    <d v="2018-04-11T00:00:00"/>
    <x v="20"/>
  </r>
  <r>
    <x v="90"/>
    <s v="CLINICAL CASE REPORTS"/>
    <x v="1"/>
    <x v="1"/>
    <s v="Clinical Image"/>
    <s v="Case Study Media"/>
    <n v="252"/>
    <n v="202"/>
    <d v="2020-12-03T00:00:00"/>
    <x v="26"/>
  </r>
  <r>
    <x v="90"/>
    <s v="CLINICAL CASE REPORTS"/>
    <x v="1"/>
    <x v="1"/>
    <s v="Clinical Image"/>
    <s v="Case Study Media"/>
    <n v="305"/>
    <n v="244"/>
    <d v="2021-10-25T00:00:00"/>
    <x v="2"/>
  </r>
  <r>
    <x v="90"/>
    <s v="CLINICAL CASE REPORTS"/>
    <x v="1"/>
    <x v="1"/>
    <s v="Clinical Video"/>
    <s v="Case Study Media"/>
    <n v="252"/>
    <n v="202"/>
    <d v="2018-04-11T00:00:00"/>
    <x v="20"/>
  </r>
  <r>
    <x v="90"/>
    <s v="CLINICAL CASE REPORTS"/>
    <x v="1"/>
    <x v="1"/>
    <s v="Clinical Video"/>
    <s v="Case Study Media"/>
    <n v="252"/>
    <n v="202"/>
    <d v="2020-12-03T00:00:00"/>
    <x v="26"/>
  </r>
  <r>
    <x v="90"/>
    <s v="CLINICAL CASE REPORTS"/>
    <x v="1"/>
    <x v="1"/>
    <s v="Clinical Video"/>
    <s v="Case Study Media"/>
    <n v="305"/>
    <n v="244"/>
    <d v="2021-10-25T00:00:00"/>
    <x v="2"/>
  </r>
  <r>
    <x v="90"/>
    <s v="CLINICAL CASE REPORTS"/>
    <x v="1"/>
    <x v="1"/>
    <s v="Letter to the Editor"/>
    <s v="Correspondence"/>
    <n v="0"/>
    <n v="0"/>
    <d v="2022-01-28T00:00:00"/>
    <x v="2"/>
  </r>
  <r>
    <x v="90"/>
    <s v="CLINICAL CASE REPORTS"/>
    <x v="1"/>
    <x v="1"/>
    <s v="Editorial"/>
    <s v="Editorial"/>
    <n v="0"/>
    <n v="0"/>
    <d v="2019-06-20T00:00:00"/>
    <x v="2"/>
  </r>
  <r>
    <x v="90"/>
    <s v="CLINICAL CASE REPORTS"/>
    <x v="1"/>
    <x v="1"/>
    <s v="Corrigendum"/>
    <s v="Erratum"/>
    <n v="0"/>
    <n v="0"/>
    <d v="2017-11-14T00:00:00"/>
    <x v="2"/>
  </r>
  <r>
    <x v="90"/>
    <s v="CLINICAL CASE REPORTS"/>
    <x v="1"/>
    <x v="0"/>
    <s v="Default APC"/>
    <s v="Default APC"/>
    <n v="480"/>
    <n v="384"/>
    <d v="2013-04-26T00:00:00"/>
    <x v="71"/>
  </r>
  <r>
    <x v="90"/>
    <s v="CLINICAL CASE REPORTS"/>
    <x v="1"/>
    <x v="0"/>
    <s v="Default APC"/>
    <s v="Default APC"/>
    <n v="720"/>
    <n v="576"/>
    <d v="2016-09-14T00:00:00"/>
    <x v="30"/>
  </r>
  <r>
    <x v="90"/>
    <s v="CLINICAL CASE REPORTS"/>
    <x v="1"/>
    <x v="0"/>
    <s v="Default APC"/>
    <s v="Default APC"/>
    <n v="576"/>
    <n v="461"/>
    <d v="2016-11-01T00:00:00"/>
    <x v="72"/>
  </r>
  <r>
    <x v="90"/>
    <s v="CLINICAL CASE REPORTS"/>
    <x v="1"/>
    <x v="0"/>
    <s v="Default APC"/>
    <s v="Default APC"/>
    <n v="634"/>
    <n v="507"/>
    <d v="2018-03-07T00:00:00"/>
    <x v="20"/>
  </r>
  <r>
    <x v="90"/>
    <s v="CLINICAL CASE REPORTS"/>
    <x v="1"/>
    <x v="0"/>
    <s v="Default APC"/>
    <s v="Default APC"/>
    <n v="680"/>
    <n v="544"/>
    <d v="2020-12-03T00:00:00"/>
    <x v="23"/>
  </r>
  <r>
    <x v="90"/>
    <s v="CLINICAL CASE REPORTS"/>
    <x v="1"/>
    <x v="0"/>
    <s v="Default APC"/>
    <s v="Default APC"/>
    <n v="850"/>
    <n v="680"/>
    <d v="2021-08-19T00:00:00"/>
    <x v="26"/>
  </r>
  <r>
    <x v="90"/>
    <s v="CLINICAL CASE REPORTS"/>
    <x v="1"/>
    <x v="0"/>
    <s v="Default APC"/>
    <s v="Default APC"/>
    <n v="1050"/>
    <n v="840"/>
    <d v="2021-10-25T00:00:00"/>
    <x v="4"/>
  </r>
  <r>
    <x v="90"/>
    <s v="CLINICAL CASE REPORTS"/>
    <x v="1"/>
    <x v="0"/>
    <s v="Default APC"/>
    <s v="Default APC"/>
    <n v="1160"/>
    <n v="928"/>
    <d v="2022-09-20T00:00:00"/>
    <x v="27"/>
  </r>
  <r>
    <x v="90"/>
    <s v="CLINICAL CASE REPORTS"/>
    <x v="1"/>
    <x v="0"/>
    <s v="Default APC"/>
    <s v="Default APC"/>
    <n v="1220"/>
    <n v="976"/>
    <d v="2023-09-01T00:00:00"/>
    <x v="11"/>
  </r>
  <r>
    <x v="90"/>
    <s v="CLINICAL CASE REPORTS"/>
    <x v="1"/>
    <x v="0"/>
    <s v="Default APC"/>
    <s v="Default APC"/>
    <n v="1280"/>
    <n v="1024"/>
    <d v="2024-09-11T00:00:00"/>
    <x v="2"/>
  </r>
  <r>
    <x v="91"/>
    <s v="CRITICAL CARE RESEARCH AND PRACTICE"/>
    <x v="0"/>
    <x v="0"/>
    <s v="Default APC"/>
    <s v="Default APC"/>
    <n v="803"/>
    <n v="642"/>
    <d v="2022-12-20T00:00:00"/>
    <x v="76"/>
  </r>
  <r>
    <x v="91"/>
    <s v="CRITICAL CARE RESEARCH AND PRACTICE"/>
    <x v="0"/>
    <x v="0"/>
    <s v="Default APC"/>
    <s v="Default APC"/>
    <n v="803"/>
    <n v="642"/>
    <d v="2022-12-27T00:00:00"/>
    <x v="62"/>
  </r>
  <r>
    <x v="91"/>
    <s v="CRITICAL CARE RESEARCH AND PRACTICE"/>
    <x v="0"/>
    <x v="0"/>
    <s v="Default APC"/>
    <s v="Default APC"/>
    <n v="830"/>
    <n v="664"/>
    <d v="2024-02-26T00:00:00"/>
    <x v="1"/>
  </r>
  <r>
    <x v="91"/>
    <s v="CRITICAL CARE RESEARCH AND PRACTICE"/>
    <x v="0"/>
    <x v="0"/>
    <s v="Default APC"/>
    <s v="Default APC"/>
    <n v="870"/>
    <n v="696"/>
    <d v="2024-10-14T00:00:00"/>
    <x v="2"/>
  </r>
  <r>
    <x v="92"/>
    <s v="COGNITIVE COMPUTATION AND SYSTEMS"/>
    <x v="0"/>
    <x v="0"/>
    <s v="Default APC"/>
    <s v="Default APC"/>
    <n v="2327"/>
    <n v="1862"/>
    <d v="2023-10-18T00:00:00"/>
    <x v="2"/>
  </r>
  <r>
    <x v="93"/>
    <s v="JOURNAL OF CELL COMMUNICATION AND SIGNALING"/>
    <x v="0"/>
    <x v="1"/>
    <s v="Editorial"/>
    <s v="Editorial"/>
    <n v="0"/>
    <n v="0"/>
    <d v="2023-08-15T00:00:00"/>
    <x v="2"/>
  </r>
  <r>
    <x v="93"/>
    <s v="JOURNAL OF CELL COMMUNICATION AND SIGNALING"/>
    <x v="0"/>
    <x v="1"/>
    <s v="Events"/>
    <s v="Events"/>
    <n v="0"/>
    <n v="0"/>
    <d v="2023-08-15T00:00:00"/>
    <x v="2"/>
  </r>
  <r>
    <x v="93"/>
    <s v="JOURNAL OF CELL COMMUNICATION AND SIGNALING"/>
    <x v="0"/>
    <x v="1"/>
    <s v="Letter"/>
    <s v="Short Communication"/>
    <n v="1650"/>
    <n v="1320"/>
    <d v="2023-08-15T00:00:00"/>
    <x v="11"/>
  </r>
  <r>
    <x v="93"/>
    <s v="JOURNAL OF CELL COMMUNICATION AND SIGNALING"/>
    <x v="0"/>
    <x v="1"/>
    <s v="Letter"/>
    <s v="Short Communication"/>
    <n v="1815"/>
    <n v="1452"/>
    <d v="2024-09-11T00:00:00"/>
    <x v="2"/>
  </r>
  <r>
    <x v="93"/>
    <s v="JOURNAL OF CELL COMMUNICATION AND SIGNALING"/>
    <x v="0"/>
    <x v="0"/>
    <s v="Default APC"/>
    <s v="Default APC"/>
    <n v="2200"/>
    <n v="1760"/>
    <d v="2023-08-15T00:00:00"/>
    <x v="11"/>
  </r>
  <r>
    <x v="93"/>
    <s v="JOURNAL OF CELL COMMUNICATION AND SIGNALING"/>
    <x v="0"/>
    <x v="0"/>
    <s v="Default APC"/>
    <s v="Default APC"/>
    <n v="2420"/>
    <n v="1936"/>
    <d v="2024-09-11T00:00:00"/>
    <x v="2"/>
  </r>
  <r>
    <x v="94"/>
    <s v="CARDIOVASCULAR THERAPEUTICS"/>
    <x v="0"/>
    <x v="0"/>
    <s v="Default APC"/>
    <s v="Default APC"/>
    <n v="1735"/>
    <n v="1388"/>
    <d v="2023-04-20T00:00:00"/>
    <x v="62"/>
  </r>
  <r>
    <x v="94"/>
    <s v="CARDIOVASCULAR THERAPEUTICS"/>
    <x v="0"/>
    <x v="0"/>
    <s v="Default APC"/>
    <s v="Default APC"/>
    <n v="1790"/>
    <n v="1432"/>
    <d v="2024-02-26T00:00:00"/>
    <x v="1"/>
  </r>
  <r>
    <x v="94"/>
    <s v="CARDIOVASCULAR THERAPEUTICS"/>
    <x v="0"/>
    <x v="0"/>
    <s v="Default APC"/>
    <s v="Default APC"/>
    <n v="1880"/>
    <n v="1504"/>
    <d v="2024-10-14T00:00:00"/>
    <x v="2"/>
  </r>
  <r>
    <x v="95"/>
    <s v="IET CIRCUITS, DEVICES &amp; SYSTEMS"/>
    <x v="0"/>
    <x v="1"/>
    <s v="Editorial"/>
    <s v="Editorial"/>
    <n v="0"/>
    <n v="0"/>
    <d v="2020-09-10T00:00:00"/>
    <x v="2"/>
  </r>
  <r>
    <x v="95"/>
    <s v="IET CIRCUITS, DEVICES &amp; SYSTEMS"/>
    <x v="0"/>
    <x v="1"/>
    <s v="Corrigendum"/>
    <s v="Erratum"/>
    <n v="0"/>
    <n v="0"/>
    <d v="2021-02-05T00:00:00"/>
    <x v="2"/>
  </r>
  <r>
    <x v="95"/>
    <s v="IET CIRCUITS, DEVICES &amp; SYSTEMS"/>
    <x v="0"/>
    <x v="1"/>
    <s v="Comment"/>
    <s v="Opinion"/>
    <n v="0"/>
    <n v="0"/>
    <d v="2021-02-23T00:00:00"/>
    <x v="2"/>
  </r>
  <r>
    <x v="95"/>
    <s v="IET CIRCUITS, DEVICES &amp; SYSTEMS"/>
    <x v="0"/>
    <x v="1"/>
    <s v="Guest Editorial"/>
    <s v="Opinion"/>
    <n v="0"/>
    <n v="0"/>
    <d v="2021-11-09T00:00:00"/>
    <x v="2"/>
  </r>
  <r>
    <x v="95"/>
    <s v="IET CIRCUITS, DEVICES &amp; SYSTEMS"/>
    <x v="0"/>
    <x v="0"/>
    <s v="Default APC"/>
    <s v="Default APC"/>
    <n v="2000"/>
    <n v="1600"/>
    <d v="2020-09-10T00:00:00"/>
    <x v="65"/>
  </r>
  <r>
    <x v="95"/>
    <s v="IET CIRCUITS, DEVICES &amp; SYSTEMS"/>
    <x v="0"/>
    <x v="0"/>
    <s v="Default APC"/>
    <s v="Default APC"/>
    <n v="2270"/>
    <n v="1816"/>
    <d v="2024-02-28T00:00:00"/>
    <x v="63"/>
  </r>
  <r>
    <x v="95"/>
    <s v="IET CIRCUITS, DEVICES &amp; SYSTEMS"/>
    <x v="0"/>
    <x v="0"/>
    <s v="Default APC"/>
    <s v="Default APC"/>
    <n v="2320"/>
    <n v="1856"/>
    <d v="2024-11-13T00:00:00"/>
    <x v="2"/>
  </r>
  <r>
    <x v="96"/>
    <s v="IET COMPUTERS &amp; DIGITAL TECHNIQUES"/>
    <x v="0"/>
    <x v="1"/>
    <s v="Case Study"/>
    <s v="Case Study"/>
    <n v="1000"/>
    <n v="800"/>
    <d v="2022-03-17T00:00:00"/>
    <x v="63"/>
  </r>
  <r>
    <x v="96"/>
    <s v="IET COMPUTERS &amp; DIGITAL TECHNIQUES"/>
    <x v="0"/>
    <x v="1"/>
    <s v="Case Study"/>
    <s v="Case Study"/>
    <n v="1005"/>
    <n v="804"/>
    <d v="2024-11-13T00:00:00"/>
    <x v="2"/>
  </r>
  <r>
    <x v="96"/>
    <s v="IET COMPUTERS &amp; DIGITAL TECHNIQUES"/>
    <x v="0"/>
    <x v="1"/>
    <s v="Editorial"/>
    <s v="Editorial"/>
    <n v="0"/>
    <n v="0"/>
    <d v="2020-09-10T00:00:00"/>
    <x v="2"/>
  </r>
  <r>
    <x v="96"/>
    <s v="IET COMPUTERS &amp; DIGITAL TECHNIQUES"/>
    <x v="0"/>
    <x v="1"/>
    <s v="Corrigendum"/>
    <s v="Erratum"/>
    <n v="0"/>
    <n v="0"/>
    <d v="2021-02-05T00:00:00"/>
    <x v="2"/>
  </r>
  <r>
    <x v="96"/>
    <s v="IET COMPUTERS &amp; DIGITAL TECHNIQUES"/>
    <x v="0"/>
    <x v="1"/>
    <s v="Comment"/>
    <s v="Opinion"/>
    <n v="0"/>
    <n v="0"/>
    <d v="2021-02-23T00:00:00"/>
    <x v="2"/>
  </r>
  <r>
    <x v="96"/>
    <s v="IET COMPUTERS &amp; DIGITAL TECHNIQUES"/>
    <x v="0"/>
    <x v="1"/>
    <s v="Guest Editorial"/>
    <s v="Opinion"/>
    <n v="0"/>
    <n v="0"/>
    <d v="2021-11-09T00:00:00"/>
    <x v="2"/>
  </r>
  <r>
    <x v="96"/>
    <s v="IET COMPUTERS &amp; DIGITAL TECHNIQUES"/>
    <x v="0"/>
    <x v="1"/>
    <s v="Opinion"/>
    <s v="Opinion"/>
    <n v="1000"/>
    <n v="800"/>
    <d v="2022-03-17T00:00:00"/>
    <x v="63"/>
  </r>
  <r>
    <x v="96"/>
    <s v="IET COMPUTERS &amp; DIGITAL TECHNIQUES"/>
    <x v="0"/>
    <x v="1"/>
    <s v="Opinion"/>
    <s v="Opinion"/>
    <n v="1005"/>
    <n v="804"/>
    <d v="2024-11-13T00:00:00"/>
    <x v="2"/>
  </r>
  <r>
    <x v="96"/>
    <s v="IET COMPUTERS &amp; DIGITAL TECHNIQUES"/>
    <x v="0"/>
    <x v="1"/>
    <s v="Perspective"/>
    <s v="Perspective"/>
    <n v="1000"/>
    <n v="800"/>
    <d v="2022-03-17T00:00:00"/>
    <x v="63"/>
  </r>
  <r>
    <x v="96"/>
    <s v="IET COMPUTERS &amp; DIGITAL TECHNIQUES"/>
    <x v="0"/>
    <x v="1"/>
    <s v="Perspective"/>
    <s v="Perspective"/>
    <n v="1005"/>
    <n v="804"/>
    <d v="2024-11-13T00:00:00"/>
    <x v="2"/>
  </r>
  <r>
    <x v="96"/>
    <s v="IET COMPUTERS &amp; DIGITAL TECHNIQUES"/>
    <x v="0"/>
    <x v="1"/>
    <s v="Industry Article"/>
    <s v="Research Article"/>
    <n v="1000"/>
    <n v="800"/>
    <d v="2022-03-17T00:00:00"/>
    <x v="63"/>
  </r>
  <r>
    <x v="96"/>
    <s v="IET COMPUTERS &amp; DIGITAL TECHNIQUES"/>
    <x v="0"/>
    <x v="1"/>
    <s v="Industry Article"/>
    <s v="Research Article"/>
    <n v="1005"/>
    <n v="804"/>
    <d v="2024-11-13T00:00:00"/>
    <x v="2"/>
  </r>
  <r>
    <x v="96"/>
    <s v="IET COMPUTERS &amp; DIGITAL TECHNIQUES"/>
    <x v="0"/>
    <x v="1"/>
    <s v="Original Research"/>
    <s v="Research Article"/>
    <n v="1000"/>
    <n v="800"/>
    <d v="2022-03-17T00:00:00"/>
    <x v="63"/>
  </r>
  <r>
    <x v="96"/>
    <s v="IET COMPUTERS &amp; DIGITAL TECHNIQUES"/>
    <x v="0"/>
    <x v="1"/>
    <s v="Original Research"/>
    <s v="Research Article"/>
    <n v="1005"/>
    <n v="804"/>
    <d v="2024-11-13T00:00:00"/>
    <x v="2"/>
  </r>
  <r>
    <x v="96"/>
    <s v="IET COMPUTERS &amp; DIGITAL TECHNIQUES"/>
    <x v="0"/>
    <x v="1"/>
    <s v="Review"/>
    <s v="Review Article"/>
    <n v="1000"/>
    <n v="800"/>
    <d v="2022-03-17T00:00:00"/>
    <x v="63"/>
  </r>
  <r>
    <x v="96"/>
    <s v="IET COMPUTERS &amp; DIGITAL TECHNIQUES"/>
    <x v="0"/>
    <x v="1"/>
    <s v="Review"/>
    <s v="Review Article"/>
    <n v="1005"/>
    <n v="804"/>
    <d v="2024-11-13T00:00:00"/>
    <x v="2"/>
  </r>
  <r>
    <x v="96"/>
    <s v="IET COMPUTERS &amp; DIGITAL TECHNIQUES"/>
    <x v="0"/>
    <x v="1"/>
    <s v="Letter"/>
    <s v="Short Communication"/>
    <n v="1000"/>
    <n v="800"/>
    <d v="2022-03-17T00:00:00"/>
    <x v="63"/>
  </r>
  <r>
    <x v="96"/>
    <s v="IET COMPUTERS &amp; DIGITAL TECHNIQUES"/>
    <x v="0"/>
    <x v="1"/>
    <s v="Letter"/>
    <s v="Short Communication"/>
    <n v="1005"/>
    <n v="804"/>
    <d v="2024-11-13T00:00:00"/>
    <x v="2"/>
  </r>
  <r>
    <x v="96"/>
    <s v="IET COMPUTERS &amp; DIGITAL TECHNIQUES"/>
    <x v="0"/>
    <x v="0"/>
    <s v="Default APC"/>
    <s v="Default APC"/>
    <n v="2000"/>
    <n v="1600"/>
    <d v="2020-09-10T00:00:00"/>
    <x v="65"/>
  </r>
  <r>
    <x v="96"/>
    <s v="IET COMPUTERS &amp; DIGITAL TECHNIQUES"/>
    <x v="0"/>
    <x v="0"/>
    <s v="Default APC"/>
    <s v="Default APC"/>
    <n v="1910"/>
    <n v="1528"/>
    <d v="2024-02-28T00:00:00"/>
    <x v="63"/>
  </r>
  <r>
    <x v="96"/>
    <s v="IET COMPUTERS &amp; DIGITAL TECHNIQUES"/>
    <x v="0"/>
    <x v="0"/>
    <s v="Default APC"/>
    <s v="Default APC"/>
    <n v="2010"/>
    <n v="1608"/>
    <d v="2024-11-13T00:00:00"/>
    <x v="2"/>
  </r>
  <r>
    <x v="97"/>
    <s v="CHEMELECTROCHEM"/>
    <x v="0"/>
    <x v="1"/>
    <s v="Correspondence"/>
    <s v="Correspondence"/>
    <n v="0"/>
    <n v="0"/>
    <d v="2022-12-08T00:00:00"/>
    <x v="2"/>
  </r>
  <r>
    <x v="97"/>
    <s v="CHEMELECTROCHEM"/>
    <x v="0"/>
    <x v="0"/>
    <s v="Default APC"/>
    <s v="Default APC"/>
    <n v="2100"/>
    <n v="1680"/>
    <d v="2022-10-18T00:00:00"/>
    <x v="63"/>
  </r>
  <r>
    <x v="97"/>
    <s v="CHEMELECTROCHEM"/>
    <x v="0"/>
    <x v="0"/>
    <s v="Default APC"/>
    <s v="Default APC"/>
    <n v="2310"/>
    <n v="1848"/>
    <d v="2024-11-13T00:00:00"/>
    <x v="2"/>
  </r>
  <r>
    <x v="98"/>
    <s v="CONTEMPORARY EUROPEAN POLITICS"/>
    <x v="0"/>
    <x v="1"/>
    <s v="Editorial"/>
    <s v="Editorial"/>
    <n v="0"/>
    <n v="0"/>
    <d v="2023-12-05T00:00:00"/>
    <x v="2"/>
  </r>
  <r>
    <x v="98"/>
    <s v="CONTEMPORARY EUROPEAN POLITICS"/>
    <x v="0"/>
    <x v="0"/>
    <s v="Default APC"/>
    <s v="Default APC"/>
    <n v="1300"/>
    <n v="1040"/>
    <d v="2022-08-31T00:00:00"/>
    <x v="2"/>
  </r>
  <r>
    <x v="99"/>
    <s v="INTERNATIONAL JOURNAL OF CERAMIC ENGINEERING &amp; SCIENCE"/>
    <x v="0"/>
    <x v="1"/>
    <s v="Correction, Comment, or Reply"/>
    <s v="Commentary"/>
    <n v="0"/>
    <n v="0"/>
    <d v="2022-12-08T00:00:00"/>
    <x v="2"/>
  </r>
  <r>
    <x v="99"/>
    <s v="INTERNATIONAL JOURNAL OF CERAMIC ENGINEERING &amp; SCIENCE"/>
    <x v="0"/>
    <x v="1"/>
    <s v="Correspondence"/>
    <s v="Correspondence"/>
    <n v="0"/>
    <n v="0"/>
    <d v="2022-12-08T00:00:00"/>
    <x v="2"/>
  </r>
  <r>
    <x v="99"/>
    <s v="INTERNATIONAL JOURNAL OF CERAMIC ENGINEERING &amp; SCIENCE"/>
    <x v="0"/>
    <x v="1"/>
    <s v="Reply"/>
    <s v="Correspondence"/>
    <n v="0"/>
    <n v="0"/>
    <d v="2022-12-08T00:00:00"/>
    <x v="2"/>
  </r>
  <r>
    <x v="99"/>
    <s v="INTERNATIONAL JOURNAL OF CERAMIC ENGINEERING &amp; SCIENCE"/>
    <x v="0"/>
    <x v="1"/>
    <s v="Editorial"/>
    <s v="Editorial"/>
    <n v="0"/>
    <n v="0"/>
    <d v="2019-04-15T00:00:00"/>
    <x v="2"/>
  </r>
  <r>
    <x v="99"/>
    <s v="INTERNATIONAL JOURNAL OF CERAMIC ENGINEERING &amp; SCIENCE"/>
    <x v="0"/>
    <x v="1"/>
    <s v="Review Article"/>
    <s v="Review Article"/>
    <n v="0"/>
    <n v="0"/>
    <d v="2018-09-04T00:00:00"/>
    <x v="2"/>
  </r>
  <r>
    <x v="99"/>
    <s v="INTERNATIONAL JOURNAL OF CERAMIC ENGINEERING &amp; SCIENCE"/>
    <x v="0"/>
    <x v="1"/>
    <s v="Short Review"/>
    <s v="Review Article"/>
    <n v="1269"/>
    <n v="1015"/>
    <d v="2018-08-24T00:00:00"/>
    <x v="2"/>
  </r>
  <r>
    <x v="99"/>
    <s v="INTERNATIONAL JOURNAL OF CERAMIC ENGINEERING &amp; SCIENCE"/>
    <x v="0"/>
    <x v="1"/>
    <s v="Short Communication"/>
    <s v="Short Communication"/>
    <n v="1269"/>
    <n v="1015"/>
    <d v="2018-08-24T00:00:00"/>
    <x v="21"/>
  </r>
  <r>
    <x v="99"/>
    <s v="INTERNATIONAL JOURNAL OF CERAMIC ENGINEERING &amp; SCIENCE"/>
    <x v="0"/>
    <x v="1"/>
    <s v="Short Communication"/>
    <s v="Short Communication"/>
    <n v="1400"/>
    <n v="1120"/>
    <d v="2022-11-08T00:00:00"/>
    <x v="14"/>
  </r>
  <r>
    <x v="99"/>
    <s v="INTERNATIONAL JOURNAL OF CERAMIC ENGINEERING &amp; SCIENCE"/>
    <x v="0"/>
    <x v="1"/>
    <s v="Short Communication"/>
    <s v="Short Communication"/>
    <n v="1467"/>
    <n v="1174"/>
    <d v="2023-12-01T00:00:00"/>
    <x v="63"/>
  </r>
  <r>
    <x v="99"/>
    <s v="INTERNATIONAL JOURNAL OF CERAMIC ENGINEERING &amp; SCIENCE"/>
    <x v="0"/>
    <x v="1"/>
    <s v="Short Communication"/>
    <s v="Short Communication"/>
    <n v="1617"/>
    <n v="1294"/>
    <d v="2024-11-13T00:00:00"/>
    <x v="2"/>
  </r>
  <r>
    <x v="99"/>
    <s v="INTERNATIONAL JOURNAL OF CERAMIC ENGINEERING &amp; SCIENCE"/>
    <x v="0"/>
    <x v="0"/>
    <s v="Default APC"/>
    <s v="Default APC"/>
    <n v="1523"/>
    <n v="1218"/>
    <d v="2018-08-24T00:00:00"/>
    <x v="21"/>
  </r>
  <r>
    <x v="99"/>
    <s v="INTERNATIONAL JOURNAL OF CERAMIC ENGINEERING &amp; SCIENCE"/>
    <x v="0"/>
    <x v="0"/>
    <s v="Default APC"/>
    <s v="Default APC"/>
    <n v="1680"/>
    <n v="1344"/>
    <d v="2022-11-08T00:00:00"/>
    <x v="14"/>
  </r>
  <r>
    <x v="99"/>
    <s v="INTERNATIONAL JOURNAL OF CERAMIC ENGINEERING &amp; SCIENCE"/>
    <x v="0"/>
    <x v="0"/>
    <s v="Default APC"/>
    <s v="Default APC"/>
    <n v="1760"/>
    <n v="1408"/>
    <d v="2023-12-01T00:00:00"/>
    <x v="63"/>
  </r>
  <r>
    <x v="99"/>
    <s v="INTERNATIONAL JOURNAL OF CERAMIC ENGINEERING &amp; SCIENCE"/>
    <x v="0"/>
    <x v="0"/>
    <s v="Default APC"/>
    <s v="Default APC"/>
    <n v="1940"/>
    <n v="1552"/>
    <d v="2024-11-13T00:00:00"/>
    <x v="2"/>
  </r>
  <r>
    <x v="99"/>
    <s v="INTERNATIONAL JOURNAL OF CERAMIC ENGINEERING &amp; SCIENCE"/>
    <x v="1"/>
    <x v="1"/>
    <s v="Editorial"/>
    <s v="Editorial"/>
    <n v="0"/>
    <n v="0"/>
    <d v="2019-04-15T00:00:00"/>
    <x v="2"/>
  </r>
  <r>
    <x v="99"/>
    <s v="INTERNATIONAL JOURNAL OF CERAMIC ENGINEERING &amp; SCIENCE"/>
    <x v="1"/>
    <x v="1"/>
    <s v="Review Article"/>
    <s v="Review Article"/>
    <n v="0"/>
    <n v="0"/>
    <d v="2018-09-04T00:00:00"/>
    <x v="2"/>
  </r>
  <r>
    <x v="99"/>
    <s v="INTERNATIONAL JOURNAL OF CERAMIC ENGINEERING &amp; SCIENCE"/>
    <x v="1"/>
    <x v="1"/>
    <s v="Short Communication"/>
    <s v="Short Communication"/>
    <n v="1269"/>
    <n v="1015"/>
    <d v="2018-08-24T00:00:00"/>
    <x v="21"/>
  </r>
  <r>
    <x v="99"/>
    <s v="INTERNATIONAL JOURNAL OF CERAMIC ENGINEERING &amp; SCIENCE"/>
    <x v="1"/>
    <x v="1"/>
    <s v="Short Communication"/>
    <s v="Short Communication"/>
    <n v="1400"/>
    <n v="1120"/>
    <d v="2022-11-08T00:00:00"/>
    <x v="14"/>
  </r>
  <r>
    <x v="99"/>
    <s v="INTERNATIONAL JOURNAL OF CERAMIC ENGINEERING &amp; SCIENCE"/>
    <x v="1"/>
    <x v="1"/>
    <s v="Short Communication"/>
    <s v="Short Communication"/>
    <n v="1467"/>
    <n v="1174"/>
    <d v="2023-12-01T00:00:00"/>
    <x v="63"/>
  </r>
  <r>
    <x v="99"/>
    <s v="INTERNATIONAL JOURNAL OF CERAMIC ENGINEERING &amp; SCIENCE"/>
    <x v="1"/>
    <x v="1"/>
    <s v="Short Communication"/>
    <s v="Short Communication"/>
    <n v="1617"/>
    <n v="1294"/>
    <d v="2024-11-13T00:00:00"/>
    <x v="2"/>
  </r>
  <r>
    <x v="99"/>
    <s v="INTERNATIONAL JOURNAL OF CERAMIC ENGINEERING &amp; SCIENCE"/>
    <x v="1"/>
    <x v="0"/>
    <s v="Default APC"/>
    <s v="Default APC"/>
    <n v="1371"/>
    <n v="1097"/>
    <d v="2018-08-24T00:00:00"/>
    <x v="77"/>
  </r>
  <r>
    <x v="99"/>
    <s v="INTERNATIONAL JOURNAL OF CERAMIC ENGINEERING &amp; SCIENCE"/>
    <x v="1"/>
    <x v="0"/>
    <s v="Default APC"/>
    <s v="Default APC"/>
    <n v="1523"/>
    <n v="1218"/>
    <d v="2022-02-02T00:00:00"/>
    <x v="21"/>
  </r>
  <r>
    <x v="99"/>
    <s v="INTERNATIONAL JOURNAL OF CERAMIC ENGINEERING &amp; SCIENCE"/>
    <x v="1"/>
    <x v="0"/>
    <s v="Default APC"/>
    <s v="Default APC"/>
    <n v="1680"/>
    <n v="1344"/>
    <d v="2022-11-08T00:00:00"/>
    <x v="14"/>
  </r>
  <r>
    <x v="99"/>
    <s v="INTERNATIONAL JOURNAL OF CERAMIC ENGINEERING &amp; SCIENCE"/>
    <x v="1"/>
    <x v="0"/>
    <s v="Default APC"/>
    <s v="Default APC"/>
    <n v="1760"/>
    <n v="1408"/>
    <d v="2023-12-01T00:00:00"/>
    <x v="63"/>
  </r>
  <r>
    <x v="99"/>
    <s v="INTERNATIONAL JOURNAL OF CERAMIC ENGINEERING &amp; SCIENCE"/>
    <x v="1"/>
    <x v="0"/>
    <s v="Default APC"/>
    <s v="Default APC"/>
    <n v="1940"/>
    <n v="1552"/>
    <d v="2024-11-13T00:00:00"/>
    <x v="2"/>
  </r>
  <r>
    <x v="100"/>
    <s v="COCHRANE EVIDENCE SYNTHESIS AND METHODS"/>
    <x v="0"/>
    <x v="1"/>
    <s v="Commentary"/>
    <s v="Commentary"/>
    <n v="1300"/>
    <n v="1040"/>
    <d v="2022-11-23T00:00:00"/>
    <x v="2"/>
  </r>
  <r>
    <x v="100"/>
    <s v="COCHRANE EVIDENCE SYNTHESIS AND METHODS"/>
    <x v="0"/>
    <x v="1"/>
    <s v="Editorial"/>
    <s v="Editorial"/>
    <n v="0"/>
    <n v="0"/>
    <d v="2022-11-23T00:00:00"/>
    <x v="2"/>
  </r>
  <r>
    <x v="100"/>
    <s v="COCHRANE EVIDENCE SYNTHESIS AND METHODS"/>
    <x v="0"/>
    <x v="1"/>
    <s v="Tutorial"/>
    <s v="Education"/>
    <n v="0"/>
    <n v="0"/>
    <d v="2024-04-12T00:00:00"/>
    <x v="2"/>
  </r>
  <r>
    <x v="100"/>
    <s v="COCHRANE EVIDENCE SYNTHESIS AND METHODS"/>
    <x v="0"/>
    <x v="1"/>
    <s v="Methods"/>
    <s v="Method and Protocol"/>
    <n v="2150"/>
    <n v="1720"/>
    <d v="2022-11-23T00:00:00"/>
    <x v="2"/>
  </r>
  <r>
    <x v="100"/>
    <s v="COCHRANE EVIDENCE SYNTHESIS AND METHODS"/>
    <x v="0"/>
    <x v="1"/>
    <s v="Methods Article"/>
    <s v="Method and Protocol"/>
    <n v="2150"/>
    <n v="1720"/>
    <d v="2023-03-16T00:00:00"/>
    <x v="2"/>
  </r>
  <r>
    <x v="100"/>
    <s v="COCHRANE EVIDENCE SYNTHESIS AND METHODS"/>
    <x v="0"/>
    <x v="1"/>
    <s v="Research Article"/>
    <s v="Research Article"/>
    <n v="2150"/>
    <n v="1720"/>
    <d v="2022-11-23T00:00:00"/>
    <x v="2"/>
  </r>
  <r>
    <x v="100"/>
    <s v="COCHRANE EVIDENCE SYNTHESIS AND METHODS"/>
    <x v="0"/>
    <x v="1"/>
    <s v="Brief Report"/>
    <s v="Short Communication"/>
    <n v="1300"/>
    <n v="1040"/>
    <d v="2022-11-23T00:00:00"/>
    <x v="2"/>
  </r>
  <r>
    <x v="100"/>
    <s v="COCHRANE EVIDENCE SYNTHESIS AND METHODS"/>
    <x v="0"/>
    <x v="0"/>
    <s v="Default APC"/>
    <s v="Default APC"/>
    <n v="2600"/>
    <n v="2080"/>
    <d v="2022-11-23T00:00:00"/>
    <x v="2"/>
  </r>
  <r>
    <x v="101"/>
    <s v="CARBON ENERGY"/>
    <x v="0"/>
    <x v="1"/>
    <s v="Letters"/>
    <s v="Correspondence"/>
    <n v="0"/>
    <n v="0"/>
    <d v="2022-12-08T00:00:00"/>
    <x v="2"/>
  </r>
  <r>
    <x v="101"/>
    <s v="CARBON ENERGY"/>
    <x v="0"/>
    <x v="0"/>
    <s v="Default APC"/>
    <s v="Default APC"/>
    <n v="3041"/>
    <n v="2433"/>
    <d v="2019-06-18T00:00:00"/>
    <x v="3"/>
  </r>
  <r>
    <x v="101"/>
    <s v="CARBON ENERGY"/>
    <x v="0"/>
    <x v="0"/>
    <s v="Default APC"/>
    <s v="Default APC"/>
    <n v="2550"/>
    <n v="2040"/>
    <d v="2021-12-01T00:00:00"/>
    <x v="78"/>
  </r>
  <r>
    <x v="101"/>
    <s v="CARBON ENERGY"/>
    <x v="0"/>
    <x v="0"/>
    <s v="Default APC"/>
    <s v="Default APC"/>
    <n v="2720"/>
    <n v="2176"/>
    <d v="2024-05-29T00:00:00"/>
    <x v="2"/>
  </r>
  <r>
    <x v="102"/>
    <s v="CHEMFOODCHEM"/>
    <x v="0"/>
    <x v="0"/>
    <s v="Default APC"/>
    <s v="Default APC"/>
    <n v="2350"/>
    <n v="1880"/>
    <d v="2025-02-06T00:00:00"/>
    <x v="2"/>
  </r>
  <r>
    <x v="103"/>
    <s v="IET COLLABORATIVE INTELLIGENT MANUFACTURING"/>
    <x v="0"/>
    <x v="1"/>
    <s v="Editorial"/>
    <s v="Editorial"/>
    <n v="0"/>
    <n v="0"/>
    <d v="2020-09-22T00:00:00"/>
    <x v="2"/>
  </r>
  <r>
    <x v="103"/>
    <s v="IET COLLABORATIVE INTELLIGENT MANUFACTURING"/>
    <x v="0"/>
    <x v="1"/>
    <s v="Corrigendum"/>
    <s v="Erratum"/>
    <n v="0"/>
    <n v="0"/>
    <d v="2021-02-05T00:00:00"/>
    <x v="2"/>
  </r>
  <r>
    <x v="103"/>
    <s v="IET COLLABORATIVE INTELLIGENT MANUFACTURING"/>
    <x v="0"/>
    <x v="1"/>
    <s v="Comment"/>
    <s v="Opinion"/>
    <n v="0"/>
    <n v="0"/>
    <d v="2021-02-23T00:00:00"/>
    <x v="2"/>
  </r>
  <r>
    <x v="103"/>
    <s v="IET COLLABORATIVE INTELLIGENT MANUFACTURING"/>
    <x v="0"/>
    <x v="1"/>
    <s v="Guest Editorial"/>
    <s v="Opinion"/>
    <n v="0"/>
    <n v="0"/>
    <d v="2021-11-09T00:00:00"/>
    <x v="2"/>
  </r>
  <r>
    <x v="103"/>
    <s v="IET COLLABORATIVE INTELLIGENT MANUFACTURING"/>
    <x v="0"/>
    <x v="0"/>
    <s v="Default APC"/>
    <s v="Default APC"/>
    <n v="2000"/>
    <n v="1600"/>
    <d v="2020-09-22T00:00:00"/>
    <x v="14"/>
  </r>
  <r>
    <x v="103"/>
    <s v="IET COLLABORATIVE INTELLIGENT MANUFACTURING"/>
    <x v="0"/>
    <x v="0"/>
    <s v="Default APC"/>
    <s v="Default APC"/>
    <n v="2080"/>
    <n v="1664"/>
    <d v="2023-12-01T00:00:00"/>
    <x v="63"/>
  </r>
  <r>
    <x v="103"/>
    <s v="IET COLLABORATIVE INTELLIGENT MANUFACTURING"/>
    <x v="0"/>
    <x v="0"/>
    <s v="Default APC"/>
    <s v="Default APC"/>
    <n v="2290"/>
    <n v="1832"/>
    <d v="2024-11-13T00:00:00"/>
    <x v="2"/>
  </r>
  <r>
    <x v="104"/>
    <s v="CAAI TRANSACTIONS ON INTELLIGENCE TECHNOLOGY"/>
    <x v="0"/>
    <x v="1"/>
    <s v="Guest Editorial"/>
    <s v="Opinion"/>
    <n v="0"/>
    <n v="0"/>
    <d v="2022-02-02T00:00:00"/>
    <x v="2"/>
  </r>
  <r>
    <x v="104"/>
    <s v="CAAI TRANSACTIONS ON INTELLIGENCE TECHNOLOGY"/>
    <x v="0"/>
    <x v="0"/>
    <s v="Default APC"/>
    <s v="Default APC"/>
    <n v="2000"/>
    <n v="1600"/>
    <d v="2022-02-02T00:00:00"/>
    <x v="16"/>
  </r>
  <r>
    <x v="104"/>
    <s v="CAAI TRANSACTIONS ON INTELLIGENCE TECHNOLOGY"/>
    <x v="0"/>
    <x v="0"/>
    <s v="Default APC"/>
    <s v="Default APC"/>
    <n v="2360"/>
    <n v="1888"/>
    <d v="2023-01-05T00:00:00"/>
    <x v="14"/>
  </r>
  <r>
    <x v="104"/>
    <s v="CAAI TRANSACTIONS ON INTELLIGENCE TECHNOLOGY"/>
    <x v="0"/>
    <x v="0"/>
    <s v="Default APC"/>
    <s v="Default APC"/>
    <n v="2430"/>
    <n v="1944"/>
    <d v="2023-12-01T00:00:00"/>
    <x v="63"/>
  </r>
  <r>
    <x v="104"/>
    <s v="CAAI TRANSACTIONS ON INTELLIGENCE TECHNOLOGY"/>
    <x v="0"/>
    <x v="0"/>
    <s v="Default APC"/>
    <s v="Default APC"/>
    <n v="2500"/>
    <n v="2000"/>
    <d v="2024-11-13T00:00:00"/>
    <x v="2"/>
  </r>
  <r>
    <x v="104"/>
    <s v="CAAI TRANSACTIONS ON INTELLIGENCE TECHNOLOGY"/>
    <x v="1"/>
    <x v="1"/>
    <s v="Guest Editorial"/>
    <s v="Opinion"/>
    <n v="0"/>
    <n v="0"/>
    <d v="2022-02-02T00:00:00"/>
    <x v="2"/>
  </r>
  <r>
    <x v="104"/>
    <s v="CAAI TRANSACTIONS ON INTELLIGENCE TECHNOLOGY"/>
    <x v="1"/>
    <x v="0"/>
    <s v="Default APC"/>
    <s v="Default APC"/>
    <n v="2000"/>
    <n v="1600"/>
    <d v="2022-02-02T00:00:00"/>
    <x v="16"/>
  </r>
  <r>
    <x v="104"/>
    <s v="CAAI TRANSACTIONS ON INTELLIGENCE TECHNOLOGY"/>
    <x v="1"/>
    <x v="0"/>
    <s v="Default APC"/>
    <s v="Default APC"/>
    <n v="2360"/>
    <n v="1888"/>
    <d v="2023-01-05T00:00:00"/>
    <x v="14"/>
  </r>
  <r>
    <x v="104"/>
    <s v="CAAI TRANSACTIONS ON INTELLIGENCE TECHNOLOGY"/>
    <x v="1"/>
    <x v="0"/>
    <s v="Default APC"/>
    <s v="Default APC"/>
    <n v="2430"/>
    <n v="1944"/>
    <d v="2023-12-01T00:00:00"/>
    <x v="63"/>
  </r>
  <r>
    <x v="104"/>
    <s v="CAAI TRANSACTIONS ON INTELLIGENCE TECHNOLOGY"/>
    <x v="1"/>
    <x v="0"/>
    <s v="Default APC"/>
    <s v="Default APC"/>
    <n v="2500"/>
    <n v="2000"/>
    <d v="2024-11-13T00:00:00"/>
    <x v="2"/>
  </r>
  <r>
    <x v="105"/>
    <s v="CANADIAN JOURNAL OF GASTROENTEROLOGY AND HEPATOLOGY"/>
    <x v="0"/>
    <x v="0"/>
    <s v="Default APC"/>
    <s v="Default APC"/>
    <n v="2060"/>
    <n v="1648"/>
    <d v="2022-12-26T00:00:00"/>
    <x v="62"/>
  </r>
  <r>
    <x v="105"/>
    <s v="CANADIAN JOURNAL OF GASTROENTEROLOGY AND HEPATOLOGY"/>
    <x v="0"/>
    <x v="0"/>
    <s v="Default APC"/>
    <s v="Default APC"/>
    <n v="2120"/>
    <n v="1696"/>
    <d v="2024-02-26T00:00:00"/>
    <x v="1"/>
  </r>
  <r>
    <x v="105"/>
    <s v="CANADIAN JOURNAL OF GASTROENTEROLOGY AND HEPATOLOGY"/>
    <x v="0"/>
    <x v="0"/>
    <s v="Default APC"/>
    <s v="Default APC"/>
    <n v="2220"/>
    <n v="1776"/>
    <d v="2024-10-14T00:00:00"/>
    <x v="25"/>
  </r>
  <r>
    <x v="105"/>
    <s v="CANADIAN JOURNAL OF GASTROENTEROLOGY AND HEPATOLOGY"/>
    <x v="0"/>
    <x v="0"/>
    <s v="Default APC"/>
    <s v="Default APC"/>
    <n v="2440"/>
    <n v="1952"/>
    <d v="2025-05-20T00:00:00"/>
    <x v="2"/>
  </r>
  <r>
    <x v="106"/>
    <s v="CANADIAN JOURNAL OF INFECTIOUS DISEASES AND MEDICAL MICROBIOLOGY"/>
    <x v="0"/>
    <x v="0"/>
    <s v="Default APC"/>
    <s v="Default APC"/>
    <n v="1735"/>
    <n v="1388"/>
    <d v="2022-12-26T00:00:00"/>
    <x v="62"/>
  </r>
  <r>
    <x v="106"/>
    <s v="CANADIAN JOURNAL OF INFECTIOUS DISEASES AND MEDICAL MICROBIOLOGY"/>
    <x v="0"/>
    <x v="0"/>
    <s v="Default APC"/>
    <s v="Default APC"/>
    <n v="1790"/>
    <n v="1432"/>
    <d v="2024-02-26T00:00:00"/>
    <x v="1"/>
  </r>
  <r>
    <x v="106"/>
    <s v="CANADIAN JOURNAL OF INFECTIOUS DISEASES AND MEDICAL MICROBIOLOGY"/>
    <x v="0"/>
    <x v="0"/>
    <s v="Default APC"/>
    <s v="Default APC"/>
    <n v="1880"/>
    <n v="1504"/>
    <d v="2024-10-14T00:00:00"/>
    <x v="2"/>
  </r>
  <r>
    <x v="107"/>
    <s v="THE JOURNAL OF PATHOLOGY: CLINICAL RESEARCH"/>
    <x v="0"/>
    <x v="1"/>
    <s v="Invited Commentary"/>
    <s v="Commentary"/>
    <n v="0"/>
    <n v="0"/>
    <d v="2018-08-29T00:00:00"/>
    <x v="2"/>
  </r>
  <r>
    <x v="107"/>
    <s v="THE JOURNAL OF PATHOLOGY: CLINICAL RESEARCH"/>
    <x v="0"/>
    <x v="1"/>
    <s v="Letter to the Editor"/>
    <s v="Correspondence"/>
    <n v="0"/>
    <n v="0"/>
    <d v="2022-12-08T00:00:00"/>
    <x v="2"/>
  </r>
  <r>
    <x v="107"/>
    <s v="THE JOURNAL OF PATHOLOGY: CLINICAL RESEARCH"/>
    <x v="0"/>
    <x v="0"/>
    <s v="Default APC"/>
    <s v="Default APC"/>
    <n v="1554"/>
    <n v="1243"/>
    <d v="2014-07-16T00:00:00"/>
    <x v="71"/>
  </r>
  <r>
    <x v="107"/>
    <s v="THE JOURNAL OF PATHOLOGY: CLINICAL RESEARCH"/>
    <x v="0"/>
    <x v="0"/>
    <s v="Default APC"/>
    <s v="Default APC"/>
    <n v="2200"/>
    <n v="1760"/>
    <d v="2016-09-14T00:00:00"/>
    <x v="79"/>
  </r>
  <r>
    <x v="107"/>
    <s v="THE JOURNAL OF PATHOLOGY: CLINICAL RESEARCH"/>
    <x v="0"/>
    <x v="0"/>
    <s v="Default APC"/>
    <s v="Default APC"/>
    <n v="1800"/>
    <n v="1440"/>
    <d v="2016-10-13T00:00:00"/>
    <x v="80"/>
  </r>
  <r>
    <x v="107"/>
    <s v="THE JOURNAL OF PATHOLOGY: CLINICAL RESEARCH"/>
    <x v="0"/>
    <x v="0"/>
    <s v="Default APC"/>
    <s v="Default APC"/>
    <n v="2000"/>
    <n v="1600"/>
    <d v="2021-02-12T00:00:00"/>
    <x v="3"/>
  </r>
  <r>
    <x v="107"/>
    <s v="THE JOURNAL OF PATHOLOGY: CLINICAL RESEARCH"/>
    <x v="0"/>
    <x v="0"/>
    <s v="Default APC"/>
    <s v="Default APC"/>
    <n v="2450"/>
    <n v="1960"/>
    <d v="2021-12-01T00:00:00"/>
    <x v="7"/>
  </r>
  <r>
    <x v="107"/>
    <s v="THE JOURNAL OF PATHOLOGY: CLINICAL RESEARCH"/>
    <x v="0"/>
    <x v="0"/>
    <s v="Default APC"/>
    <s v="Default APC"/>
    <n v="2550"/>
    <n v="2040"/>
    <d v="2022-11-09T00:00:00"/>
    <x v="17"/>
  </r>
  <r>
    <x v="107"/>
    <s v="THE JOURNAL OF PATHOLOGY: CLINICAL RESEARCH"/>
    <x v="0"/>
    <x v="0"/>
    <s v="Default APC"/>
    <s v="Default APC"/>
    <n v="2680"/>
    <n v="2144"/>
    <d v="2023-11-03T00:00:00"/>
    <x v="18"/>
  </r>
  <r>
    <x v="107"/>
    <s v="THE JOURNAL OF PATHOLOGY: CLINICAL RESEARCH"/>
    <x v="0"/>
    <x v="0"/>
    <s v="Default APC"/>
    <s v="Default APC"/>
    <n v="2950"/>
    <n v="2360"/>
    <d v="2024-12-04T00:00:00"/>
    <x v="2"/>
  </r>
  <r>
    <x v="107"/>
    <s v="THE JOURNAL OF PATHOLOGY: CLINICAL RESEARCH"/>
    <x v="1"/>
    <x v="1"/>
    <s v="Invited Commentary"/>
    <s v="Commentary"/>
    <n v="0"/>
    <n v="0"/>
    <d v="2018-08-29T00:00:00"/>
    <x v="2"/>
  </r>
  <r>
    <x v="107"/>
    <s v="THE JOURNAL OF PATHOLOGY: CLINICAL RESEARCH"/>
    <x v="1"/>
    <x v="0"/>
    <s v="Default APC"/>
    <s v="Default APC"/>
    <n v="1554"/>
    <n v="1243"/>
    <d v="2014-08-07T00:00:00"/>
    <x v="71"/>
  </r>
  <r>
    <x v="107"/>
    <s v="THE JOURNAL OF PATHOLOGY: CLINICAL RESEARCH"/>
    <x v="1"/>
    <x v="0"/>
    <s v="Default APC"/>
    <s v="Default APC"/>
    <n v="2200"/>
    <n v="1760"/>
    <d v="2016-09-14T00:00:00"/>
    <x v="79"/>
  </r>
  <r>
    <x v="107"/>
    <s v="THE JOURNAL OF PATHOLOGY: CLINICAL RESEARCH"/>
    <x v="1"/>
    <x v="0"/>
    <s v="Default APC"/>
    <s v="Default APC"/>
    <n v="1800"/>
    <n v="1440"/>
    <d v="2016-10-13T00:00:00"/>
    <x v="81"/>
  </r>
  <r>
    <x v="107"/>
    <s v="THE JOURNAL OF PATHOLOGY: CLINICAL RESEARCH"/>
    <x v="1"/>
    <x v="0"/>
    <s v="Default APC"/>
    <s v="Default APC"/>
    <n v="1800"/>
    <n v="1440"/>
    <d v="2021-04-13T00:00:00"/>
    <x v="3"/>
  </r>
  <r>
    <x v="107"/>
    <s v="THE JOURNAL OF PATHOLOGY: CLINICAL RESEARCH"/>
    <x v="1"/>
    <x v="0"/>
    <s v="Default APC"/>
    <s v="Default APC"/>
    <n v="2205"/>
    <n v="1764"/>
    <d v="2021-12-01T00:00:00"/>
    <x v="82"/>
  </r>
  <r>
    <x v="107"/>
    <s v="THE JOURNAL OF PATHOLOGY: CLINICAL RESEARCH"/>
    <x v="1"/>
    <x v="0"/>
    <s v="Default APC"/>
    <s v="Default APC"/>
    <n v="2450"/>
    <n v="1960"/>
    <d v="2022-08-11T00:00:00"/>
    <x v="7"/>
  </r>
  <r>
    <x v="107"/>
    <s v="THE JOURNAL OF PATHOLOGY: CLINICAL RESEARCH"/>
    <x v="1"/>
    <x v="0"/>
    <s v="Default APC"/>
    <s v="Default APC"/>
    <n v="2550"/>
    <n v="2040"/>
    <d v="2022-11-09T00:00:00"/>
    <x v="17"/>
  </r>
  <r>
    <x v="107"/>
    <s v="THE JOURNAL OF PATHOLOGY: CLINICAL RESEARCH"/>
    <x v="1"/>
    <x v="0"/>
    <s v="Default APC"/>
    <s v="Default APC"/>
    <n v="2680"/>
    <n v="2144"/>
    <d v="2023-11-03T00:00:00"/>
    <x v="18"/>
  </r>
  <r>
    <x v="107"/>
    <s v="THE JOURNAL OF PATHOLOGY: CLINICAL RESEARCH"/>
    <x v="1"/>
    <x v="0"/>
    <s v="Default APC"/>
    <s v="Default APC"/>
    <n v="2950"/>
    <n v="2360"/>
    <d v="2024-12-04T00:00:00"/>
    <x v="2"/>
  </r>
  <r>
    <x v="108"/>
    <s v="CLINICAL CARDIOLOGY"/>
    <x v="0"/>
    <x v="1"/>
    <s v="Correspondence"/>
    <s v="Correspondence"/>
    <n v="0"/>
    <n v="0"/>
    <d v="2022-12-08T00:00:00"/>
    <x v="2"/>
  </r>
  <r>
    <x v="108"/>
    <s v="CLINICAL CARDIOLOGY"/>
    <x v="0"/>
    <x v="1"/>
    <s v="Letter to the Editor"/>
    <s v="Correspondence"/>
    <n v="0"/>
    <n v="0"/>
    <d v="2018-11-26T00:00:00"/>
    <x v="2"/>
  </r>
  <r>
    <x v="108"/>
    <s v="CLINICAL CARDIOLOGY"/>
    <x v="0"/>
    <x v="1"/>
    <s v="Response Letter to the Editor"/>
    <s v="Correspondence"/>
    <n v="0"/>
    <n v="0"/>
    <d v="2021-02-02T00:00:00"/>
    <x v="2"/>
  </r>
  <r>
    <x v="108"/>
    <s v="CLINICAL CARDIOLOGY"/>
    <x v="0"/>
    <x v="1"/>
    <s v="Response to Letter to the Editor"/>
    <s v="Correspondence"/>
    <n v="0"/>
    <n v="0"/>
    <d v="2022-12-08T00:00:00"/>
    <x v="2"/>
  </r>
  <r>
    <x v="108"/>
    <s v="CLINICAL CARDIOLOGY"/>
    <x v="0"/>
    <x v="1"/>
    <s v="Editorial"/>
    <s v="Editorial"/>
    <n v="0"/>
    <n v="0"/>
    <d v="2018-11-26T00:00:00"/>
    <x v="2"/>
  </r>
  <r>
    <x v="108"/>
    <s v="CLINICAL CARDIOLOGY"/>
    <x v="0"/>
    <x v="1"/>
    <s v="Obituary"/>
    <s v="Obituary"/>
    <n v="0"/>
    <n v="0"/>
    <d v="2022-03-07T00:00:00"/>
    <x v="2"/>
  </r>
  <r>
    <x v="108"/>
    <s v="CLINICAL CARDIOLOGY"/>
    <x v="0"/>
    <x v="0"/>
    <s v="Default APC"/>
    <s v="Default APC"/>
    <n v="1900"/>
    <n v="1520"/>
    <d v="2018-11-26T00:00:00"/>
    <x v="20"/>
  </r>
  <r>
    <x v="108"/>
    <s v="CLINICAL CARDIOLOGY"/>
    <x v="0"/>
    <x v="0"/>
    <s v="Default APC"/>
    <s v="Default APC"/>
    <n v="2100"/>
    <n v="1680"/>
    <d v="2020-12-03T00:00:00"/>
    <x v="26"/>
  </r>
  <r>
    <x v="108"/>
    <s v="CLINICAL CARDIOLOGY"/>
    <x v="0"/>
    <x v="0"/>
    <s v="Default APC"/>
    <s v="Default APC"/>
    <n v="2550"/>
    <n v="2040"/>
    <d v="2021-10-25T00:00:00"/>
    <x v="4"/>
  </r>
  <r>
    <x v="108"/>
    <s v="CLINICAL CARDIOLOGY"/>
    <x v="0"/>
    <x v="0"/>
    <s v="Default APC"/>
    <s v="Default APC"/>
    <n v="2810"/>
    <n v="2248"/>
    <d v="2022-09-20T00:00:00"/>
    <x v="27"/>
  </r>
  <r>
    <x v="108"/>
    <s v="CLINICAL CARDIOLOGY"/>
    <x v="0"/>
    <x v="0"/>
    <s v="Default APC"/>
    <s v="Default APC"/>
    <n v="2950"/>
    <n v="2360"/>
    <d v="2023-09-01T00:00:00"/>
    <x v="11"/>
  </r>
  <r>
    <x v="108"/>
    <s v="CLINICAL CARDIOLOGY"/>
    <x v="0"/>
    <x v="0"/>
    <s v="Default APC"/>
    <s v="Default APC"/>
    <n v="3250"/>
    <n v="2600"/>
    <d v="2024-09-11T00:00:00"/>
    <x v="2"/>
  </r>
  <r>
    <x v="109"/>
    <s v="CLEANMAT"/>
    <x v="0"/>
    <x v="1"/>
    <s v="Commentary"/>
    <s v="Commentary"/>
    <n v="413"/>
    <n v="330"/>
    <d v="2023-06-26T00:00:00"/>
    <x v="2"/>
  </r>
  <r>
    <x v="109"/>
    <s v="CLEANMAT"/>
    <x v="0"/>
    <x v="1"/>
    <s v="Editorial"/>
    <s v="Editorial"/>
    <n v="0"/>
    <n v="0"/>
    <d v="2023-06-26T00:00:00"/>
    <x v="2"/>
  </r>
  <r>
    <x v="109"/>
    <s v="CLEANMAT"/>
    <x v="0"/>
    <x v="1"/>
    <s v="Perspective"/>
    <s v="Perspective"/>
    <n v="413"/>
    <n v="330"/>
    <d v="2023-06-26T00:00:00"/>
    <x v="2"/>
  </r>
  <r>
    <x v="109"/>
    <s v="CLEANMAT"/>
    <x v="0"/>
    <x v="1"/>
    <s v="Short Communication"/>
    <s v="Short Communication"/>
    <n v="825"/>
    <n v="660"/>
    <d v="2023-06-26T00:00:00"/>
    <x v="2"/>
  </r>
  <r>
    <x v="109"/>
    <s v="CLEANMAT"/>
    <x v="0"/>
    <x v="0"/>
    <s v="Default APC"/>
    <s v="Default APC"/>
    <n v="1650"/>
    <n v="1320"/>
    <d v="2023-06-26T00:00:00"/>
    <x v="2"/>
  </r>
  <r>
    <x v="110"/>
    <s v="CLIMATE RESILIENCE AND SUSTAINABILITY"/>
    <x v="0"/>
    <x v="1"/>
    <s v="Editorial"/>
    <s v="Editorial"/>
    <n v="0"/>
    <n v="0"/>
    <d v="2020-07-13T00:00:00"/>
    <x v="2"/>
  </r>
  <r>
    <x v="110"/>
    <s v="CLIMATE RESILIENCE AND SUSTAINABILITY"/>
    <x v="0"/>
    <x v="0"/>
    <s v="Default APC"/>
    <s v="Default APC"/>
    <n v="2000"/>
    <n v="1600"/>
    <d v="2020-07-13T00:00:00"/>
    <x v="17"/>
  </r>
  <r>
    <x v="110"/>
    <s v="CLIMATE RESILIENCE AND SUSTAINABILITY"/>
    <x v="0"/>
    <x v="0"/>
    <s v="Default APC"/>
    <s v="Default APC"/>
    <n v="2100"/>
    <n v="1680"/>
    <d v="2023-11-03T00:00:00"/>
    <x v="63"/>
  </r>
  <r>
    <x v="110"/>
    <s v="CLIMATE RESILIENCE AND SUSTAINABILITY"/>
    <x v="0"/>
    <x v="0"/>
    <s v="Default APC"/>
    <s v="Default APC"/>
    <n v="2310"/>
    <n v="1848"/>
    <d v="2024-11-13T00:00:00"/>
    <x v="2"/>
  </r>
  <r>
    <x v="110"/>
    <s v="CLIMATE RESILIENCE AND SUSTAINABILITY"/>
    <x v="1"/>
    <x v="1"/>
    <s v="Editorial"/>
    <s v="Editorial"/>
    <n v="0"/>
    <n v="0"/>
    <d v="2020-07-13T00:00:00"/>
    <x v="2"/>
  </r>
  <r>
    <x v="110"/>
    <s v="CLIMATE RESILIENCE AND SUSTAINABILITY"/>
    <x v="1"/>
    <x v="0"/>
    <s v="Default APC"/>
    <s v="Default APC"/>
    <n v="1600"/>
    <n v="1280"/>
    <d v="2020-07-13T00:00:00"/>
    <x v="17"/>
  </r>
  <r>
    <x v="110"/>
    <s v="CLIMATE RESILIENCE AND SUSTAINABILITY"/>
    <x v="1"/>
    <x v="0"/>
    <s v="Default APC"/>
    <s v="Default APC"/>
    <n v="1680"/>
    <n v="1344"/>
    <d v="2023-11-03T00:00:00"/>
    <x v="63"/>
  </r>
  <r>
    <x v="110"/>
    <s v="CLIMATE RESILIENCE AND SUSTAINABILITY"/>
    <x v="1"/>
    <x v="0"/>
    <s v="Default APC"/>
    <s v="Default APC"/>
    <n v="1848"/>
    <n v="1478"/>
    <d v="2024-11-13T00:00:00"/>
    <x v="2"/>
  </r>
  <r>
    <x v="111"/>
    <s v="CLINICAL AND TRANSLATIONAL ALLERGY"/>
    <x v="0"/>
    <x v="1"/>
    <s v="Correspondence"/>
    <s v="Correspondence"/>
    <n v="0"/>
    <n v="0"/>
    <d v="2022-12-08T00:00:00"/>
    <x v="2"/>
  </r>
  <r>
    <x v="111"/>
    <s v="CLINICAL AND TRANSLATIONAL ALLERGY"/>
    <x v="0"/>
    <x v="1"/>
    <s v="Letter to the Editor"/>
    <s v="Correspondence"/>
    <n v="0"/>
    <n v="0"/>
    <d v="2022-12-08T00:00:00"/>
    <x v="2"/>
  </r>
  <r>
    <x v="111"/>
    <s v="CLINICAL AND TRANSLATIONAL ALLERGY"/>
    <x v="0"/>
    <x v="0"/>
    <s v="Default APC"/>
    <s v="Default APC"/>
    <n v="2500"/>
    <n v="2000"/>
    <d v="2021-01-04T00:00:00"/>
    <x v="83"/>
  </r>
  <r>
    <x v="111"/>
    <s v="CLINICAL AND TRANSLATIONAL ALLERGY"/>
    <x v="0"/>
    <x v="0"/>
    <s v="Default APC"/>
    <s v="Default APC"/>
    <n v="2500"/>
    <n v="2000"/>
    <d v="2021-01-19T00:00:00"/>
    <x v="3"/>
  </r>
  <r>
    <x v="111"/>
    <s v="CLINICAL AND TRANSLATIONAL ALLERGY"/>
    <x v="0"/>
    <x v="0"/>
    <s v="Default APC"/>
    <s v="Default APC"/>
    <n v="2650"/>
    <n v="2120"/>
    <d v="2021-12-01T00:00:00"/>
    <x v="7"/>
  </r>
  <r>
    <x v="111"/>
    <s v="CLINICAL AND TRANSLATIONAL ALLERGY"/>
    <x v="0"/>
    <x v="0"/>
    <s v="Default APC"/>
    <s v="Default APC"/>
    <n v="2920"/>
    <n v="2336"/>
    <d v="2022-11-09T00:00:00"/>
    <x v="8"/>
  </r>
  <r>
    <x v="111"/>
    <s v="CLINICAL AND TRANSLATIONAL ALLERGY"/>
    <x v="0"/>
    <x v="0"/>
    <s v="Default APC"/>
    <s v="Default APC"/>
    <n v="3070"/>
    <n v="2456"/>
    <d v="2023-11-02T00:00:00"/>
    <x v="18"/>
  </r>
  <r>
    <x v="111"/>
    <s v="CLINICAL AND TRANSLATIONAL ALLERGY"/>
    <x v="0"/>
    <x v="0"/>
    <s v="Default APC"/>
    <s v="Default APC"/>
    <n v="3380"/>
    <n v="2704"/>
    <d v="2024-12-04T00:00:00"/>
    <x v="2"/>
  </r>
  <r>
    <x v="111"/>
    <s v="CLINICAL AND TRANSLATIONAL ALLERGY"/>
    <x v="1"/>
    <x v="0"/>
    <s v="Default APC"/>
    <s v="Default APC"/>
    <n v="2000"/>
    <n v="1600"/>
    <d v="2021-01-04T00:00:00"/>
    <x v="83"/>
  </r>
  <r>
    <x v="111"/>
    <s v="CLINICAL AND TRANSLATIONAL ALLERGY"/>
    <x v="1"/>
    <x v="0"/>
    <s v="Default APC"/>
    <s v="Default APC"/>
    <n v="2000"/>
    <n v="1600"/>
    <d v="2021-01-19T00:00:00"/>
    <x v="84"/>
  </r>
  <r>
    <x v="111"/>
    <s v="CLINICAL AND TRANSLATIONAL ALLERGY"/>
    <x v="1"/>
    <x v="0"/>
    <s v="Default APC"/>
    <s v="Default APC"/>
    <n v="2125"/>
    <n v="1700"/>
    <d v="2021-02-09T00:00:00"/>
    <x v="85"/>
  </r>
  <r>
    <x v="111"/>
    <s v="CLINICAL AND TRANSLATIONAL ALLERGY"/>
    <x v="1"/>
    <x v="0"/>
    <s v="Default APC"/>
    <s v="Default APC"/>
    <n v="2125"/>
    <n v="1700"/>
    <d v="2021-02-23T00:00:00"/>
    <x v="86"/>
  </r>
  <r>
    <x v="111"/>
    <s v="CLINICAL AND TRANSLATIONAL ALLERGY"/>
    <x v="1"/>
    <x v="0"/>
    <s v="Default APC"/>
    <s v="Default APC"/>
    <n v="2500"/>
    <n v="2000"/>
    <d v="2021-09-29T00:00:00"/>
    <x v="3"/>
  </r>
  <r>
    <x v="111"/>
    <s v="CLINICAL AND TRANSLATIONAL ALLERGY"/>
    <x v="1"/>
    <x v="0"/>
    <s v="Default APC"/>
    <s v="Default APC"/>
    <n v="2650"/>
    <n v="2120"/>
    <d v="2021-12-01T00:00:00"/>
    <x v="7"/>
  </r>
  <r>
    <x v="111"/>
    <s v="CLINICAL AND TRANSLATIONAL ALLERGY"/>
    <x v="1"/>
    <x v="0"/>
    <s v="Default APC"/>
    <s v="Default APC"/>
    <n v="2920"/>
    <n v="2336"/>
    <d v="2022-11-09T00:00:00"/>
    <x v="8"/>
  </r>
  <r>
    <x v="111"/>
    <s v="CLINICAL AND TRANSLATIONAL ALLERGY"/>
    <x v="1"/>
    <x v="0"/>
    <s v="Default APC"/>
    <s v="Default APC"/>
    <n v="3070"/>
    <n v="2456"/>
    <d v="2023-11-02T00:00:00"/>
    <x v="18"/>
  </r>
  <r>
    <x v="111"/>
    <s v="CLINICAL AND TRANSLATIONAL ALLERGY"/>
    <x v="1"/>
    <x v="0"/>
    <s v="Default APC"/>
    <s v="Default APC"/>
    <n v="3380"/>
    <n v="2704"/>
    <d v="2024-12-04T00:00:00"/>
    <x v="2"/>
  </r>
  <r>
    <x v="112"/>
    <s v="CELLULAR MICROBIOLOGY"/>
    <x v="0"/>
    <x v="0"/>
    <s v="Default APC"/>
    <s v="Default APC"/>
    <n v="1886"/>
    <n v="1509"/>
    <d v="2022-12-28T00:00:00"/>
    <x v="62"/>
  </r>
  <r>
    <x v="112"/>
    <s v="CELLULAR MICROBIOLOGY"/>
    <x v="0"/>
    <x v="0"/>
    <s v="Default APC"/>
    <s v="Default APC"/>
    <n v="1940"/>
    <n v="1552"/>
    <d v="2024-02-26T00:00:00"/>
    <x v="1"/>
  </r>
  <r>
    <x v="112"/>
    <s v="CELLULAR MICROBIOLOGY"/>
    <x v="0"/>
    <x v="0"/>
    <s v="Default APC"/>
    <s v="Default APC"/>
    <n v="2040"/>
    <n v="1632"/>
    <d v="2024-10-14T00:00:00"/>
    <x v="2"/>
  </r>
  <r>
    <x v="113"/>
    <s v="COMPUTATIONAL AND MATHEMATICAL METHODS"/>
    <x v="0"/>
    <x v="0"/>
    <s v="Default APC"/>
    <s v="Default APC"/>
    <n v="672"/>
    <n v="538"/>
    <d v="2022-12-28T00:00:00"/>
    <x v="62"/>
  </r>
  <r>
    <x v="113"/>
    <s v="COMPUTATIONAL AND MATHEMATICAL METHODS"/>
    <x v="0"/>
    <x v="0"/>
    <s v="Default APC"/>
    <s v="Default APC"/>
    <n v="690"/>
    <n v="552"/>
    <d v="2024-02-26T00:00:00"/>
    <x v="1"/>
  </r>
  <r>
    <x v="113"/>
    <s v="COMPUTATIONAL AND MATHEMATICAL METHODS"/>
    <x v="0"/>
    <x v="0"/>
    <s v="Default APC"/>
    <s v="Default APC"/>
    <n v="720"/>
    <n v="576"/>
    <d v="2024-10-14T00:00:00"/>
    <x v="25"/>
  </r>
  <r>
    <x v="113"/>
    <s v="COMPUTATIONAL AND MATHEMATICAL METHODS"/>
    <x v="0"/>
    <x v="0"/>
    <s v="Default APC"/>
    <s v="Default APC"/>
    <n v="790"/>
    <n v="632"/>
    <d v="2025-05-20T00:00:00"/>
    <x v="2"/>
  </r>
  <r>
    <x v="114"/>
    <s v="CONCEPTS IN MAGNETIC RESONANCE: PART A"/>
    <x v="0"/>
    <x v="0"/>
    <s v="Default APC"/>
    <s v="Default APC"/>
    <n v="1301"/>
    <n v="1041"/>
    <d v="2022-12-27T00:00:00"/>
    <x v="61"/>
  </r>
  <r>
    <x v="114"/>
    <s v="CONCEPTS IN MAGNETIC RESONANCE: PART A"/>
    <x v="0"/>
    <x v="0"/>
    <s v="Default APC"/>
    <s v="Default APC"/>
    <n v="1340"/>
    <n v="1072"/>
    <d v="2024-02-27T00:00:00"/>
    <x v="1"/>
  </r>
  <r>
    <x v="114"/>
    <s v="CONCEPTS IN MAGNETIC RESONANCE: PART A"/>
    <x v="0"/>
    <x v="0"/>
    <s v="Default APC"/>
    <s v="Default APC"/>
    <n v="1410"/>
    <n v="1128"/>
    <d v="2024-10-14T00:00:00"/>
    <x v="2"/>
  </r>
  <r>
    <x v="115"/>
    <s v="CHEMISTRY - METHODS"/>
    <x v="0"/>
    <x v="1"/>
    <s v="Highlight"/>
    <s v="News Article"/>
    <n v="0"/>
    <n v="0"/>
    <d v="2023-02-28T00:00:00"/>
    <x v="2"/>
  </r>
  <r>
    <x v="115"/>
    <s v="CHEMISTRY - METHODS"/>
    <x v="0"/>
    <x v="1"/>
    <s v="Perspective"/>
    <s v="Perspective"/>
    <n v="0"/>
    <n v="0"/>
    <d v="2023-02-28T00:00:00"/>
    <x v="2"/>
  </r>
  <r>
    <x v="115"/>
    <s v="CHEMISTRY - METHODS"/>
    <x v="0"/>
    <x v="0"/>
    <s v="Default APC"/>
    <s v="Default APC"/>
    <n v="2150"/>
    <n v="1720"/>
    <d v="2023-02-28T00:00:00"/>
    <x v="63"/>
  </r>
  <r>
    <x v="115"/>
    <s v="CHEMISTRY - METHODS"/>
    <x v="0"/>
    <x v="0"/>
    <s v="Default APC"/>
    <s v="Default APC"/>
    <n v="2370"/>
    <n v="1896"/>
    <d v="2024-11-13T00:00:00"/>
    <x v="2"/>
  </r>
  <r>
    <x v="116"/>
    <s v="IET COMMUNICATIONS"/>
    <x v="0"/>
    <x v="1"/>
    <s v="Editorial"/>
    <s v="Editorial"/>
    <n v="0"/>
    <n v="0"/>
    <d v="2020-08-21T00:00:00"/>
    <x v="2"/>
  </r>
  <r>
    <x v="116"/>
    <s v="IET COMMUNICATIONS"/>
    <x v="0"/>
    <x v="1"/>
    <s v="Corrigendum"/>
    <s v="Erratum"/>
    <n v="0"/>
    <n v="0"/>
    <d v="2021-02-05T00:00:00"/>
    <x v="2"/>
  </r>
  <r>
    <x v="116"/>
    <s v="IET COMMUNICATIONS"/>
    <x v="0"/>
    <x v="1"/>
    <s v="Comment"/>
    <s v="Opinion"/>
    <n v="0"/>
    <n v="0"/>
    <d v="2021-02-23T00:00:00"/>
    <x v="2"/>
  </r>
  <r>
    <x v="116"/>
    <s v="IET COMMUNICATIONS"/>
    <x v="0"/>
    <x v="1"/>
    <s v="Guest Editorial"/>
    <s v="Opinion"/>
    <n v="0"/>
    <n v="0"/>
    <d v="2021-11-09T00:00:00"/>
    <x v="2"/>
  </r>
  <r>
    <x v="116"/>
    <s v="IET COMMUNICATIONS"/>
    <x v="0"/>
    <x v="0"/>
    <s v="Default APC"/>
    <s v="Default APC"/>
    <n v="2000"/>
    <n v="1600"/>
    <d v="2020-08-21T00:00:00"/>
    <x v="16"/>
  </r>
  <r>
    <x v="116"/>
    <s v="IET COMMUNICATIONS"/>
    <x v="0"/>
    <x v="0"/>
    <s v="Default APC"/>
    <s v="Default APC"/>
    <n v="2190"/>
    <n v="1752"/>
    <d v="2023-01-05T00:00:00"/>
    <x v="87"/>
  </r>
  <r>
    <x v="116"/>
    <s v="IET COMMUNICATIONS"/>
    <x v="0"/>
    <x v="0"/>
    <s v="Default APC"/>
    <s v="Default APC"/>
    <n v="2200"/>
    <n v="1760"/>
    <d v="2023-02-22T00:00:00"/>
    <x v="63"/>
  </r>
  <r>
    <x v="116"/>
    <s v="IET COMMUNICATIONS"/>
    <x v="0"/>
    <x v="0"/>
    <s v="Default APC"/>
    <s v="Default APC"/>
    <n v="2310"/>
    <n v="1848"/>
    <d v="2024-11-13T00:00:00"/>
    <x v="2"/>
  </r>
  <r>
    <x v="116"/>
    <s v="IET COMMUNICATIONS"/>
    <x v="1"/>
    <x v="0"/>
    <s v="Default APC"/>
    <s v="Default APC"/>
    <n v="2000"/>
    <n v="1600"/>
    <d v="2022-06-06T00:00:00"/>
    <x v="16"/>
  </r>
  <r>
    <x v="116"/>
    <s v="IET COMMUNICATIONS"/>
    <x v="1"/>
    <x v="0"/>
    <s v="Default APC"/>
    <s v="Default APC"/>
    <n v="2190"/>
    <n v="1752"/>
    <d v="2023-01-05T00:00:00"/>
    <x v="87"/>
  </r>
  <r>
    <x v="116"/>
    <s v="IET COMMUNICATIONS"/>
    <x v="1"/>
    <x v="0"/>
    <s v="Default APC"/>
    <s v="Default APC"/>
    <n v="2200"/>
    <n v="1760"/>
    <d v="2023-02-22T00:00:00"/>
    <x v="63"/>
  </r>
  <r>
    <x v="116"/>
    <s v="IET COMMUNICATIONS"/>
    <x v="1"/>
    <x v="0"/>
    <s v="Default APC"/>
    <s v="Default APC"/>
    <n v="2310"/>
    <n v="1848"/>
    <d v="2024-11-13T00:00:00"/>
    <x v="2"/>
  </r>
  <r>
    <x v="117"/>
    <s v="CANCER REPORTS"/>
    <x v="0"/>
    <x v="1"/>
    <s v="Case Report"/>
    <s v="Case Study"/>
    <n v="1000"/>
    <n v="800"/>
    <d v="2020-08-13T00:00:00"/>
    <x v="26"/>
  </r>
  <r>
    <x v="117"/>
    <s v="CANCER REPORTS"/>
    <x v="0"/>
    <x v="1"/>
    <s v="Case Report"/>
    <s v="Case Study"/>
    <n v="1225"/>
    <n v="980"/>
    <d v="2021-10-25T00:00:00"/>
    <x v="4"/>
  </r>
  <r>
    <x v="117"/>
    <s v="CANCER REPORTS"/>
    <x v="0"/>
    <x v="1"/>
    <s v="Case Report"/>
    <s v="Case Study"/>
    <n v="1350"/>
    <n v="1080"/>
    <d v="2022-09-20T00:00:00"/>
    <x v="11"/>
  </r>
  <r>
    <x v="117"/>
    <s v="CANCER REPORTS"/>
    <x v="0"/>
    <x v="1"/>
    <s v="Case Report"/>
    <s v="Case Study"/>
    <n v="1420"/>
    <n v="1136"/>
    <d v="2024-09-11T00:00:00"/>
    <x v="2"/>
  </r>
  <r>
    <x v="117"/>
    <s v="CANCER REPORTS"/>
    <x v="0"/>
    <x v="1"/>
    <s v="Editorial"/>
    <s v="Editorial"/>
    <n v="0"/>
    <n v="0"/>
    <d v="2020-08-13T00:00:00"/>
    <x v="2"/>
  </r>
  <r>
    <x v="117"/>
    <s v="CANCER REPORTS"/>
    <x v="0"/>
    <x v="1"/>
    <s v="Opinion"/>
    <s v="Opinion"/>
    <n v="0"/>
    <n v="0"/>
    <d v="2020-08-13T00:00:00"/>
    <x v="2"/>
  </r>
  <r>
    <x v="117"/>
    <s v="CANCER REPORTS"/>
    <x v="0"/>
    <x v="1"/>
    <s v="Perspective"/>
    <s v="Perspective"/>
    <n v="0"/>
    <n v="0"/>
    <d v="2020-08-13T00:00:00"/>
    <x v="2"/>
  </r>
  <r>
    <x v="117"/>
    <s v="CANCER REPORTS"/>
    <x v="0"/>
    <x v="0"/>
    <s v="Default APC"/>
    <s v="Default APC"/>
    <n v="2100"/>
    <n v="1680"/>
    <d v="2020-08-13T00:00:00"/>
    <x v="26"/>
  </r>
  <r>
    <x v="117"/>
    <s v="CANCER REPORTS"/>
    <x v="0"/>
    <x v="0"/>
    <s v="Default APC"/>
    <s v="Default APC"/>
    <n v="2450"/>
    <n v="1960"/>
    <d v="2021-10-25T00:00:00"/>
    <x v="4"/>
  </r>
  <r>
    <x v="117"/>
    <s v="CANCER REPORTS"/>
    <x v="0"/>
    <x v="0"/>
    <s v="Default APC"/>
    <s v="Default APC"/>
    <n v="2700"/>
    <n v="2160"/>
    <d v="2022-09-20T00:00:00"/>
    <x v="11"/>
  </r>
  <r>
    <x v="117"/>
    <s v="CANCER REPORTS"/>
    <x v="0"/>
    <x v="0"/>
    <s v="Default APC"/>
    <s v="Default APC"/>
    <n v="2840"/>
    <n v="2272"/>
    <d v="2024-09-11T00:00:00"/>
    <x v="25"/>
  </r>
  <r>
    <x v="117"/>
    <s v="CANCER REPORTS"/>
    <x v="0"/>
    <x v="0"/>
    <s v="Default APC"/>
    <s v="Default APC"/>
    <n v="2980"/>
    <n v="2384"/>
    <d v="2025-05-20T00:00:00"/>
    <x v="2"/>
  </r>
  <r>
    <x v="117"/>
    <s v="CANCER REPORTS"/>
    <x v="1"/>
    <x v="1"/>
    <s v="Case Report"/>
    <s v="Case Study"/>
    <n v="1000"/>
    <n v="800"/>
    <d v="2020-08-13T00:00:00"/>
    <x v="88"/>
  </r>
  <r>
    <x v="117"/>
    <s v="CANCER REPORTS"/>
    <x v="1"/>
    <x v="1"/>
    <s v="Case Report"/>
    <s v="Case Study"/>
    <n v="850"/>
    <n v="680"/>
    <d v="2021-02-11T00:00:00"/>
    <x v="89"/>
  </r>
  <r>
    <x v="117"/>
    <s v="CANCER REPORTS"/>
    <x v="1"/>
    <x v="1"/>
    <s v="Case Report"/>
    <s v="Case Study"/>
    <n v="1000"/>
    <n v="800"/>
    <d v="2021-08-17T00:00:00"/>
    <x v="26"/>
  </r>
  <r>
    <x v="117"/>
    <s v="CANCER REPORTS"/>
    <x v="1"/>
    <x v="1"/>
    <s v="Case Report"/>
    <s v="Case Study"/>
    <n v="1225"/>
    <n v="980"/>
    <d v="2021-10-25T00:00:00"/>
    <x v="4"/>
  </r>
  <r>
    <x v="117"/>
    <s v="CANCER REPORTS"/>
    <x v="1"/>
    <x v="1"/>
    <s v="Case Report"/>
    <s v="Case Study"/>
    <n v="1350"/>
    <n v="1080"/>
    <d v="2022-09-20T00:00:00"/>
    <x v="11"/>
  </r>
  <r>
    <x v="117"/>
    <s v="CANCER REPORTS"/>
    <x v="1"/>
    <x v="1"/>
    <s v="Case Report"/>
    <s v="Case Study"/>
    <n v="1420"/>
    <n v="1136"/>
    <d v="2024-09-11T00:00:00"/>
    <x v="2"/>
  </r>
  <r>
    <x v="117"/>
    <s v="CANCER REPORTS"/>
    <x v="1"/>
    <x v="1"/>
    <s v="Editorial"/>
    <s v="Editorial"/>
    <n v="0"/>
    <n v="0"/>
    <d v="2020-08-13T00:00:00"/>
    <x v="2"/>
  </r>
  <r>
    <x v="117"/>
    <s v="CANCER REPORTS"/>
    <x v="1"/>
    <x v="1"/>
    <s v="Opinion"/>
    <s v="Opinion"/>
    <n v="0"/>
    <n v="0"/>
    <d v="2020-08-13T00:00:00"/>
    <x v="2"/>
  </r>
  <r>
    <x v="117"/>
    <s v="CANCER REPORTS"/>
    <x v="1"/>
    <x v="1"/>
    <s v="Perspective"/>
    <s v="Perspective"/>
    <n v="0"/>
    <n v="0"/>
    <d v="2020-08-13T00:00:00"/>
    <x v="2"/>
  </r>
  <r>
    <x v="117"/>
    <s v="CANCER REPORTS"/>
    <x v="1"/>
    <x v="0"/>
    <s v="Default APC"/>
    <s v="Default APC"/>
    <n v="1680"/>
    <n v="1344"/>
    <d v="2020-08-13T00:00:00"/>
    <x v="84"/>
  </r>
  <r>
    <x v="117"/>
    <s v="CANCER REPORTS"/>
    <x v="1"/>
    <x v="0"/>
    <s v="Default APC"/>
    <s v="Default APC"/>
    <n v="1785"/>
    <n v="1428"/>
    <d v="2021-02-09T00:00:00"/>
    <x v="89"/>
  </r>
  <r>
    <x v="117"/>
    <s v="CANCER REPORTS"/>
    <x v="1"/>
    <x v="0"/>
    <s v="Default APC"/>
    <s v="Default APC"/>
    <n v="2100"/>
    <n v="1680"/>
    <d v="2021-08-17T00:00:00"/>
    <x v="26"/>
  </r>
  <r>
    <x v="117"/>
    <s v="CANCER REPORTS"/>
    <x v="1"/>
    <x v="0"/>
    <s v="Default APC"/>
    <s v="Default APC"/>
    <n v="2450"/>
    <n v="1960"/>
    <d v="2021-10-25T00:00:00"/>
    <x v="4"/>
  </r>
  <r>
    <x v="117"/>
    <s v="CANCER REPORTS"/>
    <x v="1"/>
    <x v="0"/>
    <s v="Default APC"/>
    <s v="Default APC"/>
    <n v="2700"/>
    <n v="2160"/>
    <d v="2022-09-20T00:00:00"/>
    <x v="11"/>
  </r>
  <r>
    <x v="117"/>
    <s v="CANCER REPORTS"/>
    <x v="1"/>
    <x v="0"/>
    <s v="Default APC"/>
    <s v="Default APC"/>
    <n v="2840"/>
    <n v="2272"/>
    <d v="2024-09-11T00:00:00"/>
    <x v="25"/>
  </r>
  <r>
    <x v="117"/>
    <s v="CANCER REPORTS"/>
    <x v="1"/>
    <x v="0"/>
    <s v="Default APC"/>
    <s v="Default APC"/>
    <n v="2980"/>
    <n v="2384"/>
    <d v="2025-05-20T00:00:00"/>
    <x v="2"/>
  </r>
  <r>
    <x v="118"/>
    <s v="CNS NEUROSCIENCE &amp; THERAPEUTICS"/>
    <x v="0"/>
    <x v="1"/>
    <s v="Commentary"/>
    <s v="Commentary"/>
    <n v="0"/>
    <n v="0"/>
    <d v="2018-10-02T00:00:00"/>
    <x v="2"/>
  </r>
  <r>
    <x v="118"/>
    <s v="CNS NEUROSCIENCE &amp; THERAPEUTICS"/>
    <x v="0"/>
    <x v="1"/>
    <s v="Editorial Commentary"/>
    <s v="Commentary"/>
    <n v="0"/>
    <n v="0"/>
    <d v="2018-10-10T00:00:00"/>
    <x v="2"/>
  </r>
  <r>
    <x v="118"/>
    <s v="CNS NEUROSCIENCE &amp; THERAPEUTICS"/>
    <x v="0"/>
    <x v="1"/>
    <s v="Letter to the Editor"/>
    <s v="Correspondence"/>
    <n v="0"/>
    <n v="0"/>
    <d v="2022-12-08T00:00:00"/>
    <x v="2"/>
  </r>
  <r>
    <x v="118"/>
    <s v="CNS NEUROSCIENCE &amp; THERAPEUTICS"/>
    <x v="0"/>
    <x v="1"/>
    <s v="Reply"/>
    <s v="Correspondence"/>
    <n v="0"/>
    <n v="0"/>
    <d v="2024-05-14T00:00:00"/>
    <x v="2"/>
  </r>
  <r>
    <x v="118"/>
    <s v="CNS NEUROSCIENCE &amp; THERAPEUTICS"/>
    <x v="0"/>
    <x v="1"/>
    <s v="Editorial"/>
    <s v="Editorial"/>
    <n v="0"/>
    <n v="0"/>
    <d v="2018-10-02T00:00:00"/>
    <x v="2"/>
  </r>
  <r>
    <x v="118"/>
    <s v="CNS NEUROSCIENCE &amp; THERAPEUTICS"/>
    <x v="0"/>
    <x v="1"/>
    <s v="Corrigendum"/>
    <s v="Erratum"/>
    <n v="0"/>
    <n v="0"/>
    <d v="2022-11-11T00:00:00"/>
    <x v="2"/>
  </r>
  <r>
    <x v="118"/>
    <s v="CNS NEUROSCIENCE &amp; THERAPEUTICS"/>
    <x v="0"/>
    <x v="1"/>
    <s v="Clinical Guideline"/>
    <s v="Practice and Policy"/>
    <n v="0"/>
    <n v="0"/>
    <d v="2018-10-02T00:00:00"/>
    <x v="2"/>
  </r>
  <r>
    <x v="118"/>
    <s v="CNS NEUROSCIENCE &amp; THERAPEUTICS"/>
    <x v="0"/>
    <x v="0"/>
    <s v="Default APC"/>
    <s v="Default APC"/>
    <n v="1950"/>
    <n v="1560"/>
    <d v="2018-10-02T00:00:00"/>
    <x v="20"/>
  </r>
  <r>
    <x v="118"/>
    <s v="CNS NEUROSCIENCE &amp; THERAPEUTICS"/>
    <x v="0"/>
    <x v="0"/>
    <s v="Default APC"/>
    <s v="Default APC"/>
    <n v="2150"/>
    <n v="1720"/>
    <d v="2020-12-03T00:00:00"/>
    <x v="26"/>
  </r>
  <r>
    <x v="118"/>
    <s v="CNS NEUROSCIENCE &amp; THERAPEUTICS"/>
    <x v="0"/>
    <x v="0"/>
    <s v="Default APC"/>
    <s v="Default APC"/>
    <n v="2650"/>
    <n v="2120"/>
    <d v="2021-10-25T00:00:00"/>
    <x v="4"/>
  </r>
  <r>
    <x v="118"/>
    <s v="CNS NEUROSCIENCE &amp; THERAPEUTICS"/>
    <x v="0"/>
    <x v="0"/>
    <s v="Default APC"/>
    <s v="Default APC"/>
    <n v="2920"/>
    <n v="2336"/>
    <d v="2022-09-20T00:00:00"/>
    <x v="27"/>
  </r>
  <r>
    <x v="118"/>
    <s v="CNS NEUROSCIENCE &amp; THERAPEUTICS"/>
    <x v="0"/>
    <x v="0"/>
    <s v="Default APC"/>
    <s v="Default APC"/>
    <n v="3070"/>
    <n v="2456"/>
    <d v="2023-09-01T00:00:00"/>
    <x v="11"/>
  </r>
  <r>
    <x v="118"/>
    <s v="CNS NEUROSCIENCE &amp; THERAPEUTICS"/>
    <x v="0"/>
    <x v="0"/>
    <s v="Default APC"/>
    <s v="Default APC"/>
    <n v="3380"/>
    <n v="2704"/>
    <d v="2024-09-11T00:00:00"/>
    <x v="25"/>
  </r>
  <r>
    <x v="118"/>
    <s v="CNS NEUROSCIENCE &amp; THERAPEUTICS"/>
    <x v="0"/>
    <x v="0"/>
    <s v="Default APC"/>
    <s v="Default APC"/>
    <n v="3550"/>
    <n v="2840"/>
    <d v="2025-05-20T00:00:00"/>
    <x v="2"/>
  </r>
  <r>
    <x v="119"/>
    <s v="ANNALS OF THE CHILD NEUROLOGY SOCIETY"/>
    <x v="0"/>
    <x v="1"/>
    <s v="Clinical Letter"/>
    <s v="Case Study"/>
    <n v="850"/>
    <n v="680"/>
    <d v="2022-08-31T00:00:00"/>
    <x v="2"/>
  </r>
  <r>
    <x v="119"/>
    <s v="ANNALS OF THE CHILD NEUROLOGY SOCIETY"/>
    <x v="0"/>
    <x v="1"/>
    <s v="Commentary"/>
    <s v="Commentary"/>
    <n v="1250"/>
    <n v="1000"/>
    <d v="2022-08-31T00:00:00"/>
    <x v="2"/>
  </r>
  <r>
    <x v="119"/>
    <s v="ANNALS OF THE CHILD NEUROLOGY SOCIETY"/>
    <x v="0"/>
    <x v="1"/>
    <s v="Correspondence"/>
    <s v="Correspondence"/>
    <n v="650"/>
    <n v="520"/>
    <d v="2022-08-31T00:00:00"/>
    <x v="66"/>
  </r>
  <r>
    <x v="119"/>
    <s v="ANNALS OF THE CHILD NEUROLOGY SOCIETY"/>
    <x v="0"/>
    <x v="1"/>
    <s v="Correspondence"/>
    <s v="Correspondence"/>
    <n v="0"/>
    <n v="0"/>
    <d v="2022-12-08T00:00:00"/>
    <x v="2"/>
  </r>
  <r>
    <x v="119"/>
    <s v="ANNALS OF THE CHILD NEUROLOGY SOCIETY"/>
    <x v="0"/>
    <x v="1"/>
    <s v="Letters to the Editor"/>
    <s v="Correspondence"/>
    <n v="650"/>
    <n v="520"/>
    <d v="2022-08-31T00:00:00"/>
    <x v="2"/>
  </r>
  <r>
    <x v="119"/>
    <s v="ANNALS OF THE CHILD NEUROLOGY SOCIETY"/>
    <x v="0"/>
    <x v="1"/>
    <s v="Reply"/>
    <s v="Correspondence"/>
    <n v="0"/>
    <n v="0"/>
    <d v="2024-05-14T00:00:00"/>
    <x v="2"/>
  </r>
  <r>
    <x v="119"/>
    <s v="ANNALS OF THE CHILD NEUROLOGY SOCIETY"/>
    <x v="0"/>
    <x v="1"/>
    <s v="Reply to Letter to the Editor"/>
    <s v="Correspondence"/>
    <n v="0"/>
    <n v="0"/>
    <d v="2022-08-30T00:00:00"/>
    <x v="2"/>
  </r>
  <r>
    <x v="119"/>
    <s v="ANNALS OF THE CHILD NEUROLOGY SOCIETY"/>
    <x v="0"/>
    <x v="1"/>
    <s v="Editorial"/>
    <s v="Editorial"/>
    <n v="0"/>
    <n v="0"/>
    <d v="2022-10-20T00:00:00"/>
    <x v="2"/>
  </r>
  <r>
    <x v="119"/>
    <s v="ANNALS OF THE CHILD NEUROLOGY SOCIETY"/>
    <x v="0"/>
    <x v="1"/>
    <s v="Visual Diagnosis"/>
    <s v="Education"/>
    <n v="650"/>
    <n v="520"/>
    <d v="2022-08-31T00:00:00"/>
    <x v="2"/>
  </r>
  <r>
    <x v="119"/>
    <s v="ANNALS OF THE CHILD NEUROLOGY SOCIETY"/>
    <x v="0"/>
    <x v="1"/>
    <s v="Brief Report"/>
    <s v="Short Communication"/>
    <n v="1700"/>
    <n v="1360"/>
    <d v="2022-08-31T00:00:00"/>
    <x v="2"/>
  </r>
  <r>
    <x v="119"/>
    <s v="ANNALS OF THE CHILD NEUROLOGY SOCIETY"/>
    <x v="0"/>
    <x v="1"/>
    <s v="Research Letter"/>
    <s v="Short Communication"/>
    <n v="850"/>
    <n v="680"/>
    <d v="2022-08-31T00:00:00"/>
    <x v="2"/>
  </r>
  <r>
    <x v="119"/>
    <s v="ANNALS OF THE CHILD NEUROLOGY SOCIETY"/>
    <x v="0"/>
    <x v="0"/>
    <s v="Default APC"/>
    <s v="Default APC"/>
    <n v="2550"/>
    <n v="2040"/>
    <d v="2022-08-30T00:00:00"/>
    <x v="2"/>
  </r>
  <r>
    <x v="120"/>
    <s v="CANCER NEXUS"/>
    <x v="0"/>
    <x v="1"/>
    <s v="Case Report"/>
    <s v="Case Study"/>
    <n v="1440"/>
    <n v="1152"/>
    <d v="2025-01-21T00:00:00"/>
    <x v="2"/>
  </r>
  <r>
    <x v="120"/>
    <s v="CANCER NEXUS"/>
    <x v="0"/>
    <x v="1"/>
    <s v="Viewpoint"/>
    <s v="Commentary"/>
    <n v="600"/>
    <n v="480"/>
    <d v="2025-01-21T00:00:00"/>
    <x v="2"/>
  </r>
  <r>
    <x v="120"/>
    <s v="CANCER NEXUS"/>
    <x v="0"/>
    <x v="1"/>
    <s v="Editorial"/>
    <s v="Editorial"/>
    <n v="0"/>
    <n v="0"/>
    <d v="2025-01-21T00:00:00"/>
    <x v="2"/>
  </r>
  <r>
    <x v="120"/>
    <s v="CANCER NEXUS"/>
    <x v="0"/>
    <x v="0"/>
    <s v="Default APC"/>
    <s v="Default APC"/>
    <n v="2400"/>
    <n v="1920"/>
    <d v="2025-01-21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3"/>
  </r>
  <r>
    <x v="122"/>
    <s v="CONSERVATION LETTERS"/>
    <x v="0"/>
    <x v="0"/>
    <s v="Default APC"/>
    <s v="Default APC"/>
    <n v="1705"/>
    <n v="1364"/>
    <d v="2021-01-04T00:00:00"/>
    <x v="26"/>
  </r>
  <r>
    <x v="122"/>
    <s v="CONSERVATION LETTERS"/>
    <x v="0"/>
    <x v="0"/>
    <s v="Default APC"/>
    <s v="Default APC"/>
    <n v="2100"/>
    <n v="1680"/>
    <d v="2021-10-25T00:00:00"/>
    <x v="4"/>
  </r>
  <r>
    <x v="122"/>
    <s v="CONSERVATION LETTERS"/>
    <x v="0"/>
    <x v="0"/>
    <s v="Default APC"/>
    <s v="Default APC"/>
    <n v="2310"/>
    <n v="1848"/>
    <d v="2022-09-20T00:00:00"/>
    <x v="27"/>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3"/>
  </r>
  <r>
    <x v="122"/>
    <s v="CONSERVATION LETTERS"/>
    <x v="1"/>
    <x v="0"/>
    <s v="Default APC"/>
    <s v="Default APC"/>
    <n v="1535"/>
    <n v="1228"/>
    <d v="2021-01-04T00:00:00"/>
    <x v="26"/>
  </r>
  <r>
    <x v="122"/>
    <s v="CONSERVATION LETTERS"/>
    <x v="1"/>
    <x v="0"/>
    <s v="Default APC"/>
    <s v="Default APC"/>
    <n v="1890"/>
    <n v="1512"/>
    <d v="2021-10-25T00:00:00"/>
    <x v="53"/>
  </r>
  <r>
    <x v="122"/>
    <s v="CONSERVATION LETTERS"/>
    <x v="1"/>
    <x v="0"/>
    <s v="Default APC"/>
    <s v="Default APC"/>
    <n v="2100"/>
    <n v="1680"/>
    <d v="2021-12-20T00:00:00"/>
    <x v="4"/>
  </r>
  <r>
    <x v="122"/>
    <s v="CONSERVATION LETTERS"/>
    <x v="1"/>
    <x v="0"/>
    <s v="Default APC"/>
    <s v="Default APC"/>
    <n v="2310"/>
    <n v="1848"/>
    <d v="2022-09-20T00:00:00"/>
    <x v="27"/>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2"/>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9"/>
  </r>
  <r>
    <x v="124"/>
    <s v="CELL PROLIFERATION"/>
    <x v="0"/>
    <x v="0"/>
    <s v="Default APC"/>
    <s v="Default APC"/>
    <n v="2200"/>
    <n v="1760"/>
    <d v="2019-10-10T00:00:00"/>
    <x v="20"/>
  </r>
  <r>
    <x v="124"/>
    <s v="CELL PROLIFERATION"/>
    <x v="0"/>
    <x v="0"/>
    <s v="Default APC"/>
    <s v="Default APC"/>
    <n v="2400"/>
    <n v="1920"/>
    <d v="2020-12-03T00:00:00"/>
    <x v="26"/>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9"/>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6"/>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3"/>
  </r>
  <r>
    <x v="125"/>
    <s v="IET CYBER-PHYSICAL SYSTEMS: THEORY &amp; APPLICATIONS"/>
    <x v="0"/>
    <x v="0"/>
    <s v="Default APC"/>
    <s v="Default APC"/>
    <n v="2200"/>
    <n v="1760"/>
    <d v="2024-11-13T00:00:00"/>
    <x v="2"/>
  </r>
  <r>
    <x v="126"/>
    <s v="CASE REPORTS IN CRITICAL CARE"/>
    <x v="0"/>
    <x v="0"/>
    <s v="Default APC"/>
    <s v="Default APC"/>
    <n v="629"/>
    <n v="503"/>
    <d v="2022-12-26T00:00:00"/>
    <x v="62"/>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2"/>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2"/>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71"/>
  </r>
  <r>
    <x v="129"/>
    <s v="CLINICAL AND EXPERIMENTAL DENTAL RESEARCH"/>
    <x v="0"/>
    <x v="0"/>
    <s v="Default APC"/>
    <s v="Default APC"/>
    <n v="2100"/>
    <n v="1680"/>
    <d v="2016-09-14T00:00:00"/>
    <x v="30"/>
  </r>
  <r>
    <x v="129"/>
    <s v="CLINICAL AND EXPERIMENTAL DENTAL RESEARCH"/>
    <x v="0"/>
    <x v="0"/>
    <s v="Default APC"/>
    <s v="Default APC"/>
    <n v="1708"/>
    <n v="1366"/>
    <d v="2016-11-01T00:00:00"/>
    <x v="20"/>
  </r>
  <r>
    <x v="129"/>
    <s v="CLINICAL AND EXPERIMENTAL DENTAL RESEARCH"/>
    <x v="0"/>
    <x v="0"/>
    <s v="Default APC"/>
    <s v="Default APC"/>
    <n v="1950"/>
    <n v="1560"/>
    <d v="2020-12-03T00:00:00"/>
    <x v="26"/>
  </r>
  <r>
    <x v="129"/>
    <s v="CLINICAL AND EXPERIMENTAL DENTAL RESEARCH"/>
    <x v="0"/>
    <x v="0"/>
    <s v="Default APC"/>
    <s v="Default APC"/>
    <n v="2050"/>
    <n v="1640"/>
    <d v="2021-10-25T00:00:00"/>
    <x v="4"/>
  </r>
  <r>
    <x v="129"/>
    <s v="CLINICAL AND EXPERIMENTAL DENTAL RESEARCH"/>
    <x v="0"/>
    <x v="0"/>
    <s v="Default APC"/>
    <s v="Default APC"/>
    <n v="2260"/>
    <n v="1808"/>
    <d v="2022-09-20T00:00:00"/>
    <x v="27"/>
  </r>
  <r>
    <x v="129"/>
    <s v="CLINICAL AND EXPERIMENTAL DENTAL RESEARCH"/>
    <x v="0"/>
    <x v="0"/>
    <s v="Default APC"/>
    <s v="Default APC"/>
    <n v="2370"/>
    <n v="1896"/>
    <d v="2023-09-01T00:00:00"/>
    <x v="11"/>
  </r>
  <r>
    <x v="129"/>
    <s v="CLINICAL AND EXPERIMENTAL DENTAL RESEARCH"/>
    <x v="0"/>
    <x v="0"/>
    <s v="Default APC"/>
    <s v="Default APC"/>
    <n v="2490"/>
    <n v="1992"/>
    <d v="2024-09-11T00:00:00"/>
    <x v="25"/>
  </r>
  <r>
    <x v="129"/>
    <s v="CLINICAL AND EXPERIMENTAL DENTAL RESEARCH"/>
    <x v="0"/>
    <x v="0"/>
    <s v="Default APC"/>
    <s v="Default APC"/>
    <n v="2610"/>
    <n v="2088"/>
    <d v="2025-05-20T00:00:00"/>
    <x v="2"/>
  </r>
  <r>
    <x v="129"/>
    <s v="CLINICAL AND EXPERIMENTAL DENTAL RESEARCH"/>
    <x v="1"/>
    <x v="1"/>
    <s v="Corrigendum"/>
    <s v="Erratum"/>
    <n v="0"/>
    <n v="0"/>
    <d v="2017-11-14T00:00:00"/>
    <x v="2"/>
  </r>
  <r>
    <x v="129"/>
    <s v="CLINICAL AND EXPERIMENTAL DENTAL RESEARCH"/>
    <x v="1"/>
    <x v="0"/>
    <s v="Default APC"/>
    <s v="Default APC"/>
    <n v="1338"/>
    <n v="1070"/>
    <d v="2015-03-02T00:00:00"/>
    <x v="71"/>
  </r>
  <r>
    <x v="129"/>
    <s v="CLINICAL AND EXPERIMENTAL DENTAL RESEARCH"/>
    <x v="1"/>
    <x v="0"/>
    <s v="Default APC"/>
    <s v="Default APC"/>
    <n v="1680"/>
    <n v="1344"/>
    <d v="2016-09-14T00:00:00"/>
    <x v="30"/>
  </r>
  <r>
    <x v="129"/>
    <s v="CLINICAL AND EXPERIMENTAL DENTAL RESEARCH"/>
    <x v="1"/>
    <x v="0"/>
    <s v="Default APC"/>
    <s v="Default APC"/>
    <n v="1366"/>
    <n v="1093"/>
    <d v="2016-11-01T00:00:00"/>
    <x v="20"/>
  </r>
  <r>
    <x v="129"/>
    <s v="CLINICAL AND EXPERIMENTAL DENTAL RESEARCH"/>
    <x v="1"/>
    <x v="0"/>
    <s v="Default APC"/>
    <s v="Default APC"/>
    <n v="1560"/>
    <n v="1248"/>
    <d v="2020-12-03T00:00:00"/>
    <x v="84"/>
  </r>
  <r>
    <x v="129"/>
    <s v="CLINICAL AND EXPERIMENTAL DENTAL RESEARCH"/>
    <x v="1"/>
    <x v="0"/>
    <s v="Default APC"/>
    <s v="Default APC"/>
    <n v="1658"/>
    <n v="1326"/>
    <d v="2021-02-09T00:00:00"/>
    <x v="23"/>
  </r>
  <r>
    <x v="129"/>
    <s v="CLINICAL AND EXPERIMENTAL DENTAL RESEARCH"/>
    <x v="1"/>
    <x v="0"/>
    <s v="Default APC"/>
    <s v="Default APC"/>
    <n v="1950"/>
    <n v="1560"/>
    <d v="2021-08-19T00:00:00"/>
    <x v="26"/>
  </r>
  <r>
    <x v="129"/>
    <s v="CLINICAL AND EXPERIMENTAL DENTAL RESEARCH"/>
    <x v="1"/>
    <x v="0"/>
    <s v="Default APC"/>
    <s v="Default APC"/>
    <n v="2050"/>
    <n v="1640"/>
    <d v="2021-10-25T00:00:00"/>
    <x v="4"/>
  </r>
  <r>
    <x v="129"/>
    <s v="CLINICAL AND EXPERIMENTAL DENTAL RESEARCH"/>
    <x v="1"/>
    <x v="0"/>
    <s v="Default APC"/>
    <s v="Default APC"/>
    <n v="2260"/>
    <n v="1808"/>
    <d v="2022-09-20T00:00:00"/>
    <x v="27"/>
  </r>
  <r>
    <x v="129"/>
    <s v="CLINICAL AND EXPERIMENTAL DENTAL RESEARCH"/>
    <x v="1"/>
    <x v="0"/>
    <s v="Default APC"/>
    <s v="Default APC"/>
    <n v="2370"/>
    <n v="1896"/>
    <d v="2023-09-01T00:00:00"/>
    <x v="11"/>
  </r>
  <r>
    <x v="129"/>
    <s v="CLINICAL AND EXPERIMENTAL DENTAL RESEARCH"/>
    <x v="1"/>
    <x v="0"/>
    <s v="Default APC"/>
    <s v="Default APC"/>
    <n v="2490"/>
    <n v="1992"/>
    <d v="2024-09-11T00:00:00"/>
    <x v="25"/>
  </r>
  <r>
    <x v="129"/>
    <s v="CLINICAL AND EXPERIMENTAL DENTAL RESEARCH"/>
    <x v="1"/>
    <x v="0"/>
    <s v="Default APC"/>
    <s v="Default APC"/>
    <n v="2610"/>
    <n v="2088"/>
    <d v="2025-05-20T00:00:00"/>
    <x v="2"/>
  </r>
  <r>
    <x v="130"/>
    <s v="CASE REPORTS IN GASTROINTESTINAL MEDICINE"/>
    <x v="0"/>
    <x v="0"/>
    <s v="Default APC"/>
    <s v="Default APC"/>
    <n v="629"/>
    <n v="503"/>
    <d v="2022-12-26T00:00:00"/>
    <x v="62"/>
  </r>
  <r>
    <x v="130"/>
    <s v="CASE REPORTS IN GASTROINTESTINAL MEDICINE"/>
    <x v="0"/>
    <x v="0"/>
    <s v="Default APC"/>
    <s v="Default APC"/>
    <n v="650"/>
    <n v="520"/>
    <d v="2024-02-26T00:00:00"/>
    <x v="1"/>
  </r>
  <r>
    <x v="130"/>
    <s v="CASE REPORTS IN GASTROINTESTINAL MEDICINE"/>
    <x v="0"/>
    <x v="0"/>
    <s v="Default APC"/>
    <s v="Default APC"/>
    <n v="680"/>
    <n v="544"/>
    <d v="2024-10-14T00:00:00"/>
    <x v="2"/>
  </r>
  <r>
    <x v="131"/>
    <s v="CASE REPORTS IN HEMATOLOGY"/>
    <x v="0"/>
    <x v="0"/>
    <s v="Default APC"/>
    <s v="Default APC"/>
    <n v="629"/>
    <n v="503"/>
    <d v="2022-12-26T00:00:00"/>
    <x v="62"/>
  </r>
  <r>
    <x v="131"/>
    <s v="CASE REPORTS IN HEMATOLOGY"/>
    <x v="0"/>
    <x v="0"/>
    <s v="Default APC"/>
    <s v="Default APC"/>
    <n v="650"/>
    <n v="520"/>
    <d v="2024-02-26T00:00:00"/>
    <x v="1"/>
  </r>
  <r>
    <x v="131"/>
    <s v="CASE REPORTS IN HEMATOLOGY"/>
    <x v="0"/>
    <x v="0"/>
    <s v="Default APC"/>
    <s v="Default APC"/>
    <n v="680"/>
    <n v="544"/>
    <d v="2024-10-14T00:00:00"/>
    <x v="25"/>
  </r>
  <r>
    <x v="131"/>
    <s v="CASE REPORTS IN HEMATOLOGY"/>
    <x v="0"/>
    <x v="0"/>
    <s v="Default APC"/>
    <s v="Default APC"/>
    <n v="750"/>
    <n v="600"/>
    <d v="2025-05-20T00:00:00"/>
    <x v="2"/>
  </r>
  <r>
    <x v="132"/>
    <s v="CASE REPORTS IN HEPATOLOGY"/>
    <x v="0"/>
    <x v="0"/>
    <s v="Default APC"/>
    <s v="Default APC"/>
    <n v="629"/>
    <n v="503"/>
    <d v="2022-12-26T00:00:00"/>
    <x v="62"/>
  </r>
  <r>
    <x v="132"/>
    <s v="CASE REPORTS IN HEPATOLOGY"/>
    <x v="0"/>
    <x v="0"/>
    <s v="Default APC"/>
    <s v="Default APC"/>
    <n v="650"/>
    <n v="520"/>
    <d v="2024-02-26T00:00:00"/>
    <x v="1"/>
  </r>
  <r>
    <x v="132"/>
    <s v="CASE REPORTS IN HEPATOLOGY"/>
    <x v="0"/>
    <x v="0"/>
    <s v="Default APC"/>
    <s v="Default APC"/>
    <n v="680"/>
    <n v="544"/>
    <d v="2024-10-14T00:00:00"/>
    <x v="2"/>
  </r>
  <r>
    <x v="133"/>
    <s v="CASE REPORTS IN ANESTHESIOLOGY"/>
    <x v="0"/>
    <x v="0"/>
    <s v="Default APC"/>
    <s v="Default APC"/>
    <n v="629"/>
    <n v="503"/>
    <d v="2022-12-26T00:00:00"/>
    <x v="62"/>
  </r>
  <r>
    <x v="133"/>
    <s v="CASE REPORTS IN ANESTHESIOLOGY"/>
    <x v="0"/>
    <x v="0"/>
    <s v="Default APC"/>
    <s v="Default APC"/>
    <n v="650"/>
    <n v="520"/>
    <d v="2024-02-26T00:00:00"/>
    <x v="1"/>
  </r>
  <r>
    <x v="133"/>
    <s v="CASE REPORTS IN ANESTHESIOLOGY"/>
    <x v="0"/>
    <x v="0"/>
    <s v="Default APC"/>
    <s v="Default APC"/>
    <n v="680"/>
    <n v="544"/>
    <d v="2024-10-14T00:00:00"/>
    <x v="2"/>
  </r>
  <r>
    <x v="134"/>
    <s v="CASE REPORTS IN CARDIOLOGY"/>
    <x v="0"/>
    <x v="0"/>
    <s v="Default APC"/>
    <s v="Default APC"/>
    <n v="629"/>
    <n v="503"/>
    <d v="2022-12-26T00:00:00"/>
    <x v="62"/>
  </r>
  <r>
    <x v="134"/>
    <s v="CASE REPORTS IN CARDIOLOGY"/>
    <x v="0"/>
    <x v="0"/>
    <s v="Default APC"/>
    <s v="Default APC"/>
    <n v="650"/>
    <n v="520"/>
    <d v="2024-02-26T00:00:00"/>
    <x v="1"/>
  </r>
  <r>
    <x v="134"/>
    <s v="CASE REPORTS IN CARDIOLOGY"/>
    <x v="0"/>
    <x v="0"/>
    <s v="Default APC"/>
    <s v="Default APC"/>
    <n v="680"/>
    <n v="544"/>
    <d v="2024-10-14T00:00:00"/>
    <x v="2"/>
  </r>
  <r>
    <x v="135"/>
    <s v="CASE REPORTS IN DENTISTRY"/>
    <x v="0"/>
    <x v="0"/>
    <s v="Default APC"/>
    <s v="Default APC"/>
    <n v="629"/>
    <n v="503"/>
    <d v="2022-12-26T00:00:00"/>
    <x v="62"/>
  </r>
  <r>
    <x v="135"/>
    <s v="CASE REPORTS IN DENTISTRY"/>
    <x v="0"/>
    <x v="0"/>
    <s v="Default APC"/>
    <s v="Default APC"/>
    <n v="650"/>
    <n v="520"/>
    <d v="2024-02-26T00:00:00"/>
    <x v="1"/>
  </r>
  <r>
    <x v="135"/>
    <s v="CASE REPORTS IN DENTISTRY"/>
    <x v="0"/>
    <x v="0"/>
    <s v="Default APC"/>
    <s v="Default APC"/>
    <n v="680"/>
    <n v="544"/>
    <d v="2024-10-14T00:00:00"/>
    <x v="25"/>
  </r>
  <r>
    <x v="135"/>
    <s v="CASE REPORTS IN DENTISTRY"/>
    <x v="0"/>
    <x v="0"/>
    <s v="Default APC"/>
    <s v="Default APC"/>
    <n v="750"/>
    <n v="600"/>
    <d v="2025-05-20T00:00:00"/>
    <x v="2"/>
  </r>
  <r>
    <x v="136"/>
    <s v="CASE REPORTS IN ENDOCRINOLOGY"/>
    <x v="0"/>
    <x v="0"/>
    <s v="Default APC"/>
    <s v="Default APC"/>
    <n v="629"/>
    <n v="503"/>
    <d v="2022-12-26T00:00:00"/>
    <x v="62"/>
  </r>
  <r>
    <x v="136"/>
    <s v="CASE REPORTS IN ENDOCRINOLOGY"/>
    <x v="0"/>
    <x v="0"/>
    <s v="Default APC"/>
    <s v="Default APC"/>
    <n v="650"/>
    <n v="520"/>
    <d v="2024-02-26T00:00:00"/>
    <x v="1"/>
  </r>
  <r>
    <x v="136"/>
    <s v="CASE REPORTS IN ENDOCRINOLOGY"/>
    <x v="0"/>
    <x v="0"/>
    <s v="Default APC"/>
    <s v="Default APC"/>
    <n v="680"/>
    <n v="544"/>
    <d v="2024-10-14T00:00:00"/>
    <x v="25"/>
  </r>
  <r>
    <x v="136"/>
    <s v="CASE REPORTS IN ENDOCRINOLOGY"/>
    <x v="0"/>
    <x v="0"/>
    <s v="Default APC"/>
    <s v="Default APC"/>
    <n v="750"/>
    <n v="600"/>
    <d v="2025-05-20T00:00:00"/>
    <x v="2"/>
  </r>
  <r>
    <x v="137"/>
    <s v="CASE REPORTS IN GENETICS"/>
    <x v="0"/>
    <x v="0"/>
    <s v="Default APC"/>
    <s v="Default APC"/>
    <n v="629"/>
    <n v="503"/>
    <d v="2022-12-26T00:00:00"/>
    <x v="62"/>
  </r>
  <r>
    <x v="137"/>
    <s v="CASE REPORTS IN GENETICS"/>
    <x v="0"/>
    <x v="0"/>
    <s v="Default APC"/>
    <s v="Default APC"/>
    <n v="650"/>
    <n v="520"/>
    <d v="2024-02-26T00:00:00"/>
    <x v="1"/>
  </r>
  <r>
    <x v="137"/>
    <s v="CASE REPORTS IN GENETICS"/>
    <x v="0"/>
    <x v="0"/>
    <s v="Default APC"/>
    <s v="Default APC"/>
    <n v="680"/>
    <n v="544"/>
    <d v="2024-10-14T00:00:00"/>
    <x v="2"/>
  </r>
  <r>
    <x v="138"/>
    <s v="CASE REPORTS IN IMMUNOLOGY"/>
    <x v="0"/>
    <x v="0"/>
    <s v="Default APC"/>
    <s v="Default APC"/>
    <n v="629"/>
    <n v="503"/>
    <d v="2022-12-26T00:00:00"/>
    <x v="62"/>
  </r>
  <r>
    <x v="138"/>
    <s v="CASE REPORTS IN IMMUNOLOGY"/>
    <x v="0"/>
    <x v="0"/>
    <s v="Default APC"/>
    <s v="Default APC"/>
    <n v="650"/>
    <n v="520"/>
    <d v="2024-02-26T00:00:00"/>
    <x v="1"/>
  </r>
  <r>
    <x v="138"/>
    <s v="CASE REPORTS IN IMMUNOLOGY"/>
    <x v="0"/>
    <x v="0"/>
    <s v="Default APC"/>
    <s v="Default APC"/>
    <n v="680"/>
    <n v="544"/>
    <d v="2024-10-14T00:00:00"/>
    <x v="2"/>
  </r>
  <r>
    <x v="139"/>
    <s v="CASE REPORTS IN NEPHROLOGY"/>
    <x v="0"/>
    <x v="0"/>
    <s v="Default APC"/>
    <s v="Default APC"/>
    <n v="803"/>
    <n v="642"/>
    <d v="2022-12-21T00:00:00"/>
    <x v="90"/>
  </r>
  <r>
    <x v="139"/>
    <s v="CASE REPORTS IN NEPHROLOGY"/>
    <x v="0"/>
    <x v="0"/>
    <s v="Default APC"/>
    <s v="Default APC"/>
    <n v="629"/>
    <n v="503"/>
    <d v="2022-12-26T00:00:00"/>
    <x v="62"/>
  </r>
  <r>
    <x v="139"/>
    <s v="CASE REPORTS IN NEPHROLOGY"/>
    <x v="0"/>
    <x v="0"/>
    <s v="Default APC"/>
    <s v="Default APC"/>
    <n v="650"/>
    <n v="520"/>
    <d v="2024-02-26T00:00:00"/>
    <x v="1"/>
  </r>
  <r>
    <x v="139"/>
    <s v="CASE REPORTS IN NEPHROLOGY"/>
    <x v="0"/>
    <x v="0"/>
    <s v="Default APC"/>
    <s v="Default APC"/>
    <n v="680"/>
    <n v="544"/>
    <d v="2024-10-14T00:00:00"/>
    <x v="2"/>
  </r>
  <r>
    <x v="140"/>
    <s v="CASE REPORTS IN PATHOLOGY"/>
    <x v="0"/>
    <x v="0"/>
    <s v="Default APC"/>
    <s v="Default APC"/>
    <n v="629"/>
    <n v="503"/>
    <d v="2022-12-26T00:00:00"/>
    <x v="62"/>
  </r>
  <r>
    <x v="140"/>
    <s v="CASE REPORTS IN PATHOLOGY"/>
    <x v="0"/>
    <x v="0"/>
    <s v="Default APC"/>
    <s v="Default APC"/>
    <n v="650"/>
    <n v="520"/>
    <d v="2024-02-26T00:00:00"/>
    <x v="1"/>
  </r>
  <r>
    <x v="140"/>
    <s v="CASE REPORTS IN PATHOLOGY"/>
    <x v="0"/>
    <x v="0"/>
    <s v="Default APC"/>
    <s v="Default APC"/>
    <n v="680"/>
    <n v="544"/>
    <d v="2024-10-14T00:00:00"/>
    <x v="2"/>
  </r>
  <r>
    <x v="141"/>
    <s v="CASE REPORTS IN SURGERY"/>
    <x v="0"/>
    <x v="0"/>
    <s v="Default APC"/>
    <s v="Default APC"/>
    <n v="629"/>
    <n v="503"/>
    <d v="2022-12-16T00:00:00"/>
    <x v="76"/>
  </r>
  <r>
    <x v="141"/>
    <s v="CASE REPORTS IN SURGERY"/>
    <x v="0"/>
    <x v="0"/>
    <s v="Default APC"/>
    <s v="Default APC"/>
    <n v="629"/>
    <n v="503"/>
    <d v="2022-12-27T00:00:00"/>
    <x v="62"/>
  </r>
  <r>
    <x v="141"/>
    <s v="CASE REPORTS IN SURGERY"/>
    <x v="0"/>
    <x v="0"/>
    <s v="Default APC"/>
    <s v="Default APC"/>
    <n v="650"/>
    <n v="520"/>
    <d v="2024-02-26T00:00:00"/>
    <x v="1"/>
  </r>
  <r>
    <x v="141"/>
    <s v="CASE REPORTS IN SURGERY"/>
    <x v="0"/>
    <x v="0"/>
    <s v="Default APC"/>
    <s v="Default APC"/>
    <n v="680"/>
    <n v="544"/>
    <d v="2024-10-14T00:00:00"/>
    <x v="2"/>
  </r>
  <r>
    <x v="142"/>
    <s v="CASE REPORTS IN TRANSPLANTATION"/>
    <x v="0"/>
    <x v="0"/>
    <s v="Default APC"/>
    <s v="Default APC"/>
    <n v="629"/>
    <n v="503"/>
    <d v="2022-12-16T00:00:00"/>
    <x v="76"/>
  </r>
  <r>
    <x v="142"/>
    <s v="CASE REPORTS IN TRANSPLANTATION"/>
    <x v="0"/>
    <x v="0"/>
    <s v="Default APC"/>
    <s v="Default APC"/>
    <n v="629"/>
    <n v="503"/>
    <d v="2022-12-27T00:00:00"/>
    <x v="62"/>
  </r>
  <r>
    <x v="142"/>
    <s v="CASE REPORTS IN TRANSPLANTATION"/>
    <x v="0"/>
    <x v="0"/>
    <s v="Default APC"/>
    <s v="Default APC"/>
    <n v="650"/>
    <n v="520"/>
    <d v="2024-02-26T00:00:00"/>
    <x v="1"/>
  </r>
  <r>
    <x v="142"/>
    <s v="CASE REPORTS IN TRANSPLANTATION"/>
    <x v="0"/>
    <x v="0"/>
    <s v="Default APC"/>
    <s v="Default APC"/>
    <n v="680"/>
    <n v="544"/>
    <d v="2024-10-14T00:00:00"/>
    <x v="2"/>
  </r>
  <r>
    <x v="143"/>
    <s v="CASE REPORTS IN UROLOGY"/>
    <x v="0"/>
    <x v="0"/>
    <s v="Default APC"/>
    <s v="Default APC"/>
    <n v="629"/>
    <n v="503"/>
    <d v="2022-12-16T00:00:00"/>
    <x v="76"/>
  </r>
  <r>
    <x v="143"/>
    <s v="CASE REPORTS IN UROLOGY"/>
    <x v="0"/>
    <x v="0"/>
    <s v="Default APC"/>
    <s v="Default APC"/>
    <n v="629"/>
    <n v="503"/>
    <d v="2022-12-27T00:00:00"/>
    <x v="62"/>
  </r>
  <r>
    <x v="143"/>
    <s v="CASE REPORTS IN UROLOGY"/>
    <x v="0"/>
    <x v="0"/>
    <s v="Default APC"/>
    <s v="Default APC"/>
    <n v="650"/>
    <n v="520"/>
    <d v="2024-02-26T00:00:00"/>
    <x v="1"/>
  </r>
  <r>
    <x v="143"/>
    <s v="CASE REPORTS IN UROLOGY"/>
    <x v="0"/>
    <x v="0"/>
    <s v="Default APC"/>
    <s v="Default APC"/>
    <n v="680"/>
    <n v="544"/>
    <d v="2024-10-14T00:00:00"/>
    <x v="2"/>
  </r>
  <r>
    <x v="144"/>
    <s v="THE CLINICAL RESPIRATORY JOURNAL"/>
    <x v="0"/>
    <x v="1"/>
    <s v="Commentary"/>
    <s v="Commentary"/>
    <n v="850"/>
    <n v="680"/>
    <d v="2021-12-08T00:00:00"/>
    <x v="27"/>
  </r>
  <r>
    <x v="144"/>
    <s v="THE CLINICAL RESPIRATORY JOURNAL"/>
    <x v="0"/>
    <x v="1"/>
    <s v="Commentary"/>
    <s v="Commentary"/>
    <n v="895"/>
    <n v="716"/>
    <d v="2023-09-01T00:00:00"/>
    <x v="91"/>
  </r>
  <r>
    <x v="144"/>
    <s v="THE CLINICAL RESPIRATORY JOURNAL"/>
    <x v="0"/>
    <x v="1"/>
    <s v="Commentary"/>
    <s v="Commentary"/>
    <n v="890"/>
    <n v="712"/>
    <d v="2023-11-09T00:00:00"/>
    <x v="11"/>
  </r>
  <r>
    <x v="144"/>
    <s v="THE CLINICAL RESPIRATORY JOURNAL"/>
    <x v="0"/>
    <x v="1"/>
    <s v="Commentary"/>
    <s v="Commentary"/>
    <n v="935"/>
    <n v="748"/>
    <d v="2024-09-11T00:00:00"/>
    <x v="2"/>
  </r>
  <r>
    <x v="144"/>
    <s v="THE CLINICAL RESPIRATORY JOURNAL"/>
    <x v="0"/>
    <x v="1"/>
    <s v="Forum"/>
    <s v="Commentary"/>
    <n v="850"/>
    <n v="680"/>
    <d v="2021-12-08T00:00:00"/>
    <x v="27"/>
  </r>
  <r>
    <x v="144"/>
    <s v="THE CLINICAL RESPIRATORY JOURNAL"/>
    <x v="0"/>
    <x v="1"/>
    <s v="Forum"/>
    <s v="Commentary"/>
    <n v="895"/>
    <n v="716"/>
    <d v="2023-09-01T00:00:00"/>
    <x v="91"/>
  </r>
  <r>
    <x v="144"/>
    <s v="THE CLINICAL RESPIRATORY JOURNAL"/>
    <x v="0"/>
    <x v="1"/>
    <s v="Forum"/>
    <s v="Commentary"/>
    <n v="890"/>
    <n v="712"/>
    <d v="2023-11-09T00:00:00"/>
    <x v="11"/>
  </r>
  <r>
    <x v="144"/>
    <s v="THE CLINICAL RESPIRATORY JOURNAL"/>
    <x v="0"/>
    <x v="1"/>
    <s v="Forum"/>
    <s v="Commentary"/>
    <n v="935"/>
    <n v="748"/>
    <d v="2024-09-11T00:00:00"/>
    <x v="2"/>
  </r>
  <r>
    <x v="144"/>
    <s v="THE CLINICAL RESPIRATORY JOURNAL"/>
    <x v="0"/>
    <x v="1"/>
    <s v="Letter to Editor"/>
    <s v="Correspondence"/>
    <n v="0"/>
    <n v="0"/>
    <d v="2022-12-08T00:00:00"/>
    <x v="2"/>
  </r>
  <r>
    <x v="144"/>
    <s v="THE CLINICAL RESPIRATORY JOURNAL"/>
    <x v="0"/>
    <x v="1"/>
    <s v="Letter to the Editor"/>
    <s v="Correspondence"/>
    <n v="0"/>
    <n v="0"/>
    <d v="2021-12-08T00:00:00"/>
    <x v="2"/>
  </r>
  <r>
    <x v="144"/>
    <s v="THE CLINICAL RESPIRATORY JOURNAL"/>
    <x v="0"/>
    <x v="1"/>
    <s v="Reply"/>
    <s v="Correspondence"/>
    <n v="0"/>
    <n v="0"/>
    <d v="2022-12-08T00:00:00"/>
    <x v="2"/>
  </r>
  <r>
    <x v="144"/>
    <s v="THE CLINICAL RESPIRATORY JOURNAL"/>
    <x v="0"/>
    <x v="1"/>
    <s v="Reply to Letter to the Editor"/>
    <s v="Correspondence"/>
    <n v="0"/>
    <n v="0"/>
    <d v="2022-12-08T00:00:00"/>
    <x v="2"/>
  </r>
  <r>
    <x v="144"/>
    <s v="THE CLINICAL RESPIRATORY JOURNAL"/>
    <x v="0"/>
    <x v="1"/>
    <s v="Editorial"/>
    <s v="Editorial"/>
    <n v="0"/>
    <n v="0"/>
    <d v="2021-12-08T00:00:00"/>
    <x v="2"/>
  </r>
  <r>
    <x v="144"/>
    <s v="THE CLINICAL RESPIRATORY JOURNAL"/>
    <x v="0"/>
    <x v="1"/>
    <s v="Book Review"/>
    <s v="Media Review"/>
    <n v="850"/>
    <n v="680"/>
    <d v="2021-12-08T00:00:00"/>
    <x v="27"/>
  </r>
  <r>
    <x v="144"/>
    <s v="THE CLINICAL RESPIRATORY JOURNAL"/>
    <x v="0"/>
    <x v="1"/>
    <s v="Book Review"/>
    <s v="Media Review"/>
    <n v="895"/>
    <n v="716"/>
    <d v="2023-09-01T00:00:00"/>
    <x v="91"/>
  </r>
  <r>
    <x v="144"/>
    <s v="THE CLINICAL RESPIRATORY JOURNAL"/>
    <x v="0"/>
    <x v="1"/>
    <s v="Book Review"/>
    <s v="Media Review"/>
    <n v="890"/>
    <n v="712"/>
    <d v="2023-11-09T00:00:00"/>
    <x v="11"/>
  </r>
  <r>
    <x v="144"/>
    <s v="THE CLINICAL RESPIRATORY JOURNAL"/>
    <x v="0"/>
    <x v="1"/>
    <s v="Book Review"/>
    <s v="Media Review"/>
    <n v="935"/>
    <n v="748"/>
    <d v="2024-09-11T00:00:00"/>
    <x v="2"/>
  </r>
  <r>
    <x v="144"/>
    <s v="THE CLINICAL RESPIRATORY JOURNAL"/>
    <x v="0"/>
    <x v="1"/>
    <s v="Brief Report"/>
    <s v="Short Communication"/>
    <n v="425"/>
    <n v="340"/>
    <d v="2021-12-08T00:00:00"/>
    <x v="27"/>
  </r>
  <r>
    <x v="144"/>
    <s v="THE CLINICAL RESPIRATORY JOURNAL"/>
    <x v="0"/>
    <x v="1"/>
    <s v="Brief Report"/>
    <s v="Short Communication"/>
    <n v="448"/>
    <n v="358"/>
    <d v="2023-09-01T00:00:00"/>
    <x v="91"/>
  </r>
  <r>
    <x v="144"/>
    <s v="THE CLINICAL RESPIRATORY JOURNAL"/>
    <x v="0"/>
    <x v="1"/>
    <s v="Brief Report"/>
    <s v="Short Communication"/>
    <n v="450"/>
    <n v="360"/>
    <d v="2023-11-09T00:00:00"/>
    <x v="11"/>
  </r>
  <r>
    <x v="144"/>
    <s v="THE CLINICAL RESPIRATORY JOURNAL"/>
    <x v="0"/>
    <x v="1"/>
    <s v="Brief Report"/>
    <s v="Short Communication"/>
    <n v="473"/>
    <n v="378"/>
    <d v="2024-09-11T00:00:00"/>
    <x v="2"/>
  </r>
  <r>
    <x v="144"/>
    <s v="THE CLINICAL RESPIRATORY JOURNAL"/>
    <x v="0"/>
    <x v="0"/>
    <s v="Default APC"/>
    <s v="Default APC"/>
    <n v="1700"/>
    <n v="1360"/>
    <d v="2021-12-08T00:00:00"/>
    <x v="27"/>
  </r>
  <r>
    <x v="144"/>
    <s v="THE CLINICAL RESPIRATORY JOURNAL"/>
    <x v="0"/>
    <x v="0"/>
    <s v="Default APC"/>
    <s v="Default APC"/>
    <n v="1790"/>
    <n v="1432"/>
    <d v="2023-09-01T00:00:00"/>
    <x v="11"/>
  </r>
  <r>
    <x v="144"/>
    <s v="THE CLINICAL RESPIRATORY JOURNAL"/>
    <x v="0"/>
    <x v="0"/>
    <s v="Default APC"/>
    <s v="Default APC"/>
    <n v="1880"/>
    <n v="1504"/>
    <d v="2024-09-11T00:00:00"/>
    <x v="25"/>
  </r>
  <r>
    <x v="144"/>
    <s v="THE CLINICAL RESPIRATORY JOURNAL"/>
    <x v="0"/>
    <x v="0"/>
    <s v="Default APC"/>
    <s v="Default APC"/>
    <n v="1970"/>
    <n v="1576"/>
    <d v="2025-05-20T00:00:00"/>
    <x v="2"/>
  </r>
  <r>
    <x v="145"/>
    <s v="CASE REPORTS IN NEUROLOGICAL MEDICINE"/>
    <x v="0"/>
    <x v="0"/>
    <s v="Default APC"/>
    <s v="Default APC"/>
    <n v="629"/>
    <n v="503"/>
    <d v="2022-12-26T00:00:00"/>
    <x v="62"/>
  </r>
  <r>
    <x v="145"/>
    <s v="CASE REPORTS IN NEUROLOGICAL MEDICINE"/>
    <x v="0"/>
    <x v="0"/>
    <s v="Default APC"/>
    <s v="Default APC"/>
    <n v="650"/>
    <n v="520"/>
    <d v="2024-02-26T00:00:00"/>
    <x v="1"/>
  </r>
  <r>
    <x v="145"/>
    <s v="CASE REPORTS IN NEUROLOGICAL MEDICINE"/>
    <x v="0"/>
    <x v="0"/>
    <s v="Default APC"/>
    <s v="Default APC"/>
    <n v="680"/>
    <n v="544"/>
    <d v="2024-10-14T00:00:00"/>
    <x v="2"/>
  </r>
  <r>
    <x v="146"/>
    <s v="CASE REPORTS IN ORTHOPEDICS"/>
    <x v="0"/>
    <x v="0"/>
    <s v="Default APC"/>
    <s v="Default APC"/>
    <n v="629"/>
    <n v="503"/>
    <d v="2022-12-26T00:00:00"/>
    <x v="62"/>
  </r>
  <r>
    <x v="146"/>
    <s v="CASE REPORTS IN ORTHOPEDICS"/>
    <x v="0"/>
    <x v="0"/>
    <s v="Default APC"/>
    <s v="Default APC"/>
    <n v="650"/>
    <n v="520"/>
    <d v="2024-02-26T00:00:00"/>
    <x v="1"/>
  </r>
  <r>
    <x v="146"/>
    <s v="CASE REPORTS IN ORTHOPEDICS"/>
    <x v="0"/>
    <x v="0"/>
    <s v="Default APC"/>
    <s v="Default APC"/>
    <n v="680"/>
    <n v="544"/>
    <d v="2024-10-14T00:00:00"/>
    <x v="2"/>
  </r>
  <r>
    <x v="147"/>
    <s v="CASE REPORTS IN OBSTETRICS AND GYNECOLOGY"/>
    <x v="0"/>
    <x v="0"/>
    <s v="Default APC"/>
    <s v="Default APC"/>
    <n v="629"/>
    <n v="503"/>
    <d v="2022-12-26T00:00:00"/>
    <x v="62"/>
  </r>
  <r>
    <x v="147"/>
    <s v="CASE REPORTS IN OBSTETRICS AND GYNECOLOGY"/>
    <x v="0"/>
    <x v="0"/>
    <s v="Default APC"/>
    <s v="Default APC"/>
    <n v="650"/>
    <n v="520"/>
    <d v="2024-02-26T00:00:00"/>
    <x v="1"/>
  </r>
  <r>
    <x v="147"/>
    <s v="CASE REPORTS IN OBSTETRICS AND GYNECOLOGY"/>
    <x v="0"/>
    <x v="0"/>
    <s v="Default APC"/>
    <s v="Default APC"/>
    <n v="680"/>
    <n v="544"/>
    <d v="2024-10-14T00:00:00"/>
    <x v="2"/>
  </r>
  <r>
    <x v="148"/>
    <s v="CASE REPORTS IN ONCOLOGICAL MEDICINE"/>
    <x v="0"/>
    <x v="0"/>
    <s v="Default APC"/>
    <s v="Default APC"/>
    <n v="629"/>
    <n v="503"/>
    <d v="2022-12-26T00:00:00"/>
    <x v="62"/>
  </r>
  <r>
    <x v="148"/>
    <s v="CASE REPORTS IN ONCOLOGICAL MEDICINE"/>
    <x v="0"/>
    <x v="0"/>
    <s v="Default APC"/>
    <s v="Default APC"/>
    <n v="650"/>
    <n v="520"/>
    <d v="2024-02-26T00:00:00"/>
    <x v="1"/>
  </r>
  <r>
    <x v="148"/>
    <s v="CASE REPORTS IN ONCOLOGICAL MEDICINE"/>
    <x v="0"/>
    <x v="0"/>
    <s v="Default APC"/>
    <s v="Default APC"/>
    <n v="680"/>
    <n v="544"/>
    <d v="2024-10-14T00:00:00"/>
    <x v="2"/>
  </r>
  <r>
    <x v="149"/>
    <s v="CASE REPORTS IN OPHTHALMOLOGICAL MEDICINE"/>
    <x v="0"/>
    <x v="0"/>
    <s v="Default APC"/>
    <s v="Default APC"/>
    <n v="629"/>
    <n v="503"/>
    <d v="2022-12-26T00:00:00"/>
    <x v="62"/>
  </r>
  <r>
    <x v="149"/>
    <s v="CASE REPORTS IN OPHTHALMOLOGICAL MEDICINE"/>
    <x v="0"/>
    <x v="0"/>
    <s v="Default APC"/>
    <s v="Default APC"/>
    <n v="650"/>
    <n v="520"/>
    <d v="2024-02-26T00:00:00"/>
    <x v="1"/>
  </r>
  <r>
    <x v="149"/>
    <s v="CASE REPORTS IN OPHTHALMOLOGICAL MEDICINE"/>
    <x v="0"/>
    <x v="0"/>
    <s v="Default APC"/>
    <s v="Default APC"/>
    <n v="680"/>
    <n v="544"/>
    <d v="2024-10-14T00:00:00"/>
    <x v="2"/>
  </r>
  <r>
    <x v="150"/>
    <s v="CASE REPORTS IN OTOLARYNGOLOGY"/>
    <x v="0"/>
    <x v="0"/>
    <s v="Default APC"/>
    <s v="Default APC"/>
    <n v="629"/>
    <n v="503"/>
    <d v="2022-12-26T00:00:00"/>
    <x v="62"/>
  </r>
  <r>
    <x v="150"/>
    <s v="CASE REPORTS IN OTOLARYNGOLOGY"/>
    <x v="0"/>
    <x v="0"/>
    <s v="Default APC"/>
    <s v="Default APC"/>
    <n v="650"/>
    <n v="520"/>
    <d v="2024-02-26T00:00:00"/>
    <x v="1"/>
  </r>
  <r>
    <x v="150"/>
    <s v="CASE REPORTS IN OTOLARYNGOLOGY"/>
    <x v="0"/>
    <x v="0"/>
    <s v="Default APC"/>
    <s v="Default APC"/>
    <n v="680"/>
    <n v="544"/>
    <d v="2024-10-14T00:00:00"/>
    <x v="2"/>
  </r>
  <r>
    <x v="151"/>
    <s v="CARDIOLOGY RESEARCH AND PRACTICE"/>
    <x v="0"/>
    <x v="0"/>
    <s v="Default APC"/>
    <s v="Default APC"/>
    <n v="2060"/>
    <n v="1648"/>
    <d v="2022-12-26T00:00:00"/>
    <x v="62"/>
  </r>
  <r>
    <x v="151"/>
    <s v="CARDIOLOGY RESEARCH AND PRACTICE"/>
    <x v="0"/>
    <x v="0"/>
    <s v="Default APC"/>
    <s v="Default APC"/>
    <n v="2120"/>
    <n v="1696"/>
    <d v="2024-02-26T00:00:00"/>
    <x v="1"/>
  </r>
  <r>
    <x v="151"/>
    <s v="CARDIOLOGY RESEARCH AND PRACTICE"/>
    <x v="0"/>
    <x v="0"/>
    <s v="Default APC"/>
    <s v="Default APC"/>
    <n v="2220"/>
    <n v="1776"/>
    <d v="2024-10-14T00:00:00"/>
    <x v="2"/>
  </r>
  <r>
    <x v="152"/>
    <s v="CASE REPORTS IN PEDIATRICS"/>
    <x v="0"/>
    <x v="0"/>
    <s v="Default APC"/>
    <s v="Default APC"/>
    <n v="629"/>
    <n v="503"/>
    <d v="2023-07-06T00:00:00"/>
    <x v="62"/>
  </r>
  <r>
    <x v="152"/>
    <s v="CASE REPORTS IN PEDIATRICS"/>
    <x v="0"/>
    <x v="0"/>
    <s v="Default APC"/>
    <s v="Default APC"/>
    <n v="650"/>
    <n v="520"/>
    <d v="2024-02-26T00:00:00"/>
    <x v="24"/>
  </r>
  <r>
    <x v="152"/>
    <s v="CASE REPORTS IN PEDIATRICS"/>
    <x v="0"/>
    <x v="0"/>
    <s v="Default APC"/>
    <s v="Default APC"/>
    <n v="680"/>
    <n v="544"/>
    <d v="2024-10-15T00:00:00"/>
    <x v="2"/>
  </r>
  <r>
    <x v="153"/>
    <s v="CASE REPORTS IN PSYCHIATRY"/>
    <x v="0"/>
    <x v="0"/>
    <s v="Default APC"/>
    <s v="Default APC"/>
    <n v="629"/>
    <n v="503"/>
    <d v="2022-12-26T00:00:00"/>
    <x v="62"/>
  </r>
  <r>
    <x v="153"/>
    <s v="CASE REPORTS IN PSYCHIATRY"/>
    <x v="0"/>
    <x v="0"/>
    <s v="Default APC"/>
    <s v="Default APC"/>
    <n v="650"/>
    <n v="520"/>
    <d v="2024-02-26T00:00:00"/>
    <x v="24"/>
  </r>
  <r>
    <x v="153"/>
    <s v="CASE REPORTS IN PSYCHIATRY"/>
    <x v="0"/>
    <x v="0"/>
    <s v="Default APC"/>
    <s v="Default APC"/>
    <n v="680"/>
    <n v="544"/>
    <d v="2024-10-15T00:00:00"/>
    <x v="2"/>
  </r>
  <r>
    <x v="154"/>
    <s v="CASE REPORTS IN PULMONOLOGY"/>
    <x v="0"/>
    <x v="0"/>
    <s v="Default APC"/>
    <s v="Default APC"/>
    <n v="629"/>
    <n v="503"/>
    <d v="2022-12-26T00:00:00"/>
    <x v="62"/>
  </r>
  <r>
    <x v="154"/>
    <s v="CASE REPORTS IN PULMONOLOGY"/>
    <x v="0"/>
    <x v="0"/>
    <s v="Default APC"/>
    <s v="Default APC"/>
    <n v="650"/>
    <n v="520"/>
    <d v="2024-02-26T00:00:00"/>
    <x v="24"/>
  </r>
  <r>
    <x v="154"/>
    <s v="CASE REPORTS IN PULMONOLOGY"/>
    <x v="0"/>
    <x v="0"/>
    <s v="Default APC"/>
    <s v="Default APC"/>
    <n v="680"/>
    <n v="544"/>
    <d v="2024-10-15T00:00:00"/>
    <x v="2"/>
  </r>
  <r>
    <x v="155"/>
    <s v="CASE REPORTS IN RADIOLOGY"/>
    <x v="0"/>
    <x v="0"/>
    <s v="Default APC"/>
    <s v="Default APC"/>
    <n v="629"/>
    <n v="503"/>
    <d v="2022-12-26T00:00:00"/>
    <x v="62"/>
  </r>
  <r>
    <x v="155"/>
    <s v="CASE REPORTS IN RADIOLOGY"/>
    <x v="0"/>
    <x v="0"/>
    <s v="Default APC"/>
    <s v="Default APC"/>
    <n v="650"/>
    <n v="520"/>
    <d v="2024-02-26T00:00:00"/>
    <x v="24"/>
  </r>
  <r>
    <x v="155"/>
    <s v="CASE REPORTS IN RADIOLOGY"/>
    <x v="0"/>
    <x v="0"/>
    <s v="Default APC"/>
    <s v="Default APC"/>
    <n v="680"/>
    <n v="544"/>
    <d v="2024-10-15T00:00:00"/>
    <x v="2"/>
  </r>
  <r>
    <x v="156"/>
    <s v="CASE REPORTS IN RHEUMATOLOGY"/>
    <x v="0"/>
    <x v="0"/>
    <s v="Default APC"/>
    <s v="Default APC"/>
    <n v="629"/>
    <n v="503"/>
    <d v="2022-12-26T00:00:00"/>
    <x v="62"/>
  </r>
  <r>
    <x v="156"/>
    <s v="CASE REPORTS IN RHEUMATOLOGY"/>
    <x v="0"/>
    <x v="0"/>
    <s v="Default APC"/>
    <s v="Default APC"/>
    <n v="650"/>
    <n v="520"/>
    <d v="2024-02-26T00:00:00"/>
    <x v="24"/>
  </r>
  <r>
    <x v="156"/>
    <s v="CASE REPORTS IN RHEUMATOLOGY"/>
    <x v="0"/>
    <x v="0"/>
    <s v="Default APC"/>
    <s v="Default APC"/>
    <n v="680"/>
    <n v="544"/>
    <d v="2024-10-15T00:00:00"/>
    <x v="2"/>
  </r>
  <r>
    <x v="157"/>
    <s v="CASE REPORTS IN VETERINARY MEDICINE"/>
    <x v="0"/>
    <x v="0"/>
    <s v="Default APC"/>
    <s v="Default APC"/>
    <n v="629"/>
    <n v="503"/>
    <d v="2022-12-16T00:00:00"/>
    <x v="76"/>
  </r>
  <r>
    <x v="157"/>
    <s v="CASE REPORTS IN VETERINARY MEDICINE"/>
    <x v="0"/>
    <x v="0"/>
    <s v="Default APC"/>
    <s v="Default APC"/>
    <n v="629"/>
    <n v="503"/>
    <d v="2022-12-27T00:00:00"/>
    <x v="62"/>
  </r>
  <r>
    <x v="157"/>
    <s v="CASE REPORTS IN VETERINARY MEDICINE"/>
    <x v="0"/>
    <x v="0"/>
    <s v="Default APC"/>
    <s v="Default APC"/>
    <n v="650"/>
    <n v="520"/>
    <d v="2024-02-26T00:00:00"/>
    <x v="24"/>
  </r>
  <r>
    <x v="157"/>
    <s v="CASE REPORTS IN VETERINARY MEDICINE"/>
    <x v="0"/>
    <x v="0"/>
    <s v="Default APC"/>
    <s v="Default APC"/>
    <n v="680"/>
    <n v="544"/>
    <d v="2024-10-15T00:00:00"/>
    <x v="2"/>
  </r>
  <r>
    <x v="158"/>
    <s v="CASE REPORTS IN VASCULAR MEDICINE"/>
    <x v="0"/>
    <x v="0"/>
    <s v="Default APC"/>
    <s v="Default APC"/>
    <n v="629"/>
    <n v="503"/>
    <d v="2022-12-16T00:00:00"/>
    <x v="76"/>
  </r>
  <r>
    <x v="158"/>
    <s v="CASE REPORTS IN VASCULAR MEDICINE"/>
    <x v="0"/>
    <x v="0"/>
    <s v="Default APC"/>
    <s v="Default APC"/>
    <n v="629"/>
    <n v="503"/>
    <d v="2022-12-27T00:00:00"/>
    <x v="62"/>
  </r>
  <r>
    <x v="158"/>
    <s v="CASE REPORTS IN VASCULAR MEDICINE"/>
    <x v="0"/>
    <x v="0"/>
    <s v="Default APC"/>
    <s v="Default APC"/>
    <n v="650"/>
    <n v="520"/>
    <d v="2024-02-26T00:00:00"/>
    <x v="24"/>
  </r>
  <r>
    <x v="158"/>
    <s v="CASE REPORTS IN VASCULAR MEDICINE"/>
    <x v="0"/>
    <x v="0"/>
    <s v="Default APC"/>
    <s v="Default APC"/>
    <n v="680"/>
    <n v="544"/>
    <d v="2024-10-15T00:00:00"/>
    <x v="2"/>
  </r>
  <r>
    <x v="159"/>
    <s v="COMPUTATIONAL AND SYSTEMS ONCOLOGY"/>
    <x v="0"/>
    <x v="1"/>
    <s v="Commentary"/>
    <s v="Commentary"/>
    <n v="0"/>
    <n v="0"/>
    <d v="2020-06-29T00:00:00"/>
    <x v="2"/>
  </r>
  <r>
    <x v="159"/>
    <s v="COMPUTATIONAL AND SYSTEMS ONCOLOGY"/>
    <x v="0"/>
    <x v="1"/>
    <s v="Correspondence"/>
    <s v="Correspondence"/>
    <n v="0"/>
    <n v="0"/>
    <d v="2022-12-08T00:00:00"/>
    <x v="2"/>
  </r>
  <r>
    <x v="159"/>
    <s v="COMPUTATIONAL AND SYSTEMS ONCOLOGY"/>
    <x v="0"/>
    <x v="1"/>
    <s v="Letter to Editor"/>
    <s v="Correspondence"/>
    <n v="0"/>
    <n v="0"/>
    <d v="2022-12-08T00:00:00"/>
    <x v="2"/>
  </r>
  <r>
    <x v="159"/>
    <s v="COMPUTATIONAL AND SYSTEMS ONCOLOGY"/>
    <x v="0"/>
    <x v="1"/>
    <s v="Letter to the Editor"/>
    <s v="Correspondence"/>
    <n v="0"/>
    <n v="0"/>
    <d v="2020-06-29T00:00:00"/>
    <x v="2"/>
  </r>
  <r>
    <x v="159"/>
    <s v="COMPUTATIONAL AND SYSTEMS ONCOLOGY"/>
    <x v="0"/>
    <x v="1"/>
    <s v="Data Article"/>
    <s v="Data Article"/>
    <n v="777"/>
    <n v="622"/>
    <d v="2020-06-29T00:00:00"/>
    <x v="26"/>
  </r>
  <r>
    <x v="159"/>
    <s v="COMPUTATIONAL AND SYSTEMS ONCOLOGY"/>
    <x v="0"/>
    <x v="1"/>
    <s v="Data Article"/>
    <s v="Data Article"/>
    <n v="823"/>
    <n v="658"/>
    <d v="2021-10-25T00:00:00"/>
    <x v="4"/>
  </r>
  <r>
    <x v="159"/>
    <s v="COMPUTATIONAL AND SYSTEMS ONCOLOGY"/>
    <x v="0"/>
    <x v="1"/>
    <s v="Data Article"/>
    <s v="Data Article"/>
    <n v="907"/>
    <n v="726"/>
    <d v="2022-09-20T00:00:00"/>
    <x v="27"/>
  </r>
  <r>
    <x v="159"/>
    <s v="COMPUTATIONAL AND SYSTEMS ONCOLOGY"/>
    <x v="0"/>
    <x v="1"/>
    <s v="Data Article"/>
    <s v="Data Article"/>
    <n v="952"/>
    <n v="762"/>
    <d v="2023-09-01T00:00:00"/>
    <x v="2"/>
  </r>
  <r>
    <x v="159"/>
    <s v="COMPUTATIONAL AND SYSTEMS ONCOLOGY"/>
    <x v="0"/>
    <x v="1"/>
    <s v="Editorial"/>
    <s v="Editorial"/>
    <n v="0"/>
    <n v="0"/>
    <d v="2020-06-29T00:00:00"/>
    <x v="2"/>
  </r>
  <r>
    <x v="159"/>
    <s v="COMPUTATIONAL AND SYSTEMS ONCOLOGY"/>
    <x v="0"/>
    <x v="1"/>
    <s v="Brief Report"/>
    <s v="Short Communication"/>
    <n v="823"/>
    <n v="658"/>
    <d v="2022-01-10T00:00:00"/>
    <x v="4"/>
  </r>
  <r>
    <x v="159"/>
    <s v="COMPUTATIONAL AND SYSTEMS ONCOLOGY"/>
    <x v="0"/>
    <x v="1"/>
    <s v="Brief Report"/>
    <s v="Short Communication"/>
    <n v="907"/>
    <n v="726"/>
    <d v="2022-09-20T00:00:00"/>
    <x v="27"/>
  </r>
  <r>
    <x v="159"/>
    <s v="COMPUTATIONAL AND SYSTEMS ONCOLOGY"/>
    <x v="0"/>
    <x v="1"/>
    <s v="Brief Report"/>
    <s v="Short Communication"/>
    <n v="952"/>
    <n v="762"/>
    <d v="2023-09-01T00:00:00"/>
    <x v="2"/>
  </r>
  <r>
    <x v="159"/>
    <s v="COMPUTATIONAL AND SYSTEMS ONCOLOGY"/>
    <x v="0"/>
    <x v="0"/>
    <s v="Default APC"/>
    <s v="Default APC"/>
    <n v="2327"/>
    <n v="1862"/>
    <d v="2020-06-29T00:00:00"/>
    <x v="26"/>
  </r>
  <r>
    <x v="159"/>
    <s v="COMPUTATIONAL AND SYSTEMS ONCOLOGY"/>
    <x v="0"/>
    <x v="0"/>
    <s v="Default APC"/>
    <s v="Default APC"/>
    <n v="2350"/>
    <n v="1880"/>
    <d v="2021-10-25T00:00:00"/>
    <x v="4"/>
  </r>
  <r>
    <x v="159"/>
    <s v="COMPUTATIONAL AND SYSTEMS ONCOLOGY"/>
    <x v="0"/>
    <x v="0"/>
    <s v="Default APC"/>
    <s v="Default APC"/>
    <n v="2590"/>
    <n v="2072"/>
    <d v="2022-09-20T00:00:00"/>
    <x v="27"/>
  </r>
  <r>
    <x v="159"/>
    <s v="COMPUTATIONAL AND SYSTEMS ONCOLOGY"/>
    <x v="0"/>
    <x v="0"/>
    <s v="Default APC"/>
    <s v="Default APC"/>
    <n v="2720"/>
    <n v="2176"/>
    <d v="2023-09-01T00:00:00"/>
    <x v="2"/>
  </r>
  <r>
    <x v="160"/>
    <s v="CONSERVATION SCIENCE AND PRACTICE"/>
    <x v="0"/>
    <x v="1"/>
    <s v="Letters and Comments"/>
    <s v="Correspondence"/>
    <n v="0"/>
    <n v="0"/>
    <d v="2022-12-08T00:00:00"/>
    <x v="2"/>
  </r>
  <r>
    <x v="160"/>
    <s v="CONSERVATION SCIENCE AND PRACTICE"/>
    <x v="0"/>
    <x v="1"/>
    <s v="Editorial"/>
    <s v="Editorial"/>
    <n v="0"/>
    <n v="0"/>
    <d v="2018-07-19T00:00:00"/>
    <x v="2"/>
  </r>
  <r>
    <x v="160"/>
    <s v="CONSERVATION SCIENCE AND PRACTICE"/>
    <x v="0"/>
    <x v="1"/>
    <s v="Corrigendum"/>
    <s v="Erratum"/>
    <n v="0"/>
    <n v="0"/>
    <d v="2018-07-19T00:00:00"/>
    <x v="2"/>
  </r>
  <r>
    <x v="160"/>
    <s v="CONSERVATION SCIENCE AND PRACTICE"/>
    <x v="0"/>
    <x v="1"/>
    <s v="In Memoriam"/>
    <s v="Obituary"/>
    <n v="0"/>
    <n v="0"/>
    <d v="2023-01-30T00:00:00"/>
    <x v="2"/>
  </r>
  <r>
    <x v="160"/>
    <s v="CONSERVATION SCIENCE AND PRACTICE"/>
    <x v="0"/>
    <x v="1"/>
    <s v="Comment"/>
    <s v="Opinion"/>
    <n v="0"/>
    <n v="0"/>
    <d v="2022-04-19T00:00:00"/>
    <x v="2"/>
  </r>
  <r>
    <x v="160"/>
    <s v="CONSERVATION SCIENCE AND PRACTICE"/>
    <x v="0"/>
    <x v="1"/>
    <s v="Innovations in Practice"/>
    <s v="Practice and Policy"/>
    <n v="0"/>
    <n v="0"/>
    <d v="2021-08-23T00:00:00"/>
    <x v="2"/>
  </r>
  <r>
    <x v="160"/>
    <s v="CONSERVATION SCIENCE AND PRACTICE"/>
    <x v="0"/>
    <x v="1"/>
    <s v="Scientific Impact"/>
    <s v="Research Article"/>
    <n v="0"/>
    <n v="0"/>
    <d v="2022-04-19T00:00:00"/>
    <x v="2"/>
  </r>
  <r>
    <x v="160"/>
    <s v="CONSERVATION SCIENCE AND PRACTICE"/>
    <x v="0"/>
    <x v="1"/>
    <s v="Letter"/>
    <s v="Short Communication"/>
    <n v="0"/>
    <n v="0"/>
    <d v="2021-08-23T00:00:00"/>
    <x v="2"/>
  </r>
  <r>
    <x v="160"/>
    <s v="CONSERVATION SCIENCE AND PRACTICE"/>
    <x v="0"/>
    <x v="0"/>
    <s v="Default APC"/>
    <s v="Default APC"/>
    <n v="1570"/>
    <n v="1256"/>
    <d v="2018-07-19T00:00:00"/>
    <x v="21"/>
  </r>
  <r>
    <x v="160"/>
    <s v="CONSERVATION SCIENCE AND PRACTICE"/>
    <x v="0"/>
    <x v="0"/>
    <s v="Default APC"/>
    <s v="Default APC"/>
    <n v="1650"/>
    <n v="1320"/>
    <d v="2022-11-08T00:00:00"/>
    <x v="17"/>
  </r>
  <r>
    <x v="160"/>
    <s v="CONSERVATION SCIENCE AND PRACTICE"/>
    <x v="0"/>
    <x v="0"/>
    <s v="Default APC"/>
    <s v="Default APC"/>
    <n v="1730"/>
    <n v="1384"/>
    <d v="2023-11-03T00:00:00"/>
    <x v="63"/>
  </r>
  <r>
    <x v="160"/>
    <s v="CONSERVATION SCIENCE AND PRACTICE"/>
    <x v="0"/>
    <x v="0"/>
    <s v="Default APC"/>
    <s v="Default APC"/>
    <n v="1900"/>
    <n v="1520"/>
    <d v="2024-11-13T00:00:00"/>
    <x v="2"/>
  </r>
  <r>
    <x v="160"/>
    <s v="CONSERVATION SCIENCE AND PRACTICE"/>
    <x v="1"/>
    <x v="1"/>
    <s v="Editorial"/>
    <s v="Editorial"/>
    <n v="0"/>
    <n v="0"/>
    <d v="2018-07-19T00:00:00"/>
    <x v="2"/>
  </r>
  <r>
    <x v="160"/>
    <s v="CONSERVATION SCIENCE AND PRACTICE"/>
    <x v="1"/>
    <x v="1"/>
    <s v="Corrigendum"/>
    <s v="Erratum"/>
    <n v="0"/>
    <n v="0"/>
    <d v="2018-07-19T00:00:00"/>
    <x v="2"/>
  </r>
  <r>
    <x v="160"/>
    <s v="CONSERVATION SCIENCE AND PRACTICE"/>
    <x v="1"/>
    <x v="1"/>
    <s v="In Memoriam"/>
    <s v="Obituary"/>
    <n v="0"/>
    <n v="0"/>
    <d v="2023-01-30T00:00:00"/>
    <x v="2"/>
  </r>
  <r>
    <x v="160"/>
    <s v="CONSERVATION SCIENCE AND PRACTICE"/>
    <x v="1"/>
    <x v="1"/>
    <s v="Comment"/>
    <s v="Opinion"/>
    <n v="0"/>
    <n v="0"/>
    <d v="2022-04-19T00:00:00"/>
    <x v="2"/>
  </r>
  <r>
    <x v="160"/>
    <s v="CONSERVATION SCIENCE AND PRACTICE"/>
    <x v="1"/>
    <x v="1"/>
    <s v="Innovations in Practice"/>
    <s v="Practice and Policy"/>
    <n v="0"/>
    <n v="0"/>
    <d v="2021-08-23T00:00:00"/>
    <x v="2"/>
  </r>
  <r>
    <x v="160"/>
    <s v="CONSERVATION SCIENCE AND PRACTICE"/>
    <x v="1"/>
    <x v="1"/>
    <s v="Scientific Impact"/>
    <s v="Research Article"/>
    <n v="0"/>
    <n v="0"/>
    <d v="2022-04-19T00:00:00"/>
    <x v="2"/>
  </r>
  <r>
    <x v="160"/>
    <s v="CONSERVATION SCIENCE AND PRACTICE"/>
    <x v="1"/>
    <x v="1"/>
    <s v="Letter"/>
    <s v="Short Communication"/>
    <n v="0"/>
    <n v="0"/>
    <d v="2021-08-23T00:00:00"/>
    <x v="2"/>
  </r>
  <r>
    <x v="160"/>
    <s v="CONSERVATION SCIENCE AND PRACTICE"/>
    <x v="1"/>
    <x v="0"/>
    <s v="Default APC"/>
    <s v="Default APC"/>
    <n v="1413"/>
    <n v="1130"/>
    <d v="2018-07-19T00:00:00"/>
    <x v="77"/>
  </r>
  <r>
    <x v="160"/>
    <s v="CONSERVATION SCIENCE AND PRACTICE"/>
    <x v="1"/>
    <x v="0"/>
    <s v="Default APC"/>
    <s v="Default APC"/>
    <n v="1570"/>
    <n v="1256"/>
    <d v="2022-02-02T00:00:00"/>
    <x v="21"/>
  </r>
  <r>
    <x v="160"/>
    <s v="CONSERVATION SCIENCE AND PRACTICE"/>
    <x v="1"/>
    <x v="0"/>
    <s v="Default APC"/>
    <s v="Default APC"/>
    <n v="1650"/>
    <n v="1320"/>
    <d v="2022-11-08T00:00:00"/>
    <x v="17"/>
  </r>
  <r>
    <x v="160"/>
    <s v="CONSERVATION SCIENCE AND PRACTICE"/>
    <x v="1"/>
    <x v="0"/>
    <s v="Default APC"/>
    <s v="Default APC"/>
    <n v="1730"/>
    <n v="1384"/>
    <d v="2023-11-03T00:00:00"/>
    <x v="63"/>
  </r>
  <r>
    <x v="160"/>
    <s v="CONSERVATION SCIENCE AND PRACTICE"/>
    <x v="1"/>
    <x v="0"/>
    <s v="Default APC"/>
    <s v="Default APC"/>
    <n v="1900"/>
    <n v="1520"/>
    <d v="2024-11-13T00:00:00"/>
    <x v="2"/>
  </r>
  <r>
    <x v="161"/>
    <s v="CLINICAL AND TRANSLATIONAL DISCOVERY"/>
    <x v="0"/>
    <x v="1"/>
    <s v="Commentary"/>
    <s v="Commentary"/>
    <n v="0"/>
    <n v="0"/>
    <d v="2021-06-28T00:00:00"/>
    <x v="2"/>
  </r>
  <r>
    <x v="161"/>
    <s v="CLINICAL AND TRANSLATIONAL DISCOVERY"/>
    <x v="0"/>
    <x v="1"/>
    <s v="Letter to Editor"/>
    <s v="Correspondence"/>
    <n v="0"/>
    <n v="0"/>
    <d v="2022-12-08T00:00:00"/>
    <x v="2"/>
  </r>
  <r>
    <x v="161"/>
    <s v="CLINICAL AND TRANSLATIONAL DISCOVERY"/>
    <x v="0"/>
    <x v="1"/>
    <s v="Letter to the Editor"/>
    <s v="Correspondence"/>
    <n v="0"/>
    <n v="0"/>
    <d v="2022-12-08T00:00:00"/>
    <x v="2"/>
  </r>
  <r>
    <x v="161"/>
    <s v="CLINICAL AND TRANSLATIONAL DISCOVERY"/>
    <x v="0"/>
    <x v="1"/>
    <s v="Editorial"/>
    <s v="Editorial"/>
    <n v="0"/>
    <n v="0"/>
    <d v="2021-06-28T00:00:00"/>
    <x v="2"/>
  </r>
  <r>
    <x v="161"/>
    <s v="CLINICAL AND TRANSLATIONAL DISCOVERY"/>
    <x v="0"/>
    <x v="1"/>
    <s v="Erratum"/>
    <s v="Erratum"/>
    <n v="0"/>
    <n v="0"/>
    <d v="2023-05-22T00:00:00"/>
    <x v="2"/>
  </r>
  <r>
    <x v="161"/>
    <s v="CLINICAL AND TRANSLATIONAL DISCOVERY"/>
    <x v="0"/>
    <x v="0"/>
    <s v="Default APC"/>
    <s v="Default APC"/>
    <n v="1943"/>
    <n v="1554"/>
    <d v="2021-06-28T00:00:00"/>
    <x v="46"/>
  </r>
  <r>
    <x v="161"/>
    <s v="CLINICAL AND TRANSLATIONAL DISCOVERY"/>
    <x v="0"/>
    <x v="0"/>
    <s v="Default APC"/>
    <s v="Default APC"/>
    <n v="1940"/>
    <n v="1552"/>
    <d v="2023-02-23T00:00:00"/>
    <x v="17"/>
  </r>
  <r>
    <x v="161"/>
    <s v="CLINICAL AND TRANSLATIONAL DISCOVERY"/>
    <x v="0"/>
    <x v="0"/>
    <s v="Default APC"/>
    <s v="Default APC"/>
    <n v="2040"/>
    <n v="1632"/>
    <d v="2023-11-03T00:00:00"/>
    <x v="2"/>
  </r>
  <r>
    <x v="161"/>
    <s v="CLINICAL AND TRANSLATIONAL DISCOVERY"/>
    <x v="1"/>
    <x v="1"/>
    <s v="Commentary"/>
    <s v="Commentary"/>
    <n v="0"/>
    <n v="0"/>
    <d v="2021-06-28T00:00:00"/>
    <x v="2"/>
  </r>
  <r>
    <x v="161"/>
    <s v="CLINICAL AND TRANSLATIONAL DISCOVERY"/>
    <x v="1"/>
    <x v="1"/>
    <s v="Editorial"/>
    <s v="Editorial"/>
    <n v="0"/>
    <n v="0"/>
    <d v="2021-06-28T00:00:00"/>
    <x v="2"/>
  </r>
  <r>
    <x v="161"/>
    <s v="CLINICAL AND TRANSLATIONAL DISCOVERY"/>
    <x v="1"/>
    <x v="1"/>
    <s v="Erratum"/>
    <s v="Erratum"/>
    <n v="0"/>
    <n v="0"/>
    <d v="2023-05-22T00:00:00"/>
    <x v="2"/>
  </r>
  <r>
    <x v="161"/>
    <s v="CLINICAL AND TRANSLATIONAL DISCOVERY"/>
    <x v="1"/>
    <x v="0"/>
    <s v="Default APC"/>
    <s v="Default APC"/>
    <n v="1943"/>
    <n v="1554"/>
    <d v="2021-06-28T00:00:00"/>
    <x v="46"/>
  </r>
  <r>
    <x v="161"/>
    <s v="CLINICAL AND TRANSLATIONAL DISCOVERY"/>
    <x v="1"/>
    <x v="0"/>
    <s v="Default APC"/>
    <s v="Default APC"/>
    <n v="1940"/>
    <n v="1552"/>
    <d v="2023-02-23T00:00:00"/>
    <x v="17"/>
  </r>
  <r>
    <x v="161"/>
    <s v="CLINICAL AND TRANSLATIONAL DISCOVERY"/>
    <x v="1"/>
    <x v="0"/>
    <s v="Default APC"/>
    <s v="Default APC"/>
    <n v="2040"/>
    <n v="1632"/>
    <d v="2023-11-03T00:00:00"/>
    <x v="2"/>
  </r>
  <r>
    <x v="162"/>
    <s v="IET CONTROL THEORY &amp; APPLICATIONS"/>
    <x v="0"/>
    <x v="1"/>
    <s v="Editorial"/>
    <s v="Editorial"/>
    <n v="0"/>
    <n v="0"/>
    <d v="2020-08-21T00:00:00"/>
    <x v="2"/>
  </r>
  <r>
    <x v="162"/>
    <s v="IET CONTROL THEORY &amp; APPLICATIONS"/>
    <x v="0"/>
    <x v="1"/>
    <s v="Corrigendum"/>
    <s v="Erratum"/>
    <n v="0"/>
    <n v="0"/>
    <d v="2021-02-05T00:00:00"/>
    <x v="2"/>
  </r>
  <r>
    <x v="162"/>
    <s v="IET CONTROL THEORY &amp; APPLICATIONS"/>
    <x v="0"/>
    <x v="1"/>
    <s v="Comment"/>
    <s v="Opinion"/>
    <n v="0"/>
    <n v="0"/>
    <d v="2021-02-23T00:00:00"/>
    <x v="2"/>
  </r>
  <r>
    <x v="162"/>
    <s v="IET CONTROL THEORY &amp; APPLICATIONS"/>
    <x v="0"/>
    <x v="1"/>
    <s v="Guest Editorial"/>
    <s v="Opinion"/>
    <n v="0"/>
    <n v="0"/>
    <d v="2021-11-09T00:00:00"/>
    <x v="2"/>
  </r>
  <r>
    <x v="162"/>
    <s v="IET CONTROL THEORY &amp; APPLICATIONS"/>
    <x v="0"/>
    <x v="0"/>
    <s v="Default APC"/>
    <s v="Default APC"/>
    <n v="2900"/>
    <n v="2320"/>
    <d v="2020-08-21T00:00:00"/>
    <x v="92"/>
  </r>
  <r>
    <x v="162"/>
    <s v="IET CONTROL THEORY &amp; APPLICATIONS"/>
    <x v="0"/>
    <x v="0"/>
    <s v="Default APC"/>
    <s v="Default APC"/>
    <n v="3000"/>
    <n v="2400"/>
    <d v="2022-02-24T00:00:00"/>
    <x v="2"/>
  </r>
  <r>
    <x v="163"/>
    <s v="CLINICAL &amp; TRANSLATIONAL IMMUNOLOGY"/>
    <x v="0"/>
    <x v="1"/>
    <s v="Case Report"/>
    <s v="Case Study"/>
    <n v="1850"/>
    <n v="1480"/>
    <d v="2017-08-23T00:00:00"/>
    <x v="20"/>
  </r>
  <r>
    <x v="163"/>
    <s v="CLINICAL &amp; TRANSLATIONAL IMMUNOLOGY"/>
    <x v="0"/>
    <x v="1"/>
    <s v="Case Report"/>
    <s v="Case Study"/>
    <n v="1850"/>
    <n v="1480"/>
    <d v="2020-12-03T00:00:00"/>
    <x v="7"/>
  </r>
  <r>
    <x v="163"/>
    <s v="CLINICAL &amp; TRANSLATIONAL IMMUNOLOGY"/>
    <x v="0"/>
    <x v="1"/>
    <s v="Case Report"/>
    <s v="Case Study"/>
    <n v="2009"/>
    <n v="1607"/>
    <d v="2022-11-09T00:00:00"/>
    <x v="17"/>
  </r>
  <r>
    <x v="163"/>
    <s v="CLINICAL &amp; TRANSLATIONAL IMMUNOLOGY"/>
    <x v="0"/>
    <x v="1"/>
    <s v="Case Report"/>
    <s v="Case Study"/>
    <n v="2108"/>
    <n v="1686"/>
    <d v="2023-11-03T00:00:00"/>
    <x v="63"/>
  </r>
  <r>
    <x v="163"/>
    <s v="CLINICAL &amp; TRANSLATIONAL IMMUNOLOGY"/>
    <x v="0"/>
    <x v="1"/>
    <s v="Case Report"/>
    <s v="Case Study"/>
    <n v="2316"/>
    <n v="1853"/>
    <d v="2024-11-13T00:00:00"/>
    <x v="2"/>
  </r>
  <r>
    <x v="163"/>
    <s v="CLINICAL &amp; TRANSLATIONAL IMMUNOLOGY"/>
    <x v="0"/>
    <x v="1"/>
    <s v="Letter to the Editor"/>
    <s v="Correspondence"/>
    <n v="1050"/>
    <n v="840"/>
    <d v="2017-08-23T00:00:00"/>
    <x v="20"/>
  </r>
  <r>
    <x v="163"/>
    <s v="CLINICAL &amp; TRANSLATIONAL IMMUNOLOGY"/>
    <x v="0"/>
    <x v="1"/>
    <s v="Letter to the Editor"/>
    <s v="Correspondence"/>
    <n v="1100"/>
    <n v="880"/>
    <d v="2020-12-03T00:00:00"/>
    <x v="7"/>
  </r>
  <r>
    <x v="163"/>
    <s v="CLINICAL &amp; TRANSLATIONAL IMMUNOLOGY"/>
    <x v="0"/>
    <x v="1"/>
    <s v="Letter to the Editor"/>
    <s v="Correspondence"/>
    <n v="1210"/>
    <n v="968"/>
    <d v="2022-11-09T00:00:00"/>
    <x v="66"/>
  </r>
  <r>
    <x v="163"/>
    <s v="CLINICAL &amp; TRANSLATIONAL IMMUNOLOGY"/>
    <x v="0"/>
    <x v="1"/>
    <s v="Letter to the Editor"/>
    <s v="Correspondence"/>
    <n v="0"/>
    <n v="0"/>
    <d v="2022-12-08T00:00:00"/>
    <x v="17"/>
  </r>
  <r>
    <x v="163"/>
    <s v="CLINICAL &amp; TRANSLATIONAL IMMUNOLOGY"/>
    <x v="0"/>
    <x v="1"/>
    <s v="Letter to the Editor"/>
    <s v="Correspondence"/>
    <n v="0"/>
    <n v="0"/>
    <d v="2023-11-03T00:00:00"/>
    <x v="63"/>
  </r>
  <r>
    <x v="163"/>
    <s v="CLINICAL &amp; TRANSLATIONAL IMMUNOLOGY"/>
    <x v="0"/>
    <x v="1"/>
    <s v="Letter to the Editor"/>
    <s v="Correspondence"/>
    <n v="0"/>
    <n v="0"/>
    <d v="2024-11-13T00:00:00"/>
    <x v="2"/>
  </r>
  <r>
    <x v="163"/>
    <s v="CLINICAL &amp; TRANSLATIONAL IMMUNOLOGY"/>
    <x v="0"/>
    <x v="1"/>
    <s v="Editorial"/>
    <s v="Editorial"/>
    <n v="1050"/>
    <n v="840"/>
    <d v="2017-08-23T00:00:00"/>
    <x v="93"/>
  </r>
  <r>
    <x v="163"/>
    <s v="CLINICAL &amp; TRANSLATIONAL IMMUNOLOGY"/>
    <x v="0"/>
    <x v="1"/>
    <s v="Editorial"/>
    <s v="Editorial"/>
    <n v="0"/>
    <n v="0"/>
    <d v="2017-09-08T00:00:00"/>
    <x v="20"/>
  </r>
  <r>
    <x v="163"/>
    <s v="CLINICAL &amp; TRANSLATIONAL IMMUNOLOGY"/>
    <x v="0"/>
    <x v="1"/>
    <s v="Editorial"/>
    <s v="Editorial"/>
    <n v="0"/>
    <n v="0"/>
    <d v="2020-12-03T00:00:00"/>
    <x v="7"/>
  </r>
  <r>
    <x v="163"/>
    <s v="CLINICAL &amp; TRANSLATIONAL IMMUNOLOGY"/>
    <x v="0"/>
    <x v="1"/>
    <s v="Editorial"/>
    <s v="Editorial"/>
    <n v="0"/>
    <n v="0"/>
    <d v="2022-11-09T00:00:00"/>
    <x v="17"/>
  </r>
  <r>
    <x v="163"/>
    <s v="CLINICAL &amp; TRANSLATIONAL IMMUNOLOGY"/>
    <x v="0"/>
    <x v="1"/>
    <s v="Editorial"/>
    <s v="Editorial"/>
    <n v="0"/>
    <n v="0"/>
    <d v="2023-11-03T00:00:00"/>
    <x v="63"/>
  </r>
  <r>
    <x v="163"/>
    <s v="CLINICAL &amp; TRANSLATIONAL IMMUNOLOGY"/>
    <x v="0"/>
    <x v="1"/>
    <s v="Editorial"/>
    <s v="Editorial"/>
    <n v="0"/>
    <n v="0"/>
    <d v="2024-11-13T00:00:00"/>
    <x v="2"/>
  </r>
  <r>
    <x v="163"/>
    <s v="CLINICAL &amp; TRANSLATIONAL IMMUNOLOGY"/>
    <x v="0"/>
    <x v="1"/>
    <s v="Short Communication"/>
    <s v="Short Communication"/>
    <n v="1850"/>
    <n v="1480"/>
    <d v="2017-08-23T00:00:00"/>
    <x v="20"/>
  </r>
  <r>
    <x v="163"/>
    <s v="CLINICAL &amp; TRANSLATIONAL IMMUNOLOGY"/>
    <x v="0"/>
    <x v="1"/>
    <s v="Short Communication"/>
    <s v="Short Communication"/>
    <n v="1850"/>
    <n v="1480"/>
    <d v="2020-12-03T00:00:00"/>
    <x v="7"/>
  </r>
  <r>
    <x v="163"/>
    <s v="CLINICAL &amp; TRANSLATIONAL IMMUNOLOGY"/>
    <x v="0"/>
    <x v="1"/>
    <s v="Short Communication"/>
    <s v="Short Communication"/>
    <n v="2009"/>
    <n v="1607"/>
    <d v="2022-11-09T00:00:00"/>
    <x v="17"/>
  </r>
  <r>
    <x v="163"/>
    <s v="CLINICAL &amp; TRANSLATIONAL IMMUNOLOGY"/>
    <x v="0"/>
    <x v="1"/>
    <s v="Short Communication"/>
    <s v="Short Communication"/>
    <n v="2108"/>
    <n v="1686"/>
    <d v="2023-11-03T00:00:00"/>
    <x v="63"/>
  </r>
  <r>
    <x v="163"/>
    <s v="CLINICAL &amp; TRANSLATIONAL IMMUNOLOGY"/>
    <x v="0"/>
    <x v="1"/>
    <s v="Short Communication"/>
    <s v="Short Communication"/>
    <n v="2316"/>
    <n v="1853"/>
    <d v="2024-11-13T00:00:00"/>
    <x v="2"/>
  </r>
  <r>
    <x v="163"/>
    <s v="CLINICAL &amp; TRANSLATIONAL IMMUNOLOGY"/>
    <x v="0"/>
    <x v="0"/>
    <s v="Default APC"/>
    <s v="Default APC"/>
    <n v="2020"/>
    <n v="1616"/>
    <d v="2017-08-18T00:00:00"/>
    <x v="20"/>
  </r>
  <r>
    <x v="163"/>
    <s v="CLINICAL &amp; TRANSLATIONAL IMMUNOLOGY"/>
    <x v="0"/>
    <x v="0"/>
    <s v="Default APC"/>
    <s v="Default APC"/>
    <n v="2200"/>
    <n v="1760"/>
    <d v="2020-12-03T00:00:00"/>
    <x v="7"/>
  </r>
  <r>
    <x v="163"/>
    <s v="CLINICAL &amp; TRANSLATIONAL IMMUNOLOGY"/>
    <x v="0"/>
    <x v="0"/>
    <s v="Default APC"/>
    <s v="Default APC"/>
    <n v="2420"/>
    <n v="1936"/>
    <d v="2022-11-09T00:00:00"/>
    <x v="17"/>
  </r>
  <r>
    <x v="163"/>
    <s v="CLINICAL &amp; TRANSLATIONAL IMMUNOLOGY"/>
    <x v="0"/>
    <x v="0"/>
    <s v="Default APC"/>
    <s v="Default APC"/>
    <n v="2540"/>
    <n v="2032"/>
    <d v="2023-11-03T00:00:00"/>
    <x v="63"/>
  </r>
  <r>
    <x v="163"/>
    <s v="CLINICAL &amp; TRANSLATIONAL IMMUNOLOGY"/>
    <x v="0"/>
    <x v="0"/>
    <s v="Default APC"/>
    <s v="Default APC"/>
    <n v="2790"/>
    <n v="2232"/>
    <d v="2024-11-13T00:00:00"/>
    <x v="2"/>
  </r>
  <r>
    <x v="163"/>
    <s v="CLINICAL &amp; TRANSLATIONAL IMMUNOLOGY"/>
    <x v="1"/>
    <x v="1"/>
    <s v="Case Report"/>
    <s v="Case Study"/>
    <n v="1850"/>
    <n v="1480"/>
    <d v="2017-08-23T00:00:00"/>
    <x v="20"/>
  </r>
  <r>
    <x v="163"/>
    <s v="CLINICAL &amp; TRANSLATIONAL IMMUNOLOGY"/>
    <x v="1"/>
    <x v="1"/>
    <s v="Case Report"/>
    <s v="Case Study"/>
    <n v="1850"/>
    <n v="1480"/>
    <d v="2020-12-03T00:00:00"/>
    <x v="7"/>
  </r>
  <r>
    <x v="163"/>
    <s v="CLINICAL &amp; TRANSLATIONAL IMMUNOLOGY"/>
    <x v="1"/>
    <x v="1"/>
    <s v="Case Report"/>
    <s v="Case Study"/>
    <n v="2009"/>
    <n v="1607"/>
    <d v="2022-11-09T00:00:00"/>
    <x v="2"/>
  </r>
  <r>
    <x v="163"/>
    <s v="CLINICAL &amp; TRANSLATIONAL IMMUNOLOGY"/>
    <x v="1"/>
    <x v="1"/>
    <s v="Letter to the Editor"/>
    <s v="Correspondence"/>
    <n v="1050"/>
    <n v="840"/>
    <d v="2017-08-23T00:00:00"/>
    <x v="20"/>
  </r>
  <r>
    <x v="163"/>
    <s v="CLINICAL &amp; TRANSLATIONAL IMMUNOLOGY"/>
    <x v="1"/>
    <x v="1"/>
    <s v="Letter to the Editor"/>
    <s v="Correspondence"/>
    <n v="1100"/>
    <n v="880"/>
    <d v="2020-12-03T00:00:00"/>
    <x v="7"/>
  </r>
  <r>
    <x v="163"/>
    <s v="CLINICAL &amp; TRANSLATIONAL IMMUNOLOGY"/>
    <x v="1"/>
    <x v="1"/>
    <s v="Letter to the Editor"/>
    <s v="Correspondence"/>
    <n v="1210"/>
    <n v="968"/>
    <d v="2022-11-09T00:00:00"/>
    <x v="2"/>
  </r>
  <r>
    <x v="163"/>
    <s v="CLINICAL &amp; TRANSLATIONAL IMMUNOLOGY"/>
    <x v="1"/>
    <x v="1"/>
    <s v="Editorial"/>
    <s v="Editorial"/>
    <n v="1050"/>
    <n v="840"/>
    <d v="2017-08-23T00:00:00"/>
    <x v="93"/>
  </r>
  <r>
    <x v="163"/>
    <s v="CLINICAL &amp; TRANSLATIONAL IMMUNOLOGY"/>
    <x v="1"/>
    <x v="1"/>
    <s v="Editorial"/>
    <s v="Editorial"/>
    <n v="0"/>
    <n v="0"/>
    <d v="2017-09-08T00:00:00"/>
    <x v="20"/>
  </r>
  <r>
    <x v="163"/>
    <s v="CLINICAL &amp; TRANSLATIONAL IMMUNOLOGY"/>
    <x v="1"/>
    <x v="1"/>
    <s v="Editorial"/>
    <s v="Editorial"/>
    <n v="0"/>
    <n v="0"/>
    <d v="2020-12-03T00:00:00"/>
    <x v="7"/>
  </r>
  <r>
    <x v="163"/>
    <s v="CLINICAL &amp; TRANSLATIONAL IMMUNOLOGY"/>
    <x v="1"/>
    <x v="1"/>
    <s v="Editorial"/>
    <s v="Editorial"/>
    <n v="0"/>
    <n v="0"/>
    <d v="2022-11-09T00:00:00"/>
    <x v="2"/>
  </r>
  <r>
    <x v="163"/>
    <s v="CLINICAL &amp; TRANSLATIONAL IMMUNOLOGY"/>
    <x v="1"/>
    <x v="1"/>
    <s v="Short Communication"/>
    <s v="Short Communication"/>
    <n v="1850"/>
    <n v="1480"/>
    <d v="2017-08-23T00:00:00"/>
    <x v="20"/>
  </r>
  <r>
    <x v="163"/>
    <s v="CLINICAL &amp; TRANSLATIONAL IMMUNOLOGY"/>
    <x v="1"/>
    <x v="1"/>
    <s v="Short Communication"/>
    <s v="Short Communication"/>
    <n v="1850"/>
    <n v="1480"/>
    <d v="2020-12-03T00:00:00"/>
    <x v="7"/>
  </r>
  <r>
    <x v="163"/>
    <s v="CLINICAL &amp; TRANSLATIONAL IMMUNOLOGY"/>
    <x v="1"/>
    <x v="1"/>
    <s v="Short Communication"/>
    <s v="Short Communication"/>
    <n v="2009"/>
    <n v="1607"/>
    <d v="2022-11-09T00:00:00"/>
    <x v="2"/>
  </r>
  <r>
    <x v="163"/>
    <s v="CLINICAL &amp; TRANSLATIONAL IMMUNOLOGY"/>
    <x v="1"/>
    <x v="0"/>
    <s v="Default APC"/>
    <s v="Default APC"/>
    <n v="2020"/>
    <n v="1616"/>
    <d v="2017-08-18T00:00:00"/>
    <x v="20"/>
  </r>
  <r>
    <x v="163"/>
    <s v="CLINICAL &amp; TRANSLATIONAL IMMUNOLOGY"/>
    <x v="1"/>
    <x v="0"/>
    <s v="Default APC"/>
    <s v="Default APC"/>
    <n v="2200"/>
    <n v="1760"/>
    <d v="2020-12-03T00:00:00"/>
    <x v="7"/>
  </r>
  <r>
    <x v="163"/>
    <s v="CLINICAL &amp; TRANSLATIONAL IMMUNOLOGY"/>
    <x v="1"/>
    <x v="0"/>
    <s v="Default APC"/>
    <s v="Default APC"/>
    <n v="2420"/>
    <n v="1936"/>
    <d v="2022-11-09T00:00:00"/>
    <x v="17"/>
  </r>
  <r>
    <x v="163"/>
    <s v="CLINICAL &amp; TRANSLATIONAL IMMUNOLOGY"/>
    <x v="1"/>
    <x v="0"/>
    <s v="Default APC"/>
    <s v="Default APC"/>
    <n v="2540"/>
    <n v="2032"/>
    <d v="2023-11-03T00:00:00"/>
    <x v="63"/>
  </r>
  <r>
    <x v="163"/>
    <s v="CLINICAL &amp; TRANSLATIONAL IMMUNOLOGY"/>
    <x v="1"/>
    <x v="0"/>
    <s v="Default APC"/>
    <s v="Default APC"/>
    <n v="2790"/>
    <n v="2232"/>
    <d v="2024-11-13T00:00:00"/>
    <x v="2"/>
  </r>
  <r>
    <x v="164"/>
    <s v="CLINICAL AND TRANSLATIONAL MEDICINE"/>
    <x v="0"/>
    <x v="1"/>
    <s v="Commentary"/>
    <s v="Commentary"/>
    <n v="0"/>
    <n v="0"/>
    <d v="2020-02-18T00:00:00"/>
    <x v="2"/>
  </r>
  <r>
    <x v="164"/>
    <s v="CLINICAL AND TRANSLATIONAL MEDICINE"/>
    <x v="0"/>
    <x v="1"/>
    <s v="Letter to Editor"/>
    <s v="Correspondence"/>
    <n v="0"/>
    <n v="0"/>
    <d v="2022-12-08T00:00:00"/>
    <x v="2"/>
  </r>
  <r>
    <x v="164"/>
    <s v="CLINICAL AND TRANSLATIONAL MEDICINE"/>
    <x v="0"/>
    <x v="1"/>
    <s v="Letter to the Editor"/>
    <s v="Correspondence"/>
    <n v="0"/>
    <n v="0"/>
    <d v="2022-12-08T00:00:00"/>
    <x v="2"/>
  </r>
  <r>
    <x v="164"/>
    <s v="CLINICAL AND TRANSLATIONAL MEDICINE"/>
    <x v="0"/>
    <x v="1"/>
    <s v="Editorial"/>
    <s v="Editorial"/>
    <n v="0"/>
    <n v="0"/>
    <d v="2020-02-18T00:00:00"/>
    <x v="2"/>
  </r>
  <r>
    <x v="164"/>
    <s v="CLINICAL AND TRANSLATIONAL MEDICINE"/>
    <x v="0"/>
    <x v="1"/>
    <s v="Erratum"/>
    <s v="Erratum"/>
    <n v="0"/>
    <n v="0"/>
    <d v="2023-05-22T00:00:00"/>
    <x v="2"/>
  </r>
  <r>
    <x v="164"/>
    <s v="CLINICAL AND TRANSLATIONAL MEDICINE"/>
    <x v="0"/>
    <x v="0"/>
    <s v="Default APC"/>
    <s v="Default APC"/>
    <n v="2600"/>
    <n v="2080"/>
    <d v="2020-02-18T00:00:00"/>
    <x v="3"/>
  </r>
  <r>
    <x v="164"/>
    <s v="CLINICAL AND TRANSLATIONAL MEDICINE"/>
    <x v="0"/>
    <x v="0"/>
    <s v="Default APC"/>
    <s v="Default APC"/>
    <n v="2850"/>
    <n v="2280"/>
    <d v="2021-12-01T00:00:00"/>
    <x v="94"/>
  </r>
  <r>
    <x v="164"/>
    <s v="CLINICAL AND TRANSLATIONAL MEDICINE"/>
    <x v="0"/>
    <x v="0"/>
    <s v="Default APC"/>
    <s v="Default APC"/>
    <n v="2860"/>
    <n v="2288"/>
    <d v="2022-04-01T00:00:00"/>
    <x v="8"/>
  </r>
  <r>
    <x v="164"/>
    <s v="CLINICAL AND TRANSLATIONAL MEDICINE"/>
    <x v="0"/>
    <x v="0"/>
    <s v="Default APC"/>
    <s v="Default APC"/>
    <n v="3000"/>
    <n v="2400"/>
    <d v="2023-11-02T00:00:00"/>
    <x v="2"/>
  </r>
  <r>
    <x v="165"/>
    <s v="CLINICAL AND TRANSLATIONAL SCIENCE"/>
    <x v="0"/>
    <x v="1"/>
    <s v="Phase Forward"/>
    <s v="Announcement"/>
    <n v="0"/>
    <n v="0"/>
    <d v="2015-08-07T00:00:00"/>
    <x v="2"/>
  </r>
  <r>
    <x v="165"/>
    <s v="CLINICAL AND TRANSLATIONAL SCIENCE"/>
    <x v="0"/>
    <x v="1"/>
    <s v="Commentary"/>
    <s v="Commentary"/>
    <n v="0"/>
    <n v="0"/>
    <d v="2015-08-07T00:00:00"/>
    <x v="2"/>
  </r>
  <r>
    <x v="165"/>
    <s v="CLINICAL AND TRANSLATIONAL SCIENCE"/>
    <x v="0"/>
    <x v="1"/>
    <s v="Letter to the Editor"/>
    <s v="Correspondence"/>
    <n v="0"/>
    <n v="0"/>
    <d v="2015-08-07T00:00:00"/>
    <x v="2"/>
  </r>
  <r>
    <x v="165"/>
    <s v="CLINICAL AND TRANSLATIONAL SCIENCE"/>
    <x v="0"/>
    <x v="1"/>
    <s v="Reply"/>
    <s v="Correspondence"/>
    <n v="0"/>
    <n v="0"/>
    <d v="2022-12-08T00:00:00"/>
    <x v="2"/>
  </r>
  <r>
    <x v="165"/>
    <s v="CLINICAL AND TRANSLATIONAL SCIENCE"/>
    <x v="0"/>
    <x v="1"/>
    <s v="Response Letter to the Editor"/>
    <s v="Correspondence"/>
    <n v="0"/>
    <n v="0"/>
    <d v="2015-08-07T00:00:00"/>
    <x v="2"/>
  </r>
  <r>
    <x v="165"/>
    <s v="CLINICAL AND TRANSLATIONAL SCIENCE"/>
    <x v="0"/>
    <x v="1"/>
    <s v="Editorial"/>
    <s v="Editorial"/>
    <n v="0"/>
    <n v="0"/>
    <d v="2015-08-07T00:00:00"/>
    <x v="2"/>
  </r>
  <r>
    <x v="165"/>
    <s v="CLINICAL AND TRANSLATIONAL SCIENCE"/>
    <x v="0"/>
    <x v="1"/>
    <s v="Tutorial"/>
    <s v="Education"/>
    <n v="0"/>
    <n v="0"/>
    <d v="2015-08-07T00:00:00"/>
    <x v="2"/>
  </r>
  <r>
    <x v="165"/>
    <s v="CLINICAL AND TRANSLATIONAL SCIENCE"/>
    <x v="0"/>
    <x v="1"/>
    <s v="Book Review"/>
    <s v="Media Review"/>
    <n v="0"/>
    <n v="0"/>
    <d v="2015-08-07T00:00:00"/>
    <x v="2"/>
  </r>
  <r>
    <x v="165"/>
    <s v="CLINICAL AND TRANSLATIONAL SCIENCE"/>
    <x v="0"/>
    <x v="0"/>
    <s v="Default APC"/>
    <s v="Default APC"/>
    <n v="2500"/>
    <n v="2000"/>
    <d v="2015-08-07T00:00:00"/>
    <x v="20"/>
  </r>
  <r>
    <x v="165"/>
    <s v="CLINICAL AND TRANSLATIONAL SCIENCE"/>
    <x v="0"/>
    <x v="0"/>
    <s v="Default APC"/>
    <s v="Default APC"/>
    <n v="2750"/>
    <n v="2200"/>
    <d v="2020-12-03T00:00:00"/>
    <x v="95"/>
  </r>
  <r>
    <x v="165"/>
    <s v="CLINICAL AND TRANSLATIONAL SCIENCE"/>
    <x v="0"/>
    <x v="0"/>
    <s v="Default APC"/>
    <s v="Default APC"/>
    <n v="3800"/>
    <n v="3040"/>
    <d v="2022-08-22T00:00:00"/>
    <x v="8"/>
  </r>
  <r>
    <x v="165"/>
    <s v="CLINICAL AND TRANSLATIONAL SCIENCE"/>
    <x v="0"/>
    <x v="0"/>
    <s v="Default APC"/>
    <s v="Default APC"/>
    <n v="3990"/>
    <n v="3192"/>
    <d v="2023-11-02T00:00:00"/>
    <x v="96"/>
  </r>
  <r>
    <x v="165"/>
    <s v="CLINICAL AND TRANSLATIONAL SCIENCE"/>
    <x v="0"/>
    <x v="0"/>
    <s v="Default APC"/>
    <s v="Default APC"/>
    <n v="2940"/>
    <n v="2352"/>
    <d v="2023-12-14T00:00:00"/>
    <x v="97"/>
  </r>
  <r>
    <x v="165"/>
    <s v="CLINICAL AND TRANSLATIONAL SCIENCE"/>
    <x v="0"/>
    <x v="0"/>
    <s v="Default APC"/>
    <s v="Default APC"/>
    <n v="3230"/>
    <n v="2584"/>
    <d v="2024-12-05T00:00:00"/>
    <x v="2"/>
  </r>
  <r>
    <x v="165"/>
    <s v="CLINICAL AND TRANSLATIONAL SCIENCE"/>
    <x v="1"/>
    <x v="1"/>
    <s v="Phase Forward"/>
    <s v="Announcement"/>
    <n v="0"/>
    <n v="0"/>
    <d v="2015-08-07T00:00:00"/>
    <x v="2"/>
  </r>
  <r>
    <x v="165"/>
    <s v="CLINICAL AND TRANSLATIONAL SCIENCE"/>
    <x v="1"/>
    <x v="1"/>
    <s v="Commentary"/>
    <s v="Commentary"/>
    <n v="0"/>
    <n v="0"/>
    <d v="2015-08-07T00:00:00"/>
    <x v="2"/>
  </r>
  <r>
    <x v="165"/>
    <s v="CLINICAL AND TRANSLATIONAL SCIENCE"/>
    <x v="1"/>
    <x v="1"/>
    <s v="Letter to the Editor"/>
    <s v="Correspondence"/>
    <n v="0"/>
    <n v="0"/>
    <d v="2015-08-07T00:00:00"/>
    <x v="2"/>
  </r>
  <r>
    <x v="165"/>
    <s v="CLINICAL AND TRANSLATIONAL SCIENCE"/>
    <x v="1"/>
    <x v="1"/>
    <s v="Response Letter to the Editor"/>
    <s v="Correspondence"/>
    <n v="0"/>
    <n v="0"/>
    <d v="2015-08-07T00:00:00"/>
    <x v="2"/>
  </r>
  <r>
    <x v="165"/>
    <s v="CLINICAL AND TRANSLATIONAL SCIENCE"/>
    <x v="1"/>
    <x v="1"/>
    <s v="Editorial"/>
    <s v="Editorial"/>
    <n v="0"/>
    <n v="0"/>
    <d v="2015-08-07T00:00:00"/>
    <x v="2"/>
  </r>
  <r>
    <x v="165"/>
    <s v="CLINICAL AND TRANSLATIONAL SCIENCE"/>
    <x v="1"/>
    <x v="1"/>
    <s v="Tutorial"/>
    <s v="Education"/>
    <n v="0"/>
    <n v="0"/>
    <d v="2015-08-07T00:00:00"/>
    <x v="2"/>
  </r>
  <r>
    <x v="165"/>
    <s v="CLINICAL AND TRANSLATIONAL SCIENCE"/>
    <x v="1"/>
    <x v="1"/>
    <s v="Book Review"/>
    <s v="Media Review"/>
    <n v="0"/>
    <n v="0"/>
    <d v="2015-08-07T00:00:00"/>
    <x v="2"/>
  </r>
  <r>
    <x v="165"/>
    <s v="CLINICAL AND TRANSLATIONAL SCIENCE"/>
    <x v="1"/>
    <x v="0"/>
    <s v="Default APC"/>
    <s v="Default APC"/>
    <n v="2500"/>
    <n v="2000"/>
    <d v="2015-08-07T00:00:00"/>
    <x v="98"/>
  </r>
  <r>
    <x v="165"/>
    <s v="CLINICAL AND TRANSLATIONAL SCIENCE"/>
    <x v="1"/>
    <x v="0"/>
    <s v="Default APC"/>
    <s v="Default APC"/>
    <n v="2438"/>
    <n v="1950"/>
    <d v="2019-03-22T00:00:00"/>
    <x v="20"/>
  </r>
  <r>
    <x v="165"/>
    <s v="CLINICAL AND TRANSLATIONAL SCIENCE"/>
    <x v="1"/>
    <x v="0"/>
    <s v="Default APC"/>
    <s v="Default APC"/>
    <n v="2681"/>
    <n v="2145"/>
    <d v="2020-12-03T00:00:00"/>
    <x v="95"/>
  </r>
  <r>
    <x v="165"/>
    <s v="CLINICAL AND TRANSLATIONAL SCIENCE"/>
    <x v="1"/>
    <x v="0"/>
    <s v="Default APC"/>
    <s v="Default APC"/>
    <n v="3705"/>
    <n v="2964"/>
    <d v="2022-08-22T00:00:00"/>
    <x v="99"/>
  </r>
  <r>
    <x v="165"/>
    <s v="CLINICAL AND TRANSLATIONAL SCIENCE"/>
    <x v="1"/>
    <x v="0"/>
    <s v="Default APC"/>
    <s v="Default APC"/>
    <n v="3800"/>
    <n v="3040"/>
    <d v="2022-09-01T00:00:00"/>
    <x v="8"/>
  </r>
  <r>
    <x v="165"/>
    <s v="CLINICAL AND TRANSLATIONAL SCIENCE"/>
    <x v="1"/>
    <x v="0"/>
    <s v="Default APC"/>
    <s v="Default APC"/>
    <n v="3990"/>
    <n v="3192"/>
    <d v="2023-11-02T00:00:00"/>
    <x v="96"/>
  </r>
  <r>
    <x v="165"/>
    <s v="CLINICAL AND TRANSLATIONAL SCIENCE"/>
    <x v="1"/>
    <x v="0"/>
    <s v="Default APC"/>
    <s v="Default APC"/>
    <n v="2940"/>
    <n v="2352"/>
    <d v="2023-12-14T00:00:00"/>
    <x v="97"/>
  </r>
  <r>
    <x v="165"/>
    <s v="CLINICAL AND TRANSLATIONAL SCIENCE"/>
    <x v="1"/>
    <x v="0"/>
    <s v="Default APC"/>
    <s v="Default APC"/>
    <n v="3230"/>
    <n v="2584"/>
    <d v="2024-12-05T00:00:00"/>
    <x v="2"/>
  </r>
  <r>
    <x v="166"/>
    <s v="IET COMPUTER VISION"/>
    <x v="0"/>
    <x v="1"/>
    <s v="Editorial"/>
    <s v="Editorial"/>
    <n v="0"/>
    <n v="0"/>
    <d v="2020-09-02T00:00:00"/>
    <x v="2"/>
  </r>
  <r>
    <x v="166"/>
    <s v="IET COMPUTER VISION"/>
    <x v="0"/>
    <x v="1"/>
    <s v="Corrigendum"/>
    <s v="Erratum"/>
    <n v="0"/>
    <n v="0"/>
    <d v="2021-02-05T00:00:00"/>
    <x v="2"/>
  </r>
  <r>
    <x v="166"/>
    <s v="IET COMPUTER VISION"/>
    <x v="0"/>
    <x v="1"/>
    <s v="Comment"/>
    <s v="Opinion"/>
    <n v="0"/>
    <n v="0"/>
    <d v="2021-02-23T00:00:00"/>
    <x v="2"/>
  </r>
  <r>
    <x v="166"/>
    <s v="IET COMPUTER VISION"/>
    <x v="0"/>
    <x v="1"/>
    <s v="Guest Editorial"/>
    <s v="Opinion"/>
    <n v="0"/>
    <n v="0"/>
    <d v="2021-11-09T00:00:00"/>
    <x v="2"/>
  </r>
  <r>
    <x v="166"/>
    <s v="IET COMPUTER VISION"/>
    <x v="0"/>
    <x v="0"/>
    <s v="Default APC"/>
    <s v="Default APC"/>
    <n v="2000"/>
    <n v="1600"/>
    <d v="2020-09-02T00:00:00"/>
    <x v="16"/>
  </r>
  <r>
    <x v="166"/>
    <s v="IET COMPUTER VISION"/>
    <x v="0"/>
    <x v="0"/>
    <s v="Default APC"/>
    <s v="Default APC"/>
    <n v="2200"/>
    <n v="1760"/>
    <d v="2023-01-05T00:00:00"/>
    <x v="14"/>
  </r>
  <r>
    <x v="166"/>
    <s v="IET COMPUTER VISION"/>
    <x v="0"/>
    <x v="0"/>
    <s v="Default APC"/>
    <s v="Default APC"/>
    <n v="2270"/>
    <n v="1816"/>
    <d v="2023-12-01T00:00:00"/>
    <x v="63"/>
  </r>
  <r>
    <x v="166"/>
    <s v="IET COMPUTER VISION"/>
    <x v="0"/>
    <x v="0"/>
    <s v="Default APC"/>
    <s v="Default APC"/>
    <n v="2290"/>
    <n v="1832"/>
    <d v="2024-11-13T00:00:00"/>
    <x v="2"/>
  </r>
  <r>
    <x v="167"/>
    <s v="DEPRESSION AND ANXIETY"/>
    <x v="0"/>
    <x v="0"/>
    <s v="Default APC"/>
    <s v="Default APC"/>
    <n v="1995"/>
    <n v="1596"/>
    <d v="2022-12-27T00:00:00"/>
    <x v="61"/>
  </r>
  <r>
    <x v="167"/>
    <s v="DEPRESSION AND ANXIETY"/>
    <x v="0"/>
    <x v="0"/>
    <s v="Default APC"/>
    <s v="Default APC"/>
    <n v="2060"/>
    <n v="1648"/>
    <d v="2024-02-27T00:00:00"/>
    <x v="24"/>
  </r>
  <r>
    <x v="167"/>
    <s v="DEPRESSION AND ANXIETY"/>
    <x v="0"/>
    <x v="0"/>
    <s v="Default APC"/>
    <s v="Default APC"/>
    <n v="2160"/>
    <n v="1728"/>
    <d v="2024-10-15T00:00:00"/>
    <x v="2"/>
  </r>
  <r>
    <x v="168"/>
    <s v="ALZHEIMER'S &amp; DEMENTIA: DIAGNOSIS, ASSESSMENT &amp; DISEASE MONITORING"/>
    <x v="0"/>
    <x v="1"/>
    <s v="News"/>
    <s v="Announcement"/>
    <n v="0"/>
    <n v="0"/>
    <d v="2019-10-29T00:00:00"/>
    <x v="2"/>
  </r>
  <r>
    <x v="168"/>
    <s v="ALZHEIMER'S &amp; DEMENTIA: DIAGNOSIS, ASSESSMENT &amp; DISEASE MONITORING"/>
    <x v="0"/>
    <x v="1"/>
    <s v="Invited Commentary"/>
    <s v="Commentary"/>
    <n v="0"/>
    <n v="0"/>
    <d v="2020-03-03T00:00:00"/>
    <x v="2"/>
  </r>
  <r>
    <x v="168"/>
    <s v="ALZHEIMER'S &amp; DEMENTIA: DIAGNOSIS, ASSESSMENT &amp; DISEASE MONITORING"/>
    <x v="0"/>
    <x v="1"/>
    <s v="Open Peer Commentary"/>
    <s v="Commentary"/>
    <n v="0"/>
    <n v="0"/>
    <d v="2020-03-03T00:00:00"/>
    <x v="2"/>
  </r>
  <r>
    <x v="168"/>
    <s v="ALZHEIMER'S &amp; DEMENTIA: DIAGNOSIS, ASSESSMENT &amp; DISEASE MONITORING"/>
    <x v="0"/>
    <x v="1"/>
    <s v="Author Response"/>
    <s v="Correspondence"/>
    <n v="0"/>
    <n v="0"/>
    <d v="2020-03-03T00:00:00"/>
    <x v="2"/>
  </r>
  <r>
    <x v="168"/>
    <s v="ALZHEIMER'S &amp; DEMENTIA: DIAGNOSIS, ASSESSMENT &amp; DISEASE MONITORING"/>
    <x v="0"/>
    <x v="1"/>
    <s v="Reply"/>
    <s v="Correspondence"/>
    <n v="0"/>
    <n v="0"/>
    <d v="2020-02-10T00:00:00"/>
    <x v="2"/>
  </r>
  <r>
    <x v="168"/>
    <s v="ALZHEIMER'S &amp; DEMENTIA: DIAGNOSIS, ASSESSMENT &amp; DISEASE MONITORING"/>
    <x v="0"/>
    <x v="1"/>
    <s v="Editorial"/>
    <s v="Editorial"/>
    <n v="0"/>
    <n v="0"/>
    <d v="2019-10-29T00:00:00"/>
    <x v="2"/>
  </r>
  <r>
    <x v="168"/>
    <s v="ALZHEIMER'S &amp; DEMENTIA: DIAGNOSIS, ASSESSMENT &amp; DISEASE MONITORING"/>
    <x v="0"/>
    <x v="1"/>
    <s v="Errata"/>
    <s v="Erratum"/>
    <n v="0"/>
    <n v="0"/>
    <d v="2020-05-04T00:00:00"/>
    <x v="2"/>
  </r>
  <r>
    <x v="168"/>
    <s v="ALZHEIMER'S &amp; DEMENTIA: DIAGNOSIS, ASSESSMENT &amp; DISEASE MONITORING"/>
    <x v="0"/>
    <x v="1"/>
    <s v="Erratum"/>
    <s v="Erratum"/>
    <n v="0"/>
    <n v="0"/>
    <d v="2023-01-11T00:00:00"/>
    <x v="2"/>
  </r>
  <r>
    <x v="168"/>
    <s v="ALZHEIMER'S &amp; DEMENTIA: DIAGNOSIS, ASSESSMENT &amp; DISEASE MONITORING"/>
    <x v="0"/>
    <x v="1"/>
    <s v="Book Review"/>
    <s v="Media Review"/>
    <n v="700"/>
    <n v="560"/>
    <d v="2019-10-29T00:00:00"/>
    <x v="16"/>
  </r>
  <r>
    <x v="168"/>
    <s v="ALZHEIMER'S &amp; DEMENTIA: DIAGNOSIS, ASSESSMENT &amp; DISEASE MONITORING"/>
    <x v="0"/>
    <x v="1"/>
    <s v="Book Review"/>
    <s v="Media Review"/>
    <n v="687"/>
    <n v="550"/>
    <d v="2023-01-05T00:00:00"/>
    <x v="100"/>
  </r>
  <r>
    <x v="168"/>
    <s v="ALZHEIMER'S &amp; DEMENTIA: DIAGNOSIS, ASSESSMENT &amp; DISEASE MONITORING"/>
    <x v="0"/>
    <x v="1"/>
    <s v="Book Review"/>
    <s v="Media Review"/>
    <n v="687"/>
    <n v="550"/>
    <d v="2023-01-06T00:00:00"/>
    <x v="63"/>
  </r>
  <r>
    <x v="168"/>
    <s v="ALZHEIMER'S &amp; DEMENTIA: DIAGNOSIS, ASSESSMENT &amp; DISEASE MONITORING"/>
    <x v="0"/>
    <x v="1"/>
    <s v="Book Review"/>
    <s v="Media Review"/>
    <n v="756"/>
    <n v="605"/>
    <d v="2024-11-13T00:00:00"/>
    <x v="2"/>
  </r>
  <r>
    <x v="168"/>
    <s v="ALZHEIMER'S &amp; DEMENTIA: DIAGNOSIS, ASSESSMENT &amp; DISEASE MONITORING"/>
    <x v="0"/>
    <x v="1"/>
    <s v="Policy Forum"/>
    <s v="Practice and Policy"/>
    <n v="700"/>
    <n v="560"/>
    <d v="2019-10-29T00:00:00"/>
    <x v="100"/>
  </r>
  <r>
    <x v="168"/>
    <s v="ALZHEIMER'S &amp; DEMENTIA: DIAGNOSIS, ASSESSMENT &amp; DISEASE MONITORING"/>
    <x v="0"/>
    <x v="1"/>
    <s v="Policy Forum"/>
    <s v="Practice and Policy"/>
    <n v="687"/>
    <n v="550"/>
    <d v="2023-01-06T00:00:00"/>
    <x v="63"/>
  </r>
  <r>
    <x v="168"/>
    <s v="ALZHEIMER'S &amp; DEMENTIA: DIAGNOSIS, ASSESSMENT &amp; DISEASE MONITORING"/>
    <x v="0"/>
    <x v="1"/>
    <s v="Policy Forum"/>
    <s v="Practice and Policy"/>
    <n v="756"/>
    <n v="605"/>
    <d v="2024-11-13T00:00:00"/>
    <x v="2"/>
  </r>
  <r>
    <x v="168"/>
    <s v="ALZHEIMER'S &amp; DEMENTIA: DIAGNOSIS, ASSESSMENT &amp; DISEASE MONITORING"/>
    <x v="0"/>
    <x v="1"/>
    <s v="Letter"/>
    <s v="Short Communication"/>
    <n v="0"/>
    <n v="0"/>
    <d v="2019-10-29T00:00:00"/>
    <x v="2"/>
  </r>
  <r>
    <x v="168"/>
    <s v="ALZHEIMER'S &amp; DEMENTIA: DIAGNOSIS, ASSESSMENT &amp; DISEASE MONITORING"/>
    <x v="0"/>
    <x v="1"/>
    <s v="Short Report"/>
    <s v="Short Communication"/>
    <n v="700"/>
    <n v="560"/>
    <d v="2019-10-29T00:00:00"/>
    <x v="100"/>
  </r>
  <r>
    <x v="168"/>
    <s v="ALZHEIMER'S &amp; DEMENTIA: DIAGNOSIS, ASSESSMENT &amp; DISEASE MONITORING"/>
    <x v="0"/>
    <x v="1"/>
    <s v="Short Report"/>
    <s v="Short Communication"/>
    <n v="687"/>
    <n v="550"/>
    <d v="2023-01-06T00:00:00"/>
    <x v="63"/>
  </r>
  <r>
    <x v="168"/>
    <s v="ALZHEIMER'S &amp; DEMENTIA: DIAGNOSIS, ASSESSMENT &amp; DISEASE MONITORING"/>
    <x v="0"/>
    <x v="1"/>
    <s v="Short Report"/>
    <s v="Short Communication"/>
    <n v="756"/>
    <n v="605"/>
    <d v="2024-11-13T00:00:00"/>
    <x v="2"/>
  </r>
  <r>
    <x v="168"/>
    <s v="ALZHEIMER'S &amp; DEMENTIA: DIAGNOSIS, ASSESSMENT &amp; DISEASE MONITORING"/>
    <x v="0"/>
    <x v="0"/>
    <s v="Default APC"/>
    <s v="Default APC"/>
    <n v="1800"/>
    <n v="1440"/>
    <d v="2019-10-11T00:00:00"/>
    <x v="16"/>
  </r>
  <r>
    <x v="168"/>
    <s v="ALZHEIMER'S &amp; DEMENTIA: DIAGNOSIS, ASSESSMENT &amp; DISEASE MONITORING"/>
    <x v="0"/>
    <x v="0"/>
    <s v="Default APC"/>
    <s v="Default APC"/>
    <n v="1890"/>
    <n v="1512"/>
    <d v="2023-01-05T00:00:00"/>
    <x v="63"/>
  </r>
  <r>
    <x v="168"/>
    <s v="ALZHEIMER'S &amp; DEMENTIA: DIAGNOSIS, ASSESSMENT &amp; DISEASE MONITORING"/>
    <x v="0"/>
    <x v="0"/>
    <s v="Default APC"/>
    <s v="Default APC"/>
    <n v="2080"/>
    <n v="1664"/>
    <d v="2024-11-13T00:00:00"/>
    <x v="2"/>
  </r>
  <r>
    <x v="169"/>
    <s v="DIVERSITY AND DISTRIBUTIONS"/>
    <x v="0"/>
    <x v="1"/>
    <s v="Editorial"/>
    <s v="Editorial"/>
    <n v="0"/>
    <n v="0"/>
    <d v="2018-10-08T00:00:00"/>
    <x v="2"/>
  </r>
  <r>
    <x v="169"/>
    <s v="DIVERSITY AND DISTRIBUTIONS"/>
    <x v="0"/>
    <x v="1"/>
    <s v="Perspective"/>
    <s v="Perspective"/>
    <n v="0"/>
    <n v="0"/>
    <d v="2021-03-08T00:00:00"/>
    <x v="2"/>
  </r>
  <r>
    <x v="169"/>
    <s v="DIVERSITY AND DISTRIBUTIONS"/>
    <x v="0"/>
    <x v="1"/>
    <s v="Biodiversity Letter"/>
    <s v="Short Communication"/>
    <n v="0"/>
    <n v="0"/>
    <d v="2018-10-08T00:00:00"/>
    <x v="2"/>
  </r>
  <r>
    <x v="169"/>
    <s v="DIVERSITY AND DISTRIBUTIONS"/>
    <x v="0"/>
    <x v="0"/>
    <s v="Default APC"/>
    <s v="Default APC"/>
    <n v="1860"/>
    <n v="1488"/>
    <d v="2018-10-08T00:00:00"/>
    <x v="26"/>
  </r>
  <r>
    <x v="169"/>
    <s v="DIVERSITY AND DISTRIBUTIONS"/>
    <x v="0"/>
    <x v="0"/>
    <s v="Default APC"/>
    <s v="Default APC"/>
    <n v="2300"/>
    <n v="1840"/>
    <d v="2021-10-25T00:00:00"/>
    <x v="4"/>
  </r>
  <r>
    <x v="169"/>
    <s v="DIVERSITY AND DISTRIBUTIONS"/>
    <x v="0"/>
    <x v="0"/>
    <s v="Default APC"/>
    <s v="Default APC"/>
    <n v="2530"/>
    <n v="2024"/>
    <d v="2022-09-20T00:00:00"/>
    <x v="27"/>
  </r>
  <r>
    <x v="169"/>
    <s v="DIVERSITY AND DISTRIBUTIONS"/>
    <x v="0"/>
    <x v="0"/>
    <s v="Default APC"/>
    <s v="Default APC"/>
    <n v="2660"/>
    <n v="2128"/>
    <d v="2023-09-01T00:00:00"/>
    <x v="11"/>
  </r>
  <r>
    <x v="169"/>
    <s v="DIVERSITY AND DISTRIBUTIONS"/>
    <x v="0"/>
    <x v="0"/>
    <s v="Default APC"/>
    <s v="Default APC"/>
    <n v="2920"/>
    <n v="2336"/>
    <d v="2024-09-11T00:00:00"/>
    <x v="2"/>
  </r>
  <r>
    <x v="169"/>
    <s v="DIVERSITY AND DISTRIBUTIONS"/>
    <x v="1"/>
    <x v="1"/>
    <s v="Editorial"/>
    <s v="Editorial"/>
    <n v="0"/>
    <n v="0"/>
    <d v="2018-10-08T00:00:00"/>
    <x v="2"/>
  </r>
  <r>
    <x v="169"/>
    <s v="DIVERSITY AND DISTRIBUTIONS"/>
    <x v="1"/>
    <x v="1"/>
    <s v="Perspective"/>
    <s v="Perspective"/>
    <n v="0"/>
    <n v="0"/>
    <d v="2021-03-08T00:00:00"/>
    <x v="2"/>
  </r>
  <r>
    <x v="169"/>
    <s v="DIVERSITY AND DISTRIBUTIONS"/>
    <x v="1"/>
    <x v="1"/>
    <s v="Biodiversity Letter"/>
    <s v="Short Communication"/>
    <n v="0"/>
    <n v="0"/>
    <d v="2018-10-08T00:00:00"/>
    <x v="2"/>
  </r>
  <r>
    <x v="169"/>
    <s v="DIVERSITY AND DISTRIBUTIONS"/>
    <x v="1"/>
    <x v="0"/>
    <s v="Default APC"/>
    <s v="Default APC"/>
    <n v="1488"/>
    <n v="1190"/>
    <d v="2018-10-08T00:00:00"/>
    <x v="26"/>
  </r>
  <r>
    <x v="169"/>
    <s v="DIVERSITY AND DISTRIBUTIONS"/>
    <x v="1"/>
    <x v="0"/>
    <s v="Default APC"/>
    <s v="Default APC"/>
    <n v="1840"/>
    <n v="1472"/>
    <d v="2021-10-25T00:00:00"/>
    <x v="53"/>
  </r>
  <r>
    <x v="169"/>
    <s v="DIVERSITY AND DISTRIBUTIONS"/>
    <x v="1"/>
    <x v="0"/>
    <s v="Default APC"/>
    <s v="Default APC"/>
    <n v="2300"/>
    <n v="1840"/>
    <d v="2021-12-20T00:00:00"/>
    <x v="4"/>
  </r>
  <r>
    <x v="169"/>
    <s v="DIVERSITY AND DISTRIBUTIONS"/>
    <x v="1"/>
    <x v="0"/>
    <s v="Default APC"/>
    <s v="Default APC"/>
    <n v="2530"/>
    <n v="2024"/>
    <d v="2022-09-20T00:00:00"/>
    <x v="27"/>
  </r>
  <r>
    <x v="169"/>
    <s v="DIVERSITY AND DISTRIBUTIONS"/>
    <x v="1"/>
    <x v="0"/>
    <s v="Default APC"/>
    <s v="Default APC"/>
    <n v="2660"/>
    <n v="2128"/>
    <d v="2023-09-01T00:00:00"/>
    <x v="11"/>
  </r>
  <r>
    <x v="169"/>
    <s v="DIVERSITY AND DISTRIBUTIONS"/>
    <x v="1"/>
    <x v="0"/>
    <s v="Default APC"/>
    <s v="Default APC"/>
    <n v="2920"/>
    <n v="2336"/>
    <d v="2024-09-11T00:00:00"/>
    <x v="2"/>
  </r>
  <r>
    <x v="170"/>
    <s v="DISCRETE DYNAMICS IN NATURE AND SOCIETY"/>
    <x v="0"/>
    <x v="0"/>
    <s v="Default APC"/>
    <s v="Default APC"/>
    <n v="2060"/>
    <n v="1648"/>
    <d v="2022-12-20T00:00:00"/>
    <x v="101"/>
  </r>
  <r>
    <x v="170"/>
    <s v="DISCRETE DYNAMICS IN NATURE AND SOCIETY"/>
    <x v="0"/>
    <x v="0"/>
    <s v="Default APC"/>
    <s v="Default APC"/>
    <n v="2060"/>
    <n v="1648"/>
    <d v="2022-12-28T00:00:00"/>
    <x v="61"/>
  </r>
  <r>
    <x v="170"/>
    <s v="DISCRETE DYNAMICS IN NATURE AND SOCIETY"/>
    <x v="0"/>
    <x v="0"/>
    <s v="Default APC"/>
    <s v="Default APC"/>
    <n v="2120"/>
    <n v="1696"/>
    <d v="2024-02-27T00:00:00"/>
    <x v="24"/>
  </r>
  <r>
    <x v="170"/>
    <s v="DISCRETE DYNAMICS IN NATURE AND SOCIETY"/>
    <x v="0"/>
    <x v="0"/>
    <s v="Default APC"/>
    <s v="Default APC"/>
    <n v="2220"/>
    <n v="1776"/>
    <d v="2024-10-15T00:00:00"/>
    <x v="2"/>
  </r>
  <r>
    <x v="171"/>
    <s v="DEN OPEN"/>
    <x v="0"/>
    <x v="1"/>
    <s v="Case Report"/>
    <s v="Case Study"/>
    <n v="1350"/>
    <n v="1080"/>
    <d v="2020-09-17T00:00:00"/>
    <x v="2"/>
  </r>
  <r>
    <x v="171"/>
    <s v="DEN OPEN"/>
    <x v="0"/>
    <x v="1"/>
    <s v="Letter to the Editor"/>
    <s v="Correspondence"/>
    <n v="0"/>
    <n v="0"/>
    <d v="2022-01-14T00:00:00"/>
    <x v="2"/>
  </r>
  <r>
    <x v="171"/>
    <s v="DEN OPEN"/>
    <x v="0"/>
    <x v="1"/>
    <s v="Techniques and Innovation"/>
    <s v="Research Article"/>
    <n v="1800"/>
    <n v="1440"/>
    <d v="2023-02-02T00:00:00"/>
    <x v="2"/>
  </r>
  <r>
    <x v="171"/>
    <s v="DEN OPEN"/>
    <x v="0"/>
    <x v="0"/>
    <s v="Default APC"/>
    <s v="Default APC"/>
    <n v="2250"/>
    <n v="1800"/>
    <d v="2020-09-17T00:00:00"/>
    <x v="2"/>
  </r>
  <r>
    <x v="171"/>
    <s v="DEN OPEN"/>
    <x v="1"/>
    <x v="1"/>
    <s v="Case Report"/>
    <s v="Case Study"/>
    <n v="1350"/>
    <n v="1080"/>
    <d v="2020-09-17T00:00:00"/>
    <x v="2"/>
  </r>
  <r>
    <x v="171"/>
    <s v="DEN OPEN"/>
    <x v="1"/>
    <x v="1"/>
    <s v="Letter to the Editor"/>
    <s v="Correspondence"/>
    <n v="0"/>
    <n v="0"/>
    <d v="2022-01-14T00:00:00"/>
    <x v="2"/>
  </r>
  <r>
    <x v="171"/>
    <s v="DEN OPEN"/>
    <x v="1"/>
    <x v="1"/>
    <s v="Techniques and Innovation"/>
    <s v="Research Article"/>
    <n v="1800"/>
    <n v="1440"/>
    <d v="2023-02-02T00:00:00"/>
    <x v="2"/>
  </r>
  <r>
    <x v="171"/>
    <s v="DEN OPEN"/>
    <x v="1"/>
    <x v="0"/>
    <s v="Default APC"/>
    <s v="Default APC"/>
    <n v="1800"/>
    <n v="1440"/>
    <d v="2020-09-17T00:00:00"/>
    <x v="102"/>
  </r>
  <r>
    <x v="171"/>
    <s v="DEN OPEN"/>
    <x v="1"/>
    <x v="0"/>
    <s v="Default APC"/>
    <s v="Default APC"/>
    <n v="1125"/>
    <n v="900"/>
    <d v="2023-08-01T00:00:00"/>
    <x v="2"/>
  </r>
  <r>
    <x v="172"/>
    <s v="THE DEPOSITIONAL RECORD"/>
    <x v="0"/>
    <x v="0"/>
    <s v="Default APC"/>
    <s v="Default APC"/>
    <n v="1500"/>
    <n v="1200"/>
    <d v="2014-08-21T00:00:00"/>
    <x v="43"/>
  </r>
  <r>
    <x v="172"/>
    <s v="THE DEPOSITIONAL RECORD"/>
    <x v="0"/>
    <x v="0"/>
    <s v="Default APC"/>
    <s v="Default APC"/>
    <n v="1800"/>
    <n v="1440"/>
    <d v="2022-01-04T00:00:00"/>
    <x v="2"/>
  </r>
  <r>
    <x v="172"/>
    <s v="THE DEPOSITIONAL RECORD"/>
    <x v="1"/>
    <x v="0"/>
    <s v="Default APC"/>
    <s v="Default APC"/>
    <n v="1500"/>
    <n v="1200"/>
    <d v="2017-01-30T00:00:00"/>
    <x v="103"/>
  </r>
  <r>
    <x v="172"/>
    <s v="THE DEPOSITIONAL RECORD"/>
    <x v="1"/>
    <x v="0"/>
    <s v="Default APC"/>
    <s v="Default APC"/>
    <n v="1200"/>
    <n v="960"/>
    <d v="2020-06-08T00:00:00"/>
    <x v="28"/>
  </r>
  <r>
    <x v="172"/>
    <s v="THE DEPOSITIONAL RECORD"/>
    <x v="1"/>
    <x v="0"/>
    <s v="Default APC"/>
    <s v="Default APC"/>
    <n v="1500"/>
    <n v="1200"/>
    <d v="2021-11-04T00:00:00"/>
    <x v="43"/>
  </r>
  <r>
    <x v="172"/>
    <s v="THE DEPOSITIONAL RECORD"/>
    <x v="1"/>
    <x v="0"/>
    <s v="Default APC"/>
    <s v="Default APC"/>
    <n v="1800"/>
    <n v="1440"/>
    <d v="2022-01-04T00:00:00"/>
    <x v="2"/>
  </r>
  <r>
    <x v="173"/>
    <s v="BARRIER IMMUNITY"/>
    <x v="0"/>
    <x v="0"/>
    <s v="Default APC"/>
    <s v="Default APC"/>
    <n v="2880"/>
    <n v="2304"/>
    <d v="2025-02-24T00:00:00"/>
    <x v="2"/>
  </r>
  <r>
    <x v="174"/>
    <s v="DERMATOLOGY RESEARCH AND PRACTICE"/>
    <x v="0"/>
    <x v="0"/>
    <s v="Default APC"/>
    <s v="Default APC"/>
    <n v="803"/>
    <n v="642"/>
    <d v="2022-12-20T00:00:00"/>
    <x v="76"/>
  </r>
  <r>
    <x v="174"/>
    <s v="DERMATOLOGY RESEARCH AND PRACTICE"/>
    <x v="0"/>
    <x v="0"/>
    <s v="Default APC"/>
    <s v="Default APC"/>
    <n v="803"/>
    <n v="642"/>
    <d v="2022-12-27T00:00:00"/>
    <x v="61"/>
  </r>
  <r>
    <x v="174"/>
    <s v="DERMATOLOGY RESEARCH AND PRACTICE"/>
    <x v="0"/>
    <x v="0"/>
    <s v="Default APC"/>
    <s v="Default APC"/>
    <n v="830"/>
    <n v="664"/>
    <d v="2024-02-27T00:00:00"/>
    <x v="24"/>
  </r>
  <r>
    <x v="174"/>
    <s v="DERMATOLOGY RESEARCH AND PRACTICE"/>
    <x v="0"/>
    <x v="0"/>
    <s v="Default APC"/>
    <s v="Default APC"/>
    <n v="870"/>
    <n v="696"/>
    <d v="2024-10-15T00:00:00"/>
    <x v="2"/>
  </r>
  <r>
    <x v="175"/>
    <s v="DERMATOLOGIC THERAPY"/>
    <x v="0"/>
    <x v="0"/>
    <s v="Default APC"/>
    <s v="Default APC"/>
    <n v="2168"/>
    <n v="1734"/>
    <d v="2022-12-27T00:00:00"/>
    <x v="61"/>
  </r>
  <r>
    <x v="175"/>
    <s v="DERMATOLOGIC THERAPY"/>
    <x v="0"/>
    <x v="0"/>
    <s v="Default APC"/>
    <s v="Default APC"/>
    <n v="2230"/>
    <n v="1784"/>
    <d v="2024-02-27T00:00:00"/>
    <x v="24"/>
  </r>
  <r>
    <x v="175"/>
    <s v="DERMATOLOGIC THERAPY"/>
    <x v="0"/>
    <x v="0"/>
    <s v="Default APC"/>
    <s v="Default APC"/>
    <n v="2340"/>
    <n v="1872"/>
    <d v="2024-10-15T00:00:00"/>
    <x v="2"/>
  </r>
  <r>
    <x v="176"/>
    <s v="DIVERSITY &amp; INCLUSION RESEARCH"/>
    <x v="0"/>
    <x v="1"/>
    <s v="Case Study"/>
    <s v="Case Study"/>
    <n v="1050"/>
    <n v="840"/>
    <d v="2023-07-31T00:00:00"/>
    <x v="2"/>
  </r>
  <r>
    <x v="176"/>
    <s v="DIVERSITY &amp; INCLUSION RESEARCH"/>
    <x v="0"/>
    <x v="1"/>
    <s v="Commentary"/>
    <s v="Commentary"/>
    <n v="0"/>
    <n v="0"/>
    <d v="2023-07-31T00:00:00"/>
    <x v="2"/>
  </r>
  <r>
    <x v="176"/>
    <s v="DIVERSITY &amp; INCLUSION RESEARCH"/>
    <x v="0"/>
    <x v="1"/>
    <s v="Data Article"/>
    <s v="Data Article"/>
    <n v="1050"/>
    <n v="840"/>
    <d v="2023-07-31T00:00:00"/>
    <x v="2"/>
  </r>
  <r>
    <x v="176"/>
    <s v="DIVERSITY &amp; INCLUSION RESEARCH"/>
    <x v="0"/>
    <x v="1"/>
    <s v="Editorial"/>
    <s v="Editorial"/>
    <n v="0"/>
    <n v="0"/>
    <d v="2023-07-31T00:00:00"/>
    <x v="2"/>
  </r>
  <r>
    <x v="176"/>
    <s v="DIVERSITY &amp; INCLUSION RESEARCH"/>
    <x v="0"/>
    <x v="1"/>
    <s v="Practice and Policy"/>
    <s v="Practice and Policy"/>
    <n v="1050"/>
    <n v="840"/>
    <d v="2023-07-31T00:00:00"/>
    <x v="2"/>
  </r>
  <r>
    <x v="176"/>
    <s v="DIVERSITY &amp; INCLUSION RESEARCH"/>
    <x v="0"/>
    <x v="0"/>
    <s v="Default APC"/>
    <s v="Default APC"/>
    <n v="2100"/>
    <n v="1680"/>
    <d v="2023-07-31T00:00:00"/>
    <x v="2"/>
  </r>
  <r>
    <x v="177"/>
    <s v="EARTH STEWARDSHIP"/>
    <x v="0"/>
    <x v="0"/>
    <s v="Default APC"/>
    <s v="Default APC"/>
    <n v="2000"/>
    <n v="1600"/>
    <d v="2023-12-12T00:00:00"/>
    <x v="55"/>
  </r>
  <r>
    <x v="177"/>
    <s v="EARTH STEWARDSHIP"/>
    <x v="0"/>
    <x v="0"/>
    <s v="Default APC"/>
    <s v="Default APC"/>
    <n v="1790"/>
    <n v="1432"/>
    <d v="2024-01-03T00:00:00"/>
    <x v="63"/>
  </r>
  <r>
    <x v="177"/>
    <s v="EARTH STEWARDSHIP"/>
    <x v="0"/>
    <x v="0"/>
    <s v="Default APC"/>
    <s v="Default APC"/>
    <n v="1970"/>
    <n v="1576"/>
    <d v="2024-11-13T00:00:00"/>
    <x v="2"/>
  </r>
  <r>
    <x v="178"/>
    <s v="EUROPEAN JOURNAL OF CANCER CARE"/>
    <x v="0"/>
    <x v="0"/>
    <s v="Default APC"/>
    <s v="Default APC"/>
    <n v="1995"/>
    <n v="1596"/>
    <d v="2022-12-27T00:00:00"/>
    <x v="61"/>
  </r>
  <r>
    <x v="178"/>
    <s v="EUROPEAN JOURNAL OF CANCER CARE"/>
    <x v="0"/>
    <x v="0"/>
    <s v="Default APC"/>
    <s v="Default APC"/>
    <n v="2060"/>
    <n v="1648"/>
    <d v="2024-02-27T00:00:00"/>
    <x v="24"/>
  </r>
  <r>
    <x v="178"/>
    <s v="EUROPEAN JOURNAL OF CANCER CARE"/>
    <x v="0"/>
    <x v="0"/>
    <s v="Default APC"/>
    <s v="Default APC"/>
    <n v="2160"/>
    <n v="1728"/>
    <d v="2024-10-15T00:00:00"/>
    <x v="2"/>
  </r>
  <r>
    <x v="179"/>
    <s v="ECOLOGY AND EVOLUTION"/>
    <x v="0"/>
    <x v="1"/>
    <s v="Commentary"/>
    <s v="Commentary"/>
    <n v="0"/>
    <n v="0"/>
    <d v="2017-09-26T00:00:00"/>
    <x v="2"/>
  </r>
  <r>
    <x v="179"/>
    <s v="ECOLOGY AND EVOLUTION"/>
    <x v="0"/>
    <x v="1"/>
    <s v="Letter to the Editor"/>
    <s v="Correspondence"/>
    <n v="0"/>
    <n v="0"/>
    <d v="2017-09-26T00:00:00"/>
    <x v="2"/>
  </r>
  <r>
    <x v="179"/>
    <s v="ECOLOGY AND EVOLUTION"/>
    <x v="0"/>
    <x v="1"/>
    <s v="Reply"/>
    <s v="Correspondence"/>
    <n v="0"/>
    <n v="0"/>
    <d v="2022-12-08T00:00:00"/>
    <x v="2"/>
  </r>
  <r>
    <x v="179"/>
    <s v="ECOLOGY AND EVOLUTION"/>
    <x v="0"/>
    <x v="1"/>
    <s v="Reply to Letter to the Editor"/>
    <s v="Correspondence"/>
    <n v="0"/>
    <n v="0"/>
    <d v="2017-09-26T00:00:00"/>
    <x v="2"/>
  </r>
  <r>
    <x v="179"/>
    <s v="ECOLOGY AND EVOLUTION"/>
    <x v="0"/>
    <x v="1"/>
    <s v="Editorial"/>
    <s v="Editorial"/>
    <n v="0"/>
    <n v="0"/>
    <d v="2023-04-27T00:00:00"/>
    <x v="2"/>
  </r>
  <r>
    <x v="179"/>
    <s v="ECOLOGY AND EVOLUTION"/>
    <x v="0"/>
    <x v="1"/>
    <s v="Editorials"/>
    <s v="Editorial"/>
    <n v="1530"/>
    <n v="1224"/>
    <d v="2017-06-28T00:00:00"/>
    <x v="2"/>
  </r>
  <r>
    <x v="179"/>
    <s v="ECOLOGY AND EVOLUTION"/>
    <x v="0"/>
    <x v="1"/>
    <s v="Corrigendum"/>
    <s v="Erratum"/>
    <n v="0"/>
    <n v="0"/>
    <d v="2016-01-07T00:00:00"/>
    <x v="2"/>
  </r>
  <r>
    <x v="179"/>
    <s v="ECOLOGY AND EVOLUTION"/>
    <x v="0"/>
    <x v="1"/>
    <s v="Reviews"/>
    <s v="Review Article"/>
    <n v="1520"/>
    <n v="1216"/>
    <d v="2017-06-28T00:00:00"/>
    <x v="2"/>
  </r>
  <r>
    <x v="179"/>
    <s v="ECOLOGY AND EVOLUTION"/>
    <x v="0"/>
    <x v="0"/>
    <s v="Default APC"/>
    <s v="Default APC"/>
    <n v="1530"/>
    <n v="1224"/>
    <d v="2013-04-05T00:00:00"/>
    <x v="29"/>
  </r>
  <r>
    <x v="179"/>
    <s v="ECOLOGY AND EVOLUTION"/>
    <x v="0"/>
    <x v="0"/>
    <s v="Default APC"/>
    <s v="Default APC"/>
    <n v="1800"/>
    <n v="1440"/>
    <d v="2016-09-21T00:00:00"/>
    <x v="104"/>
  </r>
  <r>
    <x v="179"/>
    <s v="ECOLOGY AND EVOLUTION"/>
    <x v="0"/>
    <x v="0"/>
    <s v="Default APC"/>
    <s v="Default APC"/>
    <n v="1530"/>
    <n v="1224"/>
    <d v="2016-10-27T00:00:00"/>
    <x v="59"/>
  </r>
  <r>
    <x v="179"/>
    <s v="ECOLOGY AND EVOLUTION"/>
    <x v="0"/>
    <x v="0"/>
    <s v="Default APC"/>
    <s v="Default APC"/>
    <n v="1800"/>
    <n v="1440"/>
    <d v="2019-10-10T00:00:00"/>
    <x v="7"/>
  </r>
  <r>
    <x v="179"/>
    <s v="ECOLOGY AND EVOLUTION"/>
    <x v="0"/>
    <x v="0"/>
    <s v="Default APC"/>
    <s v="Default APC"/>
    <n v="1920"/>
    <n v="1536"/>
    <d v="2022-11-09T00:00:00"/>
    <x v="27"/>
  </r>
  <r>
    <x v="179"/>
    <s v="ECOLOGY AND EVOLUTION"/>
    <x v="0"/>
    <x v="0"/>
    <s v="Default APC"/>
    <s v="Default APC"/>
    <n v="2020"/>
    <n v="1616"/>
    <d v="2023-09-01T00:00:00"/>
    <x v="11"/>
  </r>
  <r>
    <x v="179"/>
    <s v="ECOLOGY AND EVOLUTION"/>
    <x v="0"/>
    <x v="0"/>
    <s v="Default APC"/>
    <s v="Default APC"/>
    <n v="2120"/>
    <n v="1696"/>
    <d v="2024-09-11T00:00:00"/>
    <x v="105"/>
  </r>
  <r>
    <x v="179"/>
    <s v="ECOLOGY AND EVOLUTION"/>
    <x v="0"/>
    <x v="0"/>
    <s v="Default APC"/>
    <s v="Default APC"/>
    <n v="2020"/>
    <n v="1616"/>
    <d v="2024-09-17T00:00:00"/>
    <x v="63"/>
  </r>
  <r>
    <x v="179"/>
    <s v="ECOLOGY AND EVOLUTION"/>
    <x v="0"/>
    <x v="0"/>
    <s v="Default APC"/>
    <s v="Default APC"/>
    <n v="2100"/>
    <n v="1680"/>
    <d v="2024-11-13T00:00:00"/>
    <x v="2"/>
  </r>
  <r>
    <x v="179"/>
    <s v="ECOLOGY AND EVOLUTION"/>
    <x v="1"/>
    <x v="1"/>
    <s v="Commentary"/>
    <s v="Commentary"/>
    <n v="0"/>
    <n v="0"/>
    <d v="2017-09-26T00:00:00"/>
    <x v="2"/>
  </r>
  <r>
    <x v="179"/>
    <s v="ECOLOGY AND EVOLUTION"/>
    <x v="1"/>
    <x v="1"/>
    <s v="Letter to the Editor"/>
    <s v="Correspondence"/>
    <n v="0"/>
    <n v="0"/>
    <d v="2017-09-26T00:00:00"/>
    <x v="2"/>
  </r>
  <r>
    <x v="179"/>
    <s v="ECOLOGY AND EVOLUTION"/>
    <x v="1"/>
    <x v="1"/>
    <s v="Reply"/>
    <s v="Correspondence"/>
    <n v="0"/>
    <n v="0"/>
    <d v="2022-12-08T00:00:00"/>
    <x v="2"/>
  </r>
  <r>
    <x v="179"/>
    <s v="ECOLOGY AND EVOLUTION"/>
    <x v="1"/>
    <x v="1"/>
    <s v="Reply to Letter to the Editor"/>
    <s v="Correspondence"/>
    <n v="0"/>
    <n v="0"/>
    <d v="2017-09-26T00:00:00"/>
    <x v="2"/>
  </r>
  <r>
    <x v="179"/>
    <s v="ECOLOGY AND EVOLUTION"/>
    <x v="1"/>
    <x v="1"/>
    <s v="Editorial"/>
    <s v="Editorial"/>
    <n v="0"/>
    <n v="0"/>
    <d v="2023-04-27T00:00:00"/>
    <x v="2"/>
  </r>
  <r>
    <x v="179"/>
    <s v="ECOLOGY AND EVOLUTION"/>
    <x v="1"/>
    <x v="1"/>
    <s v="Editorials"/>
    <s v="Editorial"/>
    <n v="1530"/>
    <n v="1224"/>
    <d v="2017-06-28T00:00:00"/>
    <x v="2"/>
  </r>
  <r>
    <x v="179"/>
    <s v="ECOLOGY AND EVOLUTION"/>
    <x v="1"/>
    <x v="1"/>
    <s v="Corrigendum"/>
    <s v="Erratum"/>
    <n v="0"/>
    <n v="0"/>
    <d v="2016-01-07T00:00:00"/>
    <x v="2"/>
  </r>
  <r>
    <x v="179"/>
    <s v="ECOLOGY AND EVOLUTION"/>
    <x v="1"/>
    <x v="1"/>
    <s v="Reviews"/>
    <s v="Review Article"/>
    <n v="1530"/>
    <n v="1224"/>
    <d v="2017-06-28T00:00:00"/>
    <x v="2"/>
  </r>
  <r>
    <x v="179"/>
    <s v="ECOLOGY AND EVOLUTION"/>
    <x v="1"/>
    <x v="0"/>
    <s v="Default APC"/>
    <s v="Default APC"/>
    <n v="1224"/>
    <n v="979"/>
    <d v="2013-04-05T00:00:00"/>
    <x v="29"/>
  </r>
  <r>
    <x v="179"/>
    <s v="ECOLOGY AND EVOLUTION"/>
    <x v="1"/>
    <x v="0"/>
    <s v="Default APC"/>
    <s v="Default APC"/>
    <n v="1120"/>
    <n v="896"/>
    <d v="2016-09-21T00:00:00"/>
    <x v="104"/>
  </r>
  <r>
    <x v="179"/>
    <s v="ECOLOGY AND EVOLUTION"/>
    <x v="1"/>
    <x v="0"/>
    <s v="Default APC"/>
    <s v="Default APC"/>
    <n v="1224"/>
    <n v="979"/>
    <d v="2016-10-27T00:00:00"/>
    <x v="59"/>
  </r>
  <r>
    <x v="179"/>
    <s v="ECOLOGY AND EVOLUTION"/>
    <x v="1"/>
    <x v="0"/>
    <s v="Default APC"/>
    <s v="Default APC"/>
    <n v="1440"/>
    <n v="1152"/>
    <d v="2019-10-10T00:00:00"/>
    <x v="7"/>
  </r>
  <r>
    <x v="179"/>
    <s v="ECOLOGY AND EVOLUTION"/>
    <x v="1"/>
    <x v="0"/>
    <s v="Default APC"/>
    <s v="Default APC"/>
    <n v="1536"/>
    <n v="1229"/>
    <d v="2022-11-09T00:00:00"/>
    <x v="27"/>
  </r>
  <r>
    <x v="179"/>
    <s v="ECOLOGY AND EVOLUTION"/>
    <x v="1"/>
    <x v="0"/>
    <s v="Default APC"/>
    <s v="Default APC"/>
    <n v="1616"/>
    <n v="1293"/>
    <d v="2023-09-01T00:00:00"/>
    <x v="11"/>
  </r>
  <r>
    <x v="179"/>
    <s v="ECOLOGY AND EVOLUTION"/>
    <x v="1"/>
    <x v="0"/>
    <s v="Default APC"/>
    <s v="Default APC"/>
    <n v="1696"/>
    <n v="1357"/>
    <d v="2024-09-11T00:00:00"/>
    <x v="105"/>
  </r>
  <r>
    <x v="179"/>
    <s v="ECOLOGY AND EVOLUTION"/>
    <x v="1"/>
    <x v="0"/>
    <s v="Default APC"/>
    <s v="Default APC"/>
    <n v="1616"/>
    <n v="1293"/>
    <d v="2024-09-17T00:00:00"/>
    <x v="63"/>
  </r>
  <r>
    <x v="179"/>
    <s v="ECOLOGY AND EVOLUTION"/>
    <x v="1"/>
    <x v="0"/>
    <s v="Default APC"/>
    <s v="Default APC"/>
    <n v="1680"/>
    <n v="1344"/>
    <d v="2024-11-13T00:00:00"/>
    <x v="2"/>
  </r>
  <r>
    <x v="180"/>
    <s v="ECOGRAPHY"/>
    <x v="0"/>
    <x v="1"/>
    <s v="News and Views"/>
    <s v="Commentary"/>
    <n v="0"/>
    <n v="0"/>
    <d v="2019-11-13T00:00:00"/>
    <x v="2"/>
  </r>
  <r>
    <x v="180"/>
    <s v="ECOGRAPHY"/>
    <x v="0"/>
    <x v="1"/>
    <s v="Editorial"/>
    <s v="Editorial"/>
    <n v="0"/>
    <n v="0"/>
    <d v="2022-03-24T00:00:00"/>
    <x v="2"/>
  </r>
  <r>
    <x v="180"/>
    <s v="ECOGRAPHY"/>
    <x v="0"/>
    <x v="1"/>
    <s v="Brevia"/>
    <s v="Short Communication"/>
    <n v="950"/>
    <n v="760"/>
    <d v="2019-11-13T00:00:00"/>
    <x v="20"/>
  </r>
  <r>
    <x v="180"/>
    <s v="ECOGRAPHY"/>
    <x v="0"/>
    <x v="1"/>
    <s v="Brevia"/>
    <s v="Short Communication"/>
    <n v="1050"/>
    <n v="840"/>
    <d v="2020-12-03T00:00:00"/>
    <x v="3"/>
  </r>
  <r>
    <x v="180"/>
    <s v="ECOGRAPHY"/>
    <x v="0"/>
    <x v="1"/>
    <s v="Brevia"/>
    <s v="Short Communication"/>
    <n v="1175"/>
    <n v="940"/>
    <d v="2021-12-01T00:00:00"/>
    <x v="21"/>
  </r>
  <r>
    <x v="180"/>
    <s v="ECOGRAPHY"/>
    <x v="0"/>
    <x v="1"/>
    <s v="Brevia"/>
    <s v="Short Communication"/>
    <n v="1240"/>
    <n v="992"/>
    <d v="2022-11-08T00:00:00"/>
    <x v="63"/>
  </r>
  <r>
    <x v="180"/>
    <s v="ECOGRAPHY"/>
    <x v="0"/>
    <x v="1"/>
    <s v="Brevia"/>
    <s v="Short Communication"/>
    <n v="1365"/>
    <n v="1092"/>
    <d v="2024-11-13T00:00:00"/>
    <x v="2"/>
  </r>
  <r>
    <x v="180"/>
    <s v="ECOGRAPHY"/>
    <x v="0"/>
    <x v="0"/>
    <s v="Default APC"/>
    <s v="Default APC"/>
    <n v="1900"/>
    <n v="1520"/>
    <d v="2019-08-15T00:00:00"/>
    <x v="20"/>
  </r>
  <r>
    <x v="180"/>
    <s v="ECOGRAPHY"/>
    <x v="0"/>
    <x v="0"/>
    <s v="Default APC"/>
    <s v="Default APC"/>
    <n v="2100"/>
    <n v="1680"/>
    <d v="2020-12-03T00:00:00"/>
    <x v="3"/>
  </r>
  <r>
    <x v="180"/>
    <s v="ECOGRAPHY"/>
    <x v="0"/>
    <x v="0"/>
    <s v="Default APC"/>
    <s v="Default APC"/>
    <n v="2350"/>
    <n v="1880"/>
    <d v="2021-12-01T00:00:00"/>
    <x v="21"/>
  </r>
  <r>
    <x v="180"/>
    <s v="ECOGRAPHY"/>
    <x v="0"/>
    <x v="0"/>
    <s v="Default APC"/>
    <s v="Default APC"/>
    <n v="2480"/>
    <n v="1984"/>
    <d v="2022-11-08T00:00:00"/>
    <x v="63"/>
  </r>
  <r>
    <x v="180"/>
    <s v="ECOGRAPHY"/>
    <x v="0"/>
    <x v="0"/>
    <s v="Default APC"/>
    <s v="Default APC"/>
    <n v="2730"/>
    <n v="2184"/>
    <d v="2024-11-13T00:00:00"/>
    <x v="2"/>
  </r>
  <r>
    <x v="180"/>
    <s v="ECOGRAPHY"/>
    <x v="1"/>
    <x v="0"/>
    <s v="Default APC"/>
    <s v="Default APC"/>
    <n v="1520"/>
    <n v="1216"/>
    <d v="2019-08-15T00:00:00"/>
    <x v="2"/>
  </r>
  <r>
    <x v="181"/>
    <s v="ECOSPHERE"/>
    <x v="0"/>
    <x v="1"/>
    <s v="Reply"/>
    <s v="Correspondence"/>
    <n v="0"/>
    <n v="0"/>
    <d v="2017-07-06T00:00:00"/>
    <x v="2"/>
  </r>
  <r>
    <x v="181"/>
    <s v="ECOSPHERE"/>
    <x v="0"/>
    <x v="1"/>
    <s v="Editorial"/>
    <s v="Editorial"/>
    <n v="0"/>
    <n v="0"/>
    <d v="2022-03-01T00:00:00"/>
    <x v="2"/>
  </r>
  <r>
    <x v="181"/>
    <s v="ECOSPHERE"/>
    <x v="0"/>
    <x v="1"/>
    <s v="Erratum"/>
    <s v="Erratum"/>
    <n v="0"/>
    <n v="0"/>
    <d v="2022-03-01T00:00:00"/>
    <x v="2"/>
  </r>
  <r>
    <x v="181"/>
    <s v="ECOSPHERE"/>
    <x v="0"/>
    <x v="0"/>
    <s v="Default APC"/>
    <s v="Default APC"/>
    <n v="1203"/>
    <n v="962"/>
    <d v="2015-12-16T00:00:00"/>
    <x v="106"/>
  </r>
  <r>
    <x v="181"/>
    <s v="ECOSPHERE"/>
    <x v="0"/>
    <x v="0"/>
    <s v="Default APC"/>
    <s v="Default APC"/>
    <n v="1203"/>
    <n v="962"/>
    <d v="2015-12-17T00:00:00"/>
    <x v="107"/>
  </r>
  <r>
    <x v="181"/>
    <s v="ECOSPHERE"/>
    <x v="0"/>
    <x v="0"/>
    <s v="Default APC"/>
    <s v="Default APC"/>
    <n v="1400"/>
    <n v="1120"/>
    <d v="2018-10-18T00:00:00"/>
    <x v="108"/>
  </r>
  <r>
    <x v="181"/>
    <s v="ECOSPHERE"/>
    <x v="0"/>
    <x v="0"/>
    <s v="Default APC"/>
    <s v="Default APC"/>
    <n v="1203"/>
    <n v="962"/>
    <d v="2018-10-22T00:00:00"/>
    <x v="12"/>
  </r>
  <r>
    <x v="181"/>
    <s v="ECOSPHERE"/>
    <x v="0"/>
    <x v="0"/>
    <s v="Default APC"/>
    <s v="Default APC"/>
    <n v="1400"/>
    <n v="1120"/>
    <d v="2019-01-02T00:00:00"/>
    <x v="20"/>
  </r>
  <r>
    <x v="181"/>
    <s v="ECOSPHERE"/>
    <x v="0"/>
    <x v="0"/>
    <s v="Default APC"/>
    <s v="Default APC"/>
    <n v="1550"/>
    <n v="1240"/>
    <d v="2020-12-03T00:00:00"/>
    <x v="43"/>
  </r>
  <r>
    <x v="181"/>
    <s v="ECOSPHERE"/>
    <x v="0"/>
    <x v="0"/>
    <s v="Default APC"/>
    <s v="Default APC"/>
    <n v="1700"/>
    <n v="1360"/>
    <d v="2022-01-04T00:00:00"/>
    <x v="8"/>
  </r>
  <r>
    <x v="181"/>
    <s v="ECOSPHERE"/>
    <x v="0"/>
    <x v="0"/>
    <s v="Default APC"/>
    <s v="Default APC"/>
    <n v="1790"/>
    <n v="1432"/>
    <d v="2023-11-02T00:00:00"/>
    <x v="63"/>
  </r>
  <r>
    <x v="181"/>
    <s v="ECOSPHERE"/>
    <x v="0"/>
    <x v="0"/>
    <s v="Default APC"/>
    <s v="Default APC"/>
    <n v="1970"/>
    <n v="1576"/>
    <d v="2024-11-13T00:00:00"/>
    <x v="2"/>
  </r>
  <r>
    <x v="181"/>
    <s v="ECOSPHERE"/>
    <x v="1"/>
    <x v="1"/>
    <s v="Reply"/>
    <s v="Correspondence"/>
    <n v="0"/>
    <n v="0"/>
    <d v="2017-07-06T00:00:00"/>
    <x v="2"/>
  </r>
  <r>
    <x v="181"/>
    <s v="ECOSPHERE"/>
    <x v="1"/>
    <x v="1"/>
    <s v="Editorial"/>
    <s v="Editorial"/>
    <n v="0"/>
    <n v="0"/>
    <d v="2022-03-01T00:00:00"/>
    <x v="2"/>
  </r>
  <r>
    <x v="181"/>
    <s v="ECOSPHERE"/>
    <x v="1"/>
    <x v="1"/>
    <s v="Erratum"/>
    <s v="Erratum"/>
    <n v="0"/>
    <n v="0"/>
    <d v="2022-03-01T00:00:00"/>
    <x v="2"/>
  </r>
  <r>
    <x v="181"/>
    <s v="ECOSPHERE"/>
    <x v="1"/>
    <x v="0"/>
    <s v="Default APC"/>
    <s v="Default APC"/>
    <n v="1203"/>
    <n v="962"/>
    <d v="2016-01-21T00:00:00"/>
    <x v="107"/>
  </r>
  <r>
    <x v="181"/>
    <s v="ECOSPHERE"/>
    <x v="1"/>
    <x v="0"/>
    <s v="Default APC"/>
    <s v="Default APC"/>
    <n v="1400"/>
    <n v="1120"/>
    <d v="2018-10-18T00:00:00"/>
    <x v="108"/>
  </r>
  <r>
    <x v="181"/>
    <s v="ECOSPHERE"/>
    <x v="1"/>
    <x v="0"/>
    <s v="Default APC"/>
    <s v="Default APC"/>
    <n v="1203"/>
    <n v="962"/>
    <d v="2018-10-22T00:00:00"/>
    <x v="12"/>
  </r>
  <r>
    <x v="181"/>
    <s v="ECOSPHERE"/>
    <x v="1"/>
    <x v="0"/>
    <s v="Default APC"/>
    <s v="Default APC"/>
    <n v="1400"/>
    <n v="1120"/>
    <d v="2019-01-02T00:00:00"/>
    <x v="20"/>
  </r>
  <r>
    <x v="181"/>
    <s v="ECOSPHERE"/>
    <x v="1"/>
    <x v="0"/>
    <s v="Default APC"/>
    <s v="Default APC"/>
    <n v="1550"/>
    <n v="1240"/>
    <d v="2020-12-03T00:00:00"/>
    <x v="43"/>
  </r>
  <r>
    <x v="181"/>
    <s v="ECOSPHERE"/>
    <x v="1"/>
    <x v="0"/>
    <s v="Default APC"/>
    <s v="Default APC"/>
    <n v="1700"/>
    <n v="1360"/>
    <d v="2022-01-04T00:00:00"/>
    <x v="8"/>
  </r>
  <r>
    <x v="181"/>
    <s v="ECOSPHERE"/>
    <x v="1"/>
    <x v="0"/>
    <s v="Default APC"/>
    <s v="Default APC"/>
    <n v="1790"/>
    <n v="1432"/>
    <d v="2023-11-02T00:00:00"/>
    <x v="63"/>
  </r>
  <r>
    <x v="181"/>
    <s v="ECOSPHERE"/>
    <x v="1"/>
    <x v="0"/>
    <s v="Default APC"/>
    <s v="Default APC"/>
    <n v="1970"/>
    <n v="1576"/>
    <d v="2024-11-13T00:00:00"/>
    <x v="2"/>
  </r>
  <r>
    <x v="182"/>
    <s v="ENDOCRINOLOGY, DIABETES &amp; METABOLISM"/>
    <x v="0"/>
    <x v="1"/>
    <s v="Case Report"/>
    <s v="Case Study"/>
    <n v="1064"/>
    <n v="851"/>
    <d v="2019-10-16T00:00:00"/>
    <x v="20"/>
  </r>
  <r>
    <x v="182"/>
    <s v="ENDOCRINOLOGY, DIABETES &amp; METABOLISM"/>
    <x v="0"/>
    <x v="1"/>
    <s v="Case Report"/>
    <s v="Case Study"/>
    <n v="1155"/>
    <n v="924"/>
    <d v="2020-12-03T00:00:00"/>
    <x v="26"/>
  </r>
  <r>
    <x v="182"/>
    <s v="ENDOCRINOLOGY, DIABETES &amp; METABOLISM"/>
    <x v="0"/>
    <x v="1"/>
    <s v="Case Report"/>
    <s v="Case Study"/>
    <n v="1435"/>
    <n v="1148"/>
    <d v="2021-10-25T00:00:00"/>
    <x v="4"/>
  </r>
  <r>
    <x v="182"/>
    <s v="ENDOCRINOLOGY, DIABETES &amp; METABOLISM"/>
    <x v="0"/>
    <x v="1"/>
    <s v="Case Report"/>
    <s v="Case Study"/>
    <n v="1582"/>
    <n v="1266"/>
    <d v="2022-09-20T00:00:00"/>
    <x v="27"/>
  </r>
  <r>
    <x v="182"/>
    <s v="ENDOCRINOLOGY, DIABETES &amp; METABOLISM"/>
    <x v="0"/>
    <x v="1"/>
    <s v="Case Report"/>
    <s v="Case Study"/>
    <n v="1659"/>
    <n v="1327"/>
    <d v="2023-09-01T00:00:00"/>
    <x v="11"/>
  </r>
  <r>
    <x v="182"/>
    <s v="ENDOCRINOLOGY, DIABETES &amp; METABOLISM"/>
    <x v="0"/>
    <x v="1"/>
    <s v="Case Report"/>
    <s v="Case Study"/>
    <n v="1743"/>
    <n v="1394"/>
    <d v="2024-09-11T00:00:00"/>
    <x v="2"/>
  </r>
  <r>
    <x v="182"/>
    <s v="ENDOCRINOLOGY, DIABETES &amp; METABOLISM"/>
    <x v="0"/>
    <x v="1"/>
    <s v="Letter to the Editor"/>
    <s v="Correspondence"/>
    <n v="0"/>
    <n v="0"/>
    <d v="2021-09-20T00:00:00"/>
    <x v="2"/>
  </r>
  <r>
    <x v="182"/>
    <s v="ENDOCRINOLOGY, DIABETES &amp; METABOLISM"/>
    <x v="0"/>
    <x v="1"/>
    <s v="Editorial"/>
    <s v="Editorial"/>
    <n v="0"/>
    <n v="0"/>
    <d v="2017-05-02T00:00:00"/>
    <x v="2"/>
  </r>
  <r>
    <x v="182"/>
    <s v="ENDOCRINOLOGY, DIABETES &amp; METABOLISM"/>
    <x v="0"/>
    <x v="1"/>
    <s v="Ten Minute Tutorial"/>
    <s v="Education"/>
    <n v="684"/>
    <n v="547"/>
    <d v="2018-01-04T00:00:00"/>
    <x v="20"/>
  </r>
  <r>
    <x v="182"/>
    <s v="ENDOCRINOLOGY, DIABETES &amp; METABOLISM"/>
    <x v="0"/>
    <x v="1"/>
    <s v="Ten Minute Tutorial"/>
    <s v="Education"/>
    <n v="743"/>
    <n v="594"/>
    <d v="2020-12-03T00:00:00"/>
    <x v="26"/>
  </r>
  <r>
    <x v="182"/>
    <s v="ENDOCRINOLOGY, DIABETES &amp; METABOLISM"/>
    <x v="0"/>
    <x v="1"/>
    <s v="Ten Minute Tutorial"/>
    <s v="Education"/>
    <n v="923"/>
    <n v="738"/>
    <d v="2021-10-25T00:00:00"/>
    <x v="4"/>
  </r>
  <r>
    <x v="182"/>
    <s v="ENDOCRINOLOGY, DIABETES &amp; METABOLISM"/>
    <x v="0"/>
    <x v="1"/>
    <s v="Ten Minute Tutorial"/>
    <s v="Education"/>
    <n v="1017"/>
    <n v="814"/>
    <d v="2022-09-20T00:00:00"/>
    <x v="27"/>
  </r>
  <r>
    <x v="182"/>
    <s v="ENDOCRINOLOGY, DIABETES &amp; METABOLISM"/>
    <x v="0"/>
    <x v="1"/>
    <s v="Ten Minute Tutorial"/>
    <s v="Education"/>
    <n v="1067"/>
    <n v="854"/>
    <d v="2023-09-01T00:00:00"/>
    <x v="11"/>
  </r>
  <r>
    <x v="182"/>
    <s v="ENDOCRINOLOGY, DIABETES &amp; METABOLISM"/>
    <x v="0"/>
    <x v="1"/>
    <s v="Ten Minute Tutorial"/>
    <s v="Education"/>
    <n v="1121"/>
    <n v="897"/>
    <d v="2024-09-11T00:00:00"/>
    <x v="2"/>
  </r>
  <r>
    <x v="182"/>
    <s v="ENDOCRINOLOGY, DIABETES &amp; METABOLISM"/>
    <x v="0"/>
    <x v="1"/>
    <s v="Corrigendum"/>
    <s v="Erratum"/>
    <n v="0"/>
    <n v="0"/>
    <d v="2017-05-02T00:00:00"/>
    <x v="2"/>
  </r>
  <r>
    <x v="182"/>
    <s v="ENDOCRINOLOGY, DIABETES &amp; METABOLISM"/>
    <x v="0"/>
    <x v="1"/>
    <s v="Registered Report Stage 2"/>
    <s v="Method and Protocol"/>
    <n v="825"/>
    <n v="660"/>
    <d v="2021-10-18T00:00:00"/>
    <x v="26"/>
  </r>
  <r>
    <x v="182"/>
    <s v="ENDOCRINOLOGY, DIABETES &amp; METABOLISM"/>
    <x v="0"/>
    <x v="1"/>
    <s v="Registered Report Stage 2"/>
    <s v="Method and Protocol"/>
    <n v="1025"/>
    <n v="820"/>
    <d v="2021-10-25T00:00:00"/>
    <x v="4"/>
  </r>
  <r>
    <x v="182"/>
    <s v="ENDOCRINOLOGY, DIABETES &amp; METABOLISM"/>
    <x v="0"/>
    <x v="1"/>
    <s v="Registered Report Stage 2"/>
    <s v="Method and Protocol"/>
    <n v="1130"/>
    <n v="904"/>
    <d v="2022-09-20T00:00:00"/>
    <x v="27"/>
  </r>
  <r>
    <x v="182"/>
    <s v="ENDOCRINOLOGY, DIABETES &amp; METABOLISM"/>
    <x v="0"/>
    <x v="1"/>
    <s v="Registered Report Stage 2"/>
    <s v="Method and Protocol"/>
    <n v="1185"/>
    <n v="948"/>
    <d v="2023-09-01T00:00:00"/>
    <x v="11"/>
  </r>
  <r>
    <x v="182"/>
    <s v="ENDOCRINOLOGY, DIABETES &amp; METABOLISM"/>
    <x v="0"/>
    <x v="1"/>
    <s v="Registered Report Stage 2"/>
    <s v="Method and Protocol"/>
    <n v="1245"/>
    <n v="996"/>
    <d v="2024-09-11T00:00:00"/>
    <x v="2"/>
  </r>
  <r>
    <x v="182"/>
    <s v="ENDOCRINOLOGY, DIABETES &amp; METABOLISM"/>
    <x v="0"/>
    <x v="1"/>
    <s v="Registered Report"/>
    <s v="Research Article"/>
    <n v="825"/>
    <n v="660"/>
    <d v="2021-10-18T00:00:00"/>
    <x v="26"/>
  </r>
  <r>
    <x v="182"/>
    <s v="ENDOCRINOLOGY, DIABETES &amp; METABOLISM"/>
    <x v="0"/>
    <x v="1"/>
    <s v="Registered Report"/>
    <s v="Research Article"/>
    <n v="1025"/>
    <n v="820"/>
    <d v="2021-10-25T00:00:00"/>
    <x v="4"/>
  </r>
  <r>
    <x v="182"/>
    <s v="ENDOCRINOLOGY, DIABETES &amp; METABOLISM"/>
    <x v="0"/>
    <x v="1"/>
    <s v="Registered Report"/>
    <s v="Research Article"/>
    <n v="1130"/>
    <n v="904"/>
    <d v="2022-09-20T00:00:00"/>
    <x v="27"/>
  </r>
  <r>
    <x v="182"/>
    <s v="ENDOCRINOLOGY, DIABETES &amp; METABOLISM"/>
    <x v="0"/>
    <x v="1"/>
    <s v="Registered Report"/>
    <s v="Research Article"/>
    <n v="1185"/>
    <n v="948"/>
    <d v="2023-09-01T00:00:00"/>
    <x v="11"/>
  </r>
  <r>
    <x v="182"/>
    <s v="ENDOCRINOLOGY, DIABETES &amp; METABOLISM"/>
    <x v="0"/>
    <x v="1"/>
    <s v="Registered Report"/>
    <s v="Research Article"/>
    <n v="1245"/>
    <n v="996"/>
    <d v="2024-09-11T00:00:00"/>
    <x v="2"/>
  </r>
  <r>
    <x v="182"/>
    <s v="ENDOCRINOLOGY, DIABETES &amp; METABOLISM"/>
    <x v="0"/>
    <x v="1"/>
    <s v="Registered Report Stage 1: Study Design"/>
    <s v="Research Article"/>
    <n v="760"/>
    <n v="608"/>
    <d v="2018-06-13T00:00:00"/>
    <x v="20"/>
  </r>
  <r>
    <x v="182"/>
    <s v="ENDOCRINOLOGY, DIABETES &amp; METABOLISM"/>
    <x v="0"/>
    <x v="1"/>
    <s v="Registered Report Stage 1: Study Design"/>
    <s v="Research Article"/>
    <n v="825"/>
    <n v="660"/>
    <d v="2020-12-03T00:00:00"/>
    <x v="2"/>
  </r>
  <r>
    <x v="182"/>
    <s v="ENDOCRINOLOGY, DIABETES &amp; METABOLISM"/>
    <x v="0"/>
    <x v="1"/>
    <s v="Registered Report Stage 2: Completed Study"/>
    <s v="Research Article"/>
    <n v="760"/>
    <n v="608"/>
    <d v="2018-06-13T00:00:00"/>
    <x v="20"/>
  </r>
  <r>
    <x v="182"/>
    <s v="ENDOCRINOLOGY, DIABETES &amp; METABOLISM"/>
    <x v="0"/>
    <x v="1"/>
    <s v="Registered Report Stage 2: Completed Study"/>
    <s v="Research Article"/>
    <n v="825"/>
    <n v="660"/>
    <d v="2020-12-03T00:00:00"/>
    <x v="2"/>
  </r>
  <r>
    <x v="182"/>
    <s v="ENDOCRINOLOGY, DIABETES &amp; METABOLISM"/>
    <x v="0"/>
    <x v="1"/>
    <s v="Review"/>
    <s v="Review Article"/>
    <n v="1520"/>
    <n v="1216"/>
    <d v="2017-05-02T00:00:00"/>
    <x v="2"/>
  </r>
  <r>
    <x v="182"/>
    <s v="ENDOCRINOLOGY, DIABETES &amp; METABOLISM"/>
    <x v="0"/>
    <x v="0"/>
    <s v="Default APC"/>
    <s v="Default APC"/>
    <n v="1520"/>
    <n v="1216"/>
    <d v="2017-05-18T00:00:00"/>
    <x v="20"/>
  </r>
  <r>
    <x v="182"/>
    <s v="ENDOCRINOLOGY, DIABETES &amp; METABOLISM"/>
    <x v="0"/>
    <x v="0"/>
    <s v="Default APC"/>
    <s v="Default APC"/>
    <n v="1650"/>
    <n v="1320"/>
    <d v="2020-12-03T00:00:00"/>
    <x v="26"/>
  </r>
  <r>
    <x v="182"/>
    <s v="ENDOCRINOLOGY, DIABETES &amp; METABOLISM"/>
    <x v="0"/>
    <x v="0"/>
    <s v="Default APC"/>
    <s v="Default APC"/>
    <n v="2050"/>
    <n v="1640"/>
    <d v="2021-10-25T00:00:00"/>
    <x v="4"/>
  </r>
  <r>
    <x v="182"/>
    <s v="ENDOCRINOLOGY, DIABETES &amp; METABOLISM"/>
    <x v="0"/>
    <x v="0"/>
    <s v="Default APC"/>
    <s v="Default APC"/>
    <n v="2260"/>
    <n v="1808"/>
    <d v="2022-09-20T00:00:00"/>
    <x v="27"/>
  </r>
  <r>
    <x v="182"/>
    <s v="ENDOCRINOLOGY, DIABETES &amp; METABOLISM"/>
    <x v="0"/>
    <x v="0"/>
    <s v="Default APC"/>
    <s v="Default APC"/>
    <n v="2370"/>
    <n v="1896"/>
    <d v="2023-09-01T00:00:00"/>
    <x v="11"/>
  </r>
  <r>
    <x v="182"/>
    <s v="ENDOCRINOLOGY, DIABETES &amp; METABOLISM"/>
    <x v="0"/>
    <x v="0"/>
    <s v="Default APC"/>
    <s v="Default APC"/>
    <n v="2490"/>
    <n v="1992"/>
    <d v="2024-09-11T00:00:00"/>
    <x v="2"/>
  </r>
  <r>
    <x v="182"/>
    <s v="ENDOCRINOLOGY, DIABETES &amp; METABOLISM"/>
    <x v="1"/>
    <x v="1"/>
    <s v="Case Report"/>
    <s v="Case Study"/>
    <n v="1064"/>
    <n v="851"/>
    <d v="2019-10-16T00:00:00"/>
    <x v="20"/>
  </r>
  <r>
    <x v="182"/>
    <s v="ENDOCRINOLOGY, DIABETES &amp; METABOLISM"/>
    <x v="1"/>
    <x v="1"/>
    <s v="Case Report"/>
    <s v="Case Study"/>
    <n v="1155"/>
    <n v="924"/>
    <d v="2020-12-03T00:00:00"/>
    <x v="26"/>
  </r>
  <r>
    <x v="182"/>
    <s v="ENDOCRINOLOGY, DIABETES &amp; METABOLISM"/>
    <x v="1"/>
    <x v="1"/>
    <s v="Case Report"/>
    <s v="Case Study"/>
    <n v="1435"/>
    <n v="1148"/>
    <d v="2021-10-25T00:00:00"/>
    <x v="4"/>
  </r>
  <r>
    <x v="182"/>
    <s v="ENDOCRINOLOGY, DIABETES &amp; METABOLISM"/>
    <x v="1"/>
    <x v="1"/>
    <s v="Case Report"/>
    <s v="Case Study"/>
    <n v="1582"/>
    <n v="1266"/>
    <d v="2022-09-20T00:00:00"/>
    <x v="27"/>
  </r>
  <r>
    <x v="182"/>
    <s v="ENDOCRINOLOGY, DIABETES &amp; METABOLISM"/>
    <x v="1"/>
    <x v="1"/>
    <s v="Case Report"/>
    <s v="Case Study"/>
    <n v="1659"/>
    <n v="1327"/>
    <d v="2023-09-01T00:00:00"/>
    <x v="11"/>
  </r>
  <r>
    <x v="182"/>
    <s v="ENDOCRINOLOGY, DIABETES &amp; METABOLISM"/>
    <x v="1"/>
    <x v="1"/>
    <s v="Case Report"/>
    <s v="Case Study"/>
    <n v="1743"/>
    <n v="1394"/>
    <d v="2024-09-11T00:00:00"/>
    <x v="2"/>
  </r>
  <r>
    <x v="182"/>
    <s v="ENDOCRINOLOGY, DIABETES &amp; METABOLISM"/>
    <x v="1"/>
    <x v="1"/>
    <s v="Letter to the Editor"/>
    <s v="Correspondence"/>
    <n v="0"/>
    <n v="0"/>
    <d v="2021-09-20T00:00:00"/>
    <x v="2"/>
  </r>
  <r>
    <x v="182"/>
    <s v="ENDOCRINOLOGY, DIABETES &amp; METABOLISM"/>
    <x v="1"/>
    <x v="1"/>
    <s v="Editorial"/>
    <s v="Editorial"/>
    <n v="0"/>
    <n v="0"/>
    <d v="2017-05-02T00:00:00"/>
    <x v="2"/>
  </r>
  <r>
    <x v="182"/>
    <s v="ENDOCRINOLOGY, DIABETES &amp; METABOLISM"/>
    <x v="1"/>
    <x v="1"/>
    <s v="Ten Minute Tutorial"/>
    <s v="Education"/>
    <n v="684"/>
    <n v="547"/>
    <d v="2018-06-13T00:00:00"/>
    <x v="20"/>
  </r>
  <r>
    <x v="182"/>
    <s v="ENDOCRINOLOGY, DIABETES &amp; METABOLISM"/>
    <x v="1"/>
    <x v="1"/>
    <s v="Ten Minute Tutorial"/>
    <s v="Education"/>
    <n v="743"/>
    <n v="594"/>
    <d v="2020-12-03T00:00:00"/>
    <x v="26"/>
  </r>
  <r>
    <x v="182"/>
    <s v="ENDOCRINOLOGY, DIABETES &amp; METABOLISM"/>
    <x v="1"/>
    <x v="1"/>
    <s v="Ten Minute Tutorial"/>
    <s v="Education"/>
    <n v="923"/>
    <n v="738"/>
    <d v="2021-10-25T00:00:00"/>
    <x v="4"/>
  </r>
  <r>
    <x v="182"/>
    <s v="ENDOCRINOLOGY, DIABETES &amp; METABOLISM"/>
    <x v="1"/>
    <x v="1"/>
    <s v="Ten Minute Tutorial"/>
    <s v="Education"/>
    <n v="1017"/>
    <n v="814"/>
    <d v="2022-09-20T00:00:00"/>
    <x v="27"/>
  </r>
  <r>
    <x v="182"/>
    <s v="ENDOCRINOLOGY, DIABETES &amp; METABOLISM"/>
    <x v="1"/>
    <x v="1"/>
    <s v="Ten Minute Tutorial"/>
    <s v="Education"/>
    <n v="1067"/>
    <n v="854"/>
    <d v="2023-09-01T00:00:00"/>
    <x v="11"/>
  </r>
  <r>
    <x v="182"/>
    <s v="ENDOCRINOLOGY, DIABETES &amp; METABOLISM"/>
    <x v="1"/>
    <x v="1"/>
    <s v="Ten Minute Tutorial"/>
    <s v="Education"/>
    <n v="1121"/>
    <n v="897"/>
    <d v="2024-09-11T00:00:00"/>
    <x v="2"/>
  </r>
  <r>
    <x v="182"/>
    <s v="ENDOCRINOLOGY, DIABETES &amp; METABOLISM"/>
    <x v="1"/>
    <x v="1"/>
    <s v="Corrigendum"/>
    <s v="Erratum"/>
    <n v="0"/>
    <n v="0"/>
    <d v="2017-05-02T00:00:00"/>
    <x v="2"/>
  </r>
  <r>
    <x v="182"/>
    <s v="ENDOCRINOLOGY, DIABETES &amp; METABOLISM"/>
    <x v="1"/>
    <x v="1"/>
    <s v="Registered Report Stage 2"/>
    <s v="Method and Protocol"/>
    <n v="825"/>
    <n v="660"/>
    <d v="2021-10-18T00:00:00"/>
    <x v="26"/>
  </r>
  <r>
    <x v="182"/>
    <s v="ENDOCRINOLOGY, DIABETES &amp; METABOLISM"/>
    <x v="1"/>
    <x v="1"/>
    <s v="Registered Report Stage 2"/>
    <s v="Method and Protocol"/>
    <n v="1025"/>
    <n v="820"/>
    <d v="2021-10-25T00:00:00"/>
    <x v="4"/>
  </r>
  <r>
    <x v="182"/>
    <s v="ENDOCRINOLOGY, DIABETES &amp; METABOLISM"/>
    <x v="1"/>
    <x v="1"/>
    <s v="Registered Report Stage 2"/>
    <s v="Method and Protocol"/>
    <n v="1130"/>
    <n v="904"/>
    <d v="2022-09-20T00:00:00"/>
    <x v="27"/>
  </r>
  <r>
    <x v="182"/>
    <s v="ENDOCRINOLOGY, DIABETES &amp; METABOLISM"/>
    <x v="1"/>
    <x v="1"/>
    <s v="Registered Report Stage 2"/>
    <s v="Method and Protocol"/>
    <n v="1185"/>
    <n v="948"/>
    <d v="2023-09-01T00:00:00"/>
    <x v="11"/>
  </r>
  <r>
    <x v="182"/>
    <s v="ENDOCRINOLOGY, DIABETES &amp; METABOLISM"/>
    <x v="1"/>
    <x v="1"/>
    <s v="Registered Report Stage 2"/>
    <s v="Method and Protocol"/>
    <n v="1245"/>
    <n v="996"/>
    <d v="2024-09-11T00:00:00"/>
    <x v="2"/>
  </r>
  <r>
    <x v="182"/>
    <s v="ENDOCRINOLOGY, DIABETES &amp; METABOLISM"/>
    <x v="1"/>
    <x v="1"/>
    <s v="Registered Report"/>
    <s v="Research Article"/>
    <n v="825"/>
    <n v="660"/>
    <d v="2021-10-18T00:00:00"/>
    <x v="26"/>
  </r>
  <r>
    <x v="182"/>
    <s v="ENDOCRINOLOGY, DIABETES &amp; METABOLISM"/>
    <x v="1"/>
    <x v="1"/>
    <s v="Registered Report"/>
    <s v="Research Article"/>
    <n v="1025"/>
    <n v="820"/>
    <d v="2021-10-25T00:00:00"/>
    <x v="4"/>
  </r>
  <r>
    <x v="182"/>
    <s v="ENDOCRINOLOGY, DIABETES &amp; METABOLISM"/>
    <x v="1"/>
    <x v="1"/>
    <s v="Registered Report"/>
    <s v="Research Article"/>
    <n v="1130"/>
    <n v="904"/>
    <d v="2022-09-20T00:00:00"/>
    <x v="27"/>
  </r>
  <r>
    <x v="182"/>
    <s v="ENDOCRINOLOGY, DIABETES &amp; METABOLISM"/>
    <x v="1"/>
    <x v="1"/>
    <s v="Registered Report"/>
    <s v="Research Article"/>
    <n v="1185"/>
    <n v="948"/>
    <d v="2023-09-01T00:00:00"/>
    <x v="11"/>
  </r>
  <r>
    <x v="182"/>
    <s v="ENDOCRINOLOGY, DIABETES &amp; METABOLISM"/>
    <x v="1"/>
    <x v="1"/>
    <s v="Registered Report"/>
    <s v="Research Article"/>
    <n v="1245"/>
    <n v="996"/>
    <d v="2024-09-11T00:00:00"/>
    <x v="2"/>
  </r>
  <r>
    <x v="182"/>
    <s v="ENDOCRINOLOGY, DIABETES &amp; METABOLISM"/>
    <x v="1"/>
    <x v="1"/>
    <s v="Registered Report Stage 1: Study Design"/>
    <s v="Research Article"/>
    <n v="760"/>
    <n v="608"/>
    <d v="2018-06-13T00:00:00"/>
    <x v="20"/>
  </r>
  <r>
    <x v="182"/>
    <s v="ENDOCRINOLOGY, DIABETES &amp; METABOLISM"/>
    <x v="1"/>
    <x v="1"/>
    <s v="Registered Report Stage 1: Study Design"/>
    <s v="Research Article"/>
    <n v="825"/>
    <n v="660"/>
    <d v="2020-12-03T00:00:00"/>
    <x v="2"/>
  </r>
  <r>
    <x v="182"/>
    <s v="ENDOCRINOLOGY, DIABETES &amp; METABOLISM"/>
    <x v="1"/>
    <x v="1"/>
    <s v="Registered Report Stage 2: Completed Study"/>
    <s v="Research Article"/>
    <n v="760"/>
    <n v="608"/>
    <d v="2018-06-13T00:00:00"/>
    <x v="20"/>
  </r>
  <r>
    <x v="182"/>
    <s v="ENDOCRINOLOGY, DIABETES &amp; METABOLISM"/>
    <x v="1"/>
    <x v="1"/>
    <s v="Registered Report Stage 2: Completed Study"/>
    <s v="Research Article"/>
    <n v="825"/>
    <n v="660"/>
    <d v="2020-12-03T00:00:00"/>
    <x v="2"/>
  </r>
  <r>
    <x v="182"/>
    <s v="ENDOCRINOLOGY, DIABETES &amp; METABOLISM"/>
    <x v="1"/>
    <x v="1"/>
    <s v="Review"/>
    <s v="Review Article"/>
    <n v="1520"/>
    <n v="1216"/>
    <d v="2017-05-02T00:00:00"/>
    <x v="2"/>
  </r>
  <r>
    <x v="182"/>
    <s v="ENDOCRINOLOGY, DIABETES &amp; METABOLISM"/>
    <x v="1"/>
    <x v="0"/>
    <s v="Default APC"/>
    <s v="Default APC"/>
    <n v="1216"/>
    <n v="973"/>
    <d v="2017-05-18T00:00:00"/>
    <x v="20"/>
  </r>
  <r>
    <x v="182"/>
    <s v="ENDOCRINOLOGY, DIABETES &amp; METABOLISM"/>
    <x v="1"/>
    <x v="0"/>
    <s v="Default APC"/>
    <s v="Default APC"/>
    <n v="1320"/>
    <n v="1056"/>
    <d v="2020-12-03T00:00:00"/>
    <x v="23"/>
  </r>
  <r>
    <x v="182"/>
    <s v="ENDOCRINOLOGY, DIABETES &amp; METABOLISM"/>
    <x v="1"/>
    <x v="0"/>
    <s v="Default APC"/>
    <s v="Default APC"/>
    <n v="1650"/>
    <n v="1320"/>
    <d v="2021-08-19T00:00:00"/>
    <x v="26"/>
  </r>
  <r>
    <x v="182"/>
    <s v="ENDOCRINOLOGY, DIABETES &amp; METABOLISM"/>
    <x v="1"/>
    <x v="0"/>
    <s v="Default APC"/>
    <s v="Default APC"/>
    <n v="2050"/>
    <n v="1640"/>
    <d v="2021-10-25T00:00:00"/>
    <x v="4"/>
  </r>
  <r>
    <x v="182"/>
    <s v="ENDOCRINOLOGY, DIABETES &amp; METABOLISM"/>
    <x v="1"/>
    <x v="0"/>
    <s v="Default APC"/>
    <s v="Default APC"/>
    <n v="2260"/>
    <n v="1808"/>
    <d v="2022-09-20T00:00:00"/>
    <x v="27"/>
  </r>
  <r>
    <x v="182"/>
    <s v="ENDOCRINOLOGY, DIABETES &amp; METABOLISM"/>
    <x v="1"/>
    <x v="0"/>
    <s v="Default APC"/>
    <s v="Default APC"/>
    <n v="2370"/>
    <n v="1896"/>
    <d v="2023-09-01T00:00:00"/>
    <x v="11"/>
  </r>
  <r>
    <x v="182"/>
    <s v="ENDOCRINOLOGY, DIABETES &amp; METABOLISM"/>
    <x v="1"/>
    <x v="0"/>
    <s v="Default APC"/>
    <s v="Default APC"/>
    <n v="2490"/>
    <n v="1992"/>
    <d v="2024-09-11T00:00:00"/>
    <x v="2"/>
  </r>
  <r>
    <x v="183"/>
    <s v="ENVIRONMENTAL DNA"/>
    <x v="0"/>
    <x v="1"/>
    <s v="Commentary"/>
    <s v="Commentary"/>
    <n v="0"/>
    <n v="0"/>
    <d v="2023-07-11T00:00:00"/>
    <x v="2"/>
  </r>
  <r>
    <x v="183"/>
    <s v="ENVIRONMENTAL DNA"/>
    <x v="0"/>
    <x v="1"/>
    <s v="Corrigendum"/>
    <s v="Erratum"/>
    <n v="0"/>
    <n v="0"/>
    <d v="2021-08-16T00:00:00"/>
    <x v="2"/>
  </r>
  <r>
    <x v="183"/>
    <s v="ENVIRONMENTAL DNA"/>
    <x v="0"/>
    <x v="1"/>
    <s v="Erratum"/>
    <s v="Erratum"/>
    <n v="0"/>
    <n v="0"/>
    <d v="2018-10-16T00:00:00"/>
    <x v="2"/>
  </r>
  <r>
    <x v="183"/>
    <s v="ENVIRONMENTAL DNA"/>
    <x v="0"/>
    <x v="0"/>
    <s v="Default APC"/>
    <s v="Default APC"/>
    <n v="1777"/>
    <n v="1422"/>
    <d v="2018-10-15T00:00:00"/>
    <x v="109"/>
  </r>
  <r>
    <x v="183"/>
    <s v="ENVIRONMENTAL DNA"/>
    <x v="0"/>
    <x v="0"/>
    <s v="Default APC"/>
    <s v="Default APC"/>
    <n v="1800"/>
    <n v="1440"/>
    <d v="2019-09-03T00:00:00"/>
    <x v="110"/>
  </r>
  <r>
    <x v="183"/>
    <s v="ENVIRONMENTAL DNA"/>
    <x v="0"/>
    <x v="0"/>
    <s v="Default APC"/>
    <s v="Default APC"/>
    <n v="1777"/>
    <n v="1422"/>
    <d v="2020-08-27T00:00:00"/>
    <x v="20"/>
  </r>
  <r>
    <x v="183"/>
    <s v="ENVIRONMENTAL DNA"/>
    <x v="0"/>
    <x v="0"/>
    <s v="Default APC"/>
    <s v="Default APC"/>
    <n v="2050"/>
    <n v="1640"/>
    <d v="2020-12-03T00:00:00"/>
    <x v="26"/>
  </r>
  <r>
    <x v="183"/>
    <s v="ENVIRONMENTAL DNA"/>
    <x v="0"/>
    <x v="0"/>
    <s v="Default APC"/>
    <s v="Default APC"/>
    <n v="2150"/>
    <n v="1720"/>
    <d v="2021-10-25T00:00:00"/>
    <x v="4"/>
  </r>
  <r>
    <x v="183"/>
    <s v="ENVIRONMENTAL DNA"/>
    <x v="0"/>
    <x v="0"/>
    <s v="Default APC"/>
    <s v="Default APC"/>
    <n v="2370"/>
    <n v="1896"/>
    <d v="2022-09-20T00:00:00"/>
    <x v="27"/>
  </r>
  <r>
    <x v="183"/>
    <s v="ENVIRONMENTAL DNA"/>
    <x v="0"/>
    <x v="0"/>
    <s v="Default APC"/>
    <s v="Default APC"/>
    <n v="2480"/>
    <n v="1984"/>
    <d v="2023-09-01T00:00:00"/>
    <x v="2"/>
  </r>
  <r>
    <x v="183"/>
    <s v="ENVIRONMENTAL DNA"/>
    <x v="1"/>
    <x v="1"/>
    <s v="Commentary"/>
    <s v="Commentary"/>
    <n v="0"/>
    <n v="0"/>
    <d v="2023-07-11T00:00:00"/>
    <x v="2"/>
  </r>
  <r>
    <x v="183"/>
    <s v="ENVIRONMENTAL DNA"/>
    <x v="1"/>
    <x v="1"/>
    <s v="Corrigendum"/>
    <s v="Erratum"/>
    <n v="0"/>
    <n v="0"/>
    <d v="2021-08-16T00:00:00"/>
    <x v="2"/>
  </r>
  <r>
    <x v="183"/>
    <s v="ENVIRONMENTAL DNA"/>
    <x v="1"/>
    <x v="1"/>
    <s v="Erratum"/>
    <s v="Erratum"/>
    <n v="0"/>
    <n v="0"/>
    <d v="2018-10-16T00:00:00"/>
    <x v="2"/>
  </r>
  <r>
    <x v="183"/>
    <s v="ENVIRONMENTAL DNA"/>
    <x v="1"/>
    <x v="0"/>
    <s v="Default APC"/>
    <s v="Default APC"/>
    <n v="1422"/>
    <n v="1138"/>
    <d v="2018-10-15T00:00:00"/>
    <x v="109"/>
  </r>
  <r>
    <x v="183"/>
    <s v="ENVIRONMENTAL DNA"/>
    <x v="1"/>
    <x v="0"/>
    <s v="Default APC"/>
    <s v="Default APC"/>
    <n v="1440"/>
    <n v="1152"/>
    <d v="2019-09-03T00:00:00"/>
    <x v="110"/>
  </r>
  <r>
    <x v="183"/>
    <s v="ENVIRONMENTAL DNA"/>
    <x v="1"/>
    <x v="0"/>
    <s v="Default APC"/>
    <s v="Default APC"/>
    <n v="1422"/>
    <n v="1138"/>
    <d v="2020-08-27T00:00:00"/>
    <x v="20"/>
  </r>
  <r>
    <x v="183"/>
    <s v="ENVIRONMENTAL DNA"/>
    <x v="1"/>
    <x v="0"/>
    <s v="Default APC"/>
    <s v="Default APC"/>
    <n v="1640"/>
    <n v="1312"/>
    <d v="2020-12-03T00:00:00"/>
    <x v="26"/>
  </r>
  <r>
    <x v="183"/>
    <s v="ENVIRONMENTAL DNA"/>
    <x v="1"/>
    <x v="0"/>
    <s v="Default APC"/>
    <s v="Default APC"/>
    <n v="1720"/>
    <n v="1376"/>
    <d v="2021-10-25T00:00:00"/>
    <x v="53"/>
  </r>
  <r>
    <x v="183"/>
    <s v="ENVIRONMENTAL DNA"/>
    <x v="1"/>
    <x v="0"/>
    <s v="Default APC"/>
    <s v="Default APC"/>
    <n v="2150"/>
    <n v="1720"/>
    <d v="2021-12-20T00:00:00"/>
    <x v="4"/>
  </r>
  <r>
    <x v="183"/>
    <s v="ENVIRONMENTAL DNA"/>
    <x v="1"/>
    <x v="0"/>
    <s v="Default APC"/>
    <s v="Default APC"/>
    <n v="2370"/>
    <n v="1896"/>
    <d v="2022-09-20T00:00:00"/>
    <x v="27"/>
  </r>
  <r>
    <x v="183"/>
    <s v="ENVIRONMENTAL DNA"/>
    <x v="1"/>
    <x v="0"/>
    <s v="Default APC"/>
    <s v="Default APC"/>
    <n v="2480"/>
    <n v="1984"/>
    <d v="2023-09-01T00:00:00"/>
    <x v="2"/>
  </r>
  <r>
    <x v="184"/>
    <s v="ENERGY &amp; ENVIRONMENTAL MATERIALS"/>
    <x v="0"/>
    <x v="1"/>
    <s v="News"/>
    <s v="Announcement"/>
    <n v="0"/>
    <n v="0"/>
    <d v="2022-08-02T00:00:00"/>
    <x v="2"/>
  </r>
  <r>
    <x v="184"/>
    <s v="ENERGY &amp; ENVIRONMENTAL MATERIALS"/>
    <x v="0"/>
    <x v="1"/>
    <s v="Commentary"/>
    <s v="Commentary"/>
    <n v="0"/>
    <n v="0"/>
    <d v="2022-08-02T00:00:00"/>
    <x v="2"/>
  </r>
  <r>
    <x v="184"/>
    <s v="ENERGY &amp; ENVIRONMENTAL MATERIALS"/>
    <x v="0"/>
    <x v="1"/>
    <s v="Editorial"/>
    <s v="Editorial"/>
    <n v="0"/>
    <n v="0"/>
    <d v="2022-08-02T00:00:00"/>
    <x v="2"/>
  </r>
  <r>
    <x v="184"/>
    <s v="ENERGY &amp; ENVIRONMENTAL MATERIALS"/>
    <x v="0"/>
    <x v="1"/>
    <s v="Highlight"/>
    <s v="News Article"/>
    <n v="510"/>
    <n v="408"/>
    <d v="2022-08-02T00:00:00"/>
    <x v="2"/>
  </r>
  <r>
    <x v="184"/>
    <s v="ENERGY &amp; ENVIRONMENTAL MATERIALS"/>
    <x v="0"/>
    <x v="1"/>
    <s v="Profile"/>
    <s v="Profile"/>
    <n v="0"/>
    <n v="0"/>
    <d v="2022-08-02T00:00:00"/>
    <x v="2"/>
  </r>
  <r>
    <x v="184"/>
    <s v="ENERGY &amp; ENVIRONMENTAL MATERIALS"/>
    <x v="0"/>
    <x v="0"/>
    <s v="Default APC"/>
    <s v="Default APC"/>
    <n v="2550"/>
    <n v="2040"/>
    <d v="2022-08-02T00:00:00"/>
    <x v="2"/>
  </r>
  <r>
    <x v="185"/>
    <s v="EFOOD"/>
    <x v="0"/>
    <x v="1"/>
    <s v="Commentary"/>
    <s v="Commentary"/>
    <n v="600"/>
    <n v="480"/>
    <d v="2024-01-12T00:00:00"/>
    <x v="2"/>
  </r>
  <r>
    <x v="185"/>
    <s v="EFOOD"/>
    <x v="0"/>
    <x v="1"/>
    <s v="Correspondence"/>
    <s v="Correspondence"/>
    <n v="0"/>
    <n v="0"/>
    <d v="2024-01-12T00:00:00"/>
    <x v="2"/>
  </r>
  <r>
    <x v="185"/>
    <s v="EFOOD"/>
    <x v="0"/>
    <x v="1"/>
    <s v="Guidelines"/>
    <s v="Practice and Policy"/>
    <n v="600"/>
    <n v="480"/>
    <d v="2024-01-12T00:00:00"/>
    <x v="2"/>
  </r>
  <r>
    <x v="185"/>
    <s v="EFOOD"/>
    <x v="0"/>
    <x v="1"/>
    <s v="Short Communication"/>
    <s v="Short Communication"/>
    <n v="1200"/>
    <n v="960"/>
    <d v="2024-01-12T00:00:00"/>
    <x v="2"/>
  </r>
  <r>
    <x v="185"/>
    <s v="EFOOD"/>
    <x v="0"/>
    <x v="0"/>
    <s v="Default APC"/>
    <s v="Default APC"/>
    <n v="2400"/>
    <n v="1920"/>
    <d v="2024-01-12T00:00:00"/>
    <x v="2"/>
  </r>
  <r>
    <x v="186"/>
    <s v="EFSA JOURNAL"/>
    <x v="0"/>
    <x v="0"/>
    <s v="Default APC"/>
    <s v="Default APC"/>
    <n v="2200"/>
    <n v="1760"/>
    <d v="2023-10-18T00:00:00"/>
    <x v="2"/>
  </r>
  <r>
    <x v="187"/>
    <s v="EARTH'S FUTURE"/>
    <x v="0"/>
    <x v="1"/>
    <s v="Commentary"/>
    <s v="Commentary"/>
    <n v="0"/>
    <n v="0"/>
    <d v="2016-11-22T00:00:00"/>
    <x v="2"/>
  </r>
  <r>
    <x v="187"/>
    <s v="EARTH'S FUTURE"/>
    <x v="0"/>
    <x v="1"/>
    <s v="Reply"/>
    <s v="Correspondence"/>
    <n v="0"/>
    <n v="0"/>
    <d v="2016-10-03T00:00:00"/>
    <x v="2"/>
  </r>
  <r>
    <x v="187"/>
    <s v="EARTH'S FUTURE"/>
    <x v="0"/>
    <x v="1"/>
    <s v="Editorial"/>
    <s v="Editorial"/>
    <n v="0"/>
    <n v="0"/>
    <d v="2016-09-26T00:00:00"/>
    <x v="2"/>
  </r>
  <r>
    <x v="187"/>
    <s v="EARTH'S FUTURE"/>
    <x v="0"/>
    <x v="1"/>
    <s v="Introduction"/>
    <s v="Introduction"/>
    <n v="0"/>
    <n v="0"/>
    <d v="2021-11-11T00:00:00"/>
    <x v="2"/>
  </r>
  <r>
    <x v="187"/>
    <s v="EARTH'S FUTURE"/>
    <x v="0"/>
    <x v="1"/>
    <s v="Introduction to a Special Section"/>
    <s v="Introduction"/>
    <n v="0"/>
    <n v="0"/>
    <d v="2017-04-13T00:00:00"/>
    <x v="2"/>
  </r>
  <r>
    <x v="187"/>
    <s v="EARTH'S FUTURE"/>
    <x v="0"/>
    <x v="1"/>
    <s v="Comment"/>
    <s v="Opinion"/>
    <n v="0"/>
    <n v="0"/>
    <d v="2016-10-03T00:00:00"/>
    <x v="2"/>
  </r>
  <r>
    <x v="187"/>
    <s v="EARTH'S FUTURE"/>
    <x v="0"/>
    <x v="0"/>
    <s v="Default APC"/>
    <s v="Default APC"/>
    <n v="1314"/>
    <n v="1051"/>
    <d v="2011-08-31T00:00:00"/>
    <x v="37"/>
  </r>
  <r>
    <x v="187"/>
    <s v="EARTH'S FUTURE"/>
    <x v="0"/>
    <x v="0"/>
    <s v="Default APC"/>
    <s v="Default APC"/>
    <n v="1606"/>
    <n v="1285"/>
    <d v="2021-07-09T00:00:00"/>
    <x v="38"/>
  </r>
  <r>
    <x v="187"/>
    <s v="EARTH'S FUTURE"/>
    <x v="0"/>
    <x v="0"/>
    <s v="Default APC"/>
    <s v="Default APC"/>
    <n v="1700"/>
    <n v="1360"/>
    <d v="2022-05-16T00:00:00"/>
    <x v="16"/>
  </r>
  <r>
    <x v="187"/>
    <s v="EARTH'S FUTURE"/>
    <x v="0"/>
    <x v="0"/>
    <s v="Default APC"/>
    <s v="Default APC"/>
    <n v="1840"/>
    <n v="1472"/>
    <d v="2023-01-05T00:00:00"/>
    <x v="111"/>
  </r>
  <r>
    <x v="187"/>
    <s v="EARTH'S FUTURE"/>
    <x v="0"/>
    <x v="0"/>
    <s v="Default APC"/>
    <s v="Default APC"/>
    <n v="1980"/>
    <n v="1584"/>
    <d v="2023-06-28T00:00:00"/>
    <x v="8"/>
  </r>
  <r>
    <x v="187"/>
    <s v="EARTH'S FUTURE"/>
    <x v="0"/>
    <x v="0"/>
    <s v="Default APC"/>
    <s v="Default APC"/>
    <n v="2890"/>
    <n v="2312"/>
    <d v="2023-11-02T00:00:00"/>
    <x v="112"/>
  </r>
  <r>
    <x v="187"/>
    <s v="EARTH'S FUTURE"/>
    <x v="0"/>
    <x v="0"/>
    <s v="Default APC"/>
    <s v="Default APC"/>
    <n v="2080"/>
    <n v="1664"/>
    <d v="2023-12-26T00:00:00"/>
    <x v="40"/>
  </r>
  <r>
    <x v="187"/>
    <s v="EARTH'S FUTURE"/>
    <x v="0"/>
    <x v="0"/>
    <s v="Default APC"/>
    <s v="Default APC"/>
    <n v="2290"/>
    <n v="1832"/>
    <d v="2025-02-03T00:00:00"/>
    <x v="2"/>
  </r>
  <r>
    <x v="187"/>
    <s v="EARTH'S FUTURE"/>
    <x v="1"/>
    <x v="1"/>
    <s v="Commentary"/>
    <s v="Commentary"/>
    <n v="0"/>
    <n v="0"/>
    <d v="2023-01-06T00:00:00"/>
    <x v="2"/>
  </r>
  <r>
    <x v="187"/>
    <s v="EARTH'S FUTURE"/>
    <x v="1"/>
    <x v="1"/>
    <s v="Reply"/>
    <s v="Correspondence"/>
    <n v="0"/>
    <n v="0"/>
    <d v="2023-01-06T00:00:00"/>
    <x v="2"/>
  </r>
  <r>
    <x v="187"/>
    <s v="EARTH'S FUTURE"/>
    <x v="1"/>
    <x v="1"/>
    <s v="Editorial"/>
    <s v="Editorial"/>
    <n v="0"/>
    <n v="0"/>
    <d v="2023-01-06T00:00:00"/>
    <x v="2"/>
  </r>
  <r>
    <x v="187"/>
    <s v="EARTH'S FUTURE"/>
    <x v="1"/>
    <x v="1"/>
    <s v="Introduction"/>
    <s v="Introduction"/>
    <n v="0"/>
    <n v="0"/>
    <d v="2023-01-06T00:00:00"/>
    <x v="2"/>
  </r>
  <r>
    <x v="187"/>
    <s v="EARTH'S FUTURE"/>
    <x v="1"/>
    <x v="1"/>
    <s v="Comment"/>
    <s v="Opinion"/>
    <n v="0"/>
    <n v="0"/>
    <d v="2023-01-06T00:00:00"/>
    <x v="2"/>
  </r>
  <r>
    <x v="187"/>
    <s v="EARTH'S FUTURE"/>
    <x v="1"/>
    <x v="0"/>
    <s v="Default APC"/>
    <s v="Default APC"/>
    <n v="1472"/>
    <n v="1178"/>
    <d v="2023-01-05T00:00:00"/>
    <x v="111"/>
  </r>
  <r>
    <x v="187"/>
    <s v="EARTH'S FUTURE"/>
    <x v="1"/>
    <x v="0"/>
    <s v="Default APC"/>
    <s v="Default APC"/>
    <n v="1584"/>
    <n v="1267"/>
    <d v="2023-06-28T00:00:00"/>
    <x v="113"/>
  </r>
  <r>
    <x v="187"/>
    <s v="EARTH'S FUTURE"/>
    <x v="1"/>
    <x v="0"/>
    <s v="Default APC"/>
    <s v="Default APC"/>
    <n v="1980"/>
    <n v="1584"/>
    <d v="2023-07-12T00:00:00"/>
    <x v="8"/>
  </r>
  <r>
    <x v="187"/>
    <s v="EARTH'S FUTURE"/>
    <x v="1"/>
    <x v="0"/>
    <s v="Default APC"/>
    <s v="Default APC"/>
    <n v="2890"/>
    <n v="2312"/>
    <d v="2023-11-02T00:00:00"/>
    <x v="112"/>
  </r>
  <r>
    <x v="187"/>
    <s v="EARTH'S FUTURE"/>
    <x v="1"/>
    <x v="0"/>
    <s v="Default APC"/>
    <s v="Default APC"/>
    <n v="2080"/>
    <n v="1664"/>
    <d v="2023-12-26T00:00:00"/>
    <x v="40"/>
  </r>
  <r>
    <x v="187"/>
    <s v="EARTH'S FUTURE"/>
    <x v="1"/>
    <x v="0"/>
    <s v="Default APC"/>
    <s v="Default APC"/>
    <n v="2290"/>
    <n v="1832"/>
    <d v="2025-02-03T00:00:00"/>
    <x v="2"/>
  </r>
  <r>
    <x v="188"/>
    <s v="ESC HEART FAILURE"/>
    <x v="0"/>
    <x v="1"/>
    <s v="Case Report"/>
    <s v="Case Study"/>
    <n v="971"/>
    <n v="777"/>
    <d v="2015-07-02T00:00:00"/>
    <x v="6"/>
  </r>
  <r>
    <x v="188"/>
    <s v="ESC HEART FAILURE"/>
    <x v="0"/>
    <x v="1"/>
    <s v="Case Report"/>
    <s v="Case Study"/>
    <n v="1000"/>
    <n v="800"/>
    <d v="2016-01-04T00:00:00"/>
    <x v="114"/>
  </r>
  <r>
    <x v="188"/>
    <s v="ESC HEART FAILURE"/>
    <x v="0"/>
    <x v="1"/>
    <s v="Case Report"/>
    <s v="Case Study"/>
    <n v="1250"/>
    <n v="1000"/>
    <d v="2017-02-02T00:00:00"/>
    <x v="59"/>
  </r>
  <r>
    <x v="188"/>
    <s v="ESC HEART FAILURE"/>
    <x v="0"/>
    <x v="1"/>
    <s v="Case Report"/>
    <s v="Case Study"/>
    <n v="1425"/>
    <n v="1140"/>
    <d v="2019-10-10T00:00:00"/>
    <x v="20"/>
  </r>
  <r>
    <x v="188"/>
    <s v="ESC HEART FAILURE"/>
    <x v="0"/>
    <x v="1"/>
    <s v="Case Report"/>
    <s v="Case Study"/>
    <n v="1575"/>
    <n v="1260"/>
    <d v="2020-12-03T00:00:00"/>
    <x v="3"/>
  </r>
  <r>
    <x v="188"/>
    <s v="ESC HEART FAILURE"/>
    <x v="0"/>
    <x v="1"/>
    <s v="Case Report"/>
    <s v="Case Study"/>
    <n v="1925"/>
    <n v="1540"/>
    <d v="2021-12-01T00:00:00"/>
    <x v="21"/>
  </r>
  <r>
    <x v="188"/>
    <s v="ESC HEART FAILURE"/>
    <x v="0"/>
    <x v="1"/>
    <s v="Case Report"/>
    <s v="Case Study"/>
    <n v="2010"/>
    <n v="1608"/>
    <d v="2022-11-08T00:00:00"/>
    <x v="17"/>
  </r>
  <r>
    <x v="188"/>
    <s v="ESC HEART FAILURE"/>
    <x v="0"/>
    <x v="1"/>
    <s v="Case Report"/>
    <s v="Case Study"/>
    <n v="2110"/>
    <n v="1688"/>
    <d v="2023-11-03T00:00:00"/>
    <x v="2"/>
  </r>
  <r>
    <x v="188"/>
    <s v="ESC HEART FAILURE"/>
    <x v="0"/>
    <x v="1"/>
    <s v="Clinical Correspondence"/>
    <s v="Correspondence"/>
    <n v="2110"/>
    <n v="1688"/>
    <d v="2024-07-03T00:00:00"/>
    <x v="63"/>
  </r>
  <r>
    <x v="188"/>
    <s v="ESC HEART FAILURE"/>
    <x v="0"/>
    <x v="1"/>
    <s v="Clinical Correspondence"/>
    <s v="Correspondence"/>
    <n v="2280"/>
    <n v="1824"/>
    <d v="2024-11-13T00:00:00"/>
    <x v="2"/>
  </r>
  <r>
    <x v="188"/>
    <s v="ESC HEART FAILURE"/>
    <x v="0"/>
    <x v="1"/>
    <s v="Letter to the Editor"/>
    <s v="Correspondence"/>
    <n v="1000"/>
    <n v="800"/>
    <d v="2016-06-14T00:00:00"/>
    <x v="114"/>
  </r>
  <r>
    <x v="188"/>
    <s v="ESC HEART FAILURE"/>
    <x v="0"/>
    <x v="1"/>
    <s v="Letter to the Editor"/>
    <s v="Correspondence"/>
    <n v="1250"/>
    <n v="1000"/>
    <d v="2017-02-02T00:00:00"/>
    <x v="59"/>
  </r>
  <r>
    <x v="188"/>
    <s v="ESC HEART FAILURE"/>
    <x v="0"/>
    <x v="1"/>
    <s v="Letter to the Editor"/>
    <s v="Correspondence"/>
    <n v="0"/>
    <n v="0"/>
    <d v="2018-05-15T00:00:00"/>
    <x v="2"/>
  </r>
  <r>
    <x v="188"/>
    <s v="ESC HEART FAILURE"/>
    <x v="0"/>
    <x v="1"/>
    <s v="Letter to the Editor"/>
    <s v="Correspondence"/>
    <n v="1425"/>
    <n v="1140"/>
    <d v="2019-10-10T00:00:00"/>
    <x v="20"/>
  </r>
  <r>
    <x v="188"/>
    <s v="ESC HEART FAILURE"/>
    <x v="0"/>
    <x v="1"/>
    <s v="Letter to the Editor"/>
    <s v="Correspondence"/>
    <n v="1575"/>
    <n v="1260"/>
    <d v="2020-12-03T00:00:00"/>
    <x v="3"/>
  </r>
  <r>
    <x v="188"/>
    <s v="ESC HEART FAILURE"/>
    <x v="0"/>
    <x v="1"/>
    <s v="Letter to the Editor"/>
    <s v="Correspondence"/>
    <n v="1925"/>
    <n v="1540"/>
    <d v="2021-12-01T00:00:00"/>
    <x v="21"/>
  </r>
  <r>
    <x v="188"/>
    <s v="ESC HEART FAILURE"/>
    <x v="0"/>
    <x v="1"/>
    <s v="Letter to the Editor"/>
    <s v="Correspondence"/>
    <n v="2010"/>
    <n v="1608"/>
    <d v="2022-11-08T00:00:00"/>
    <x v="66"/>
  </r>
  <r>
    <x v="188"/>
    <s v="ESC HEART FAILURE"/>
    <x v="0"/>
    <x v="1"/>
    <s v="Letter to the Editor"/>
    <s v="Correspondence"/>
    <n v="0"/>
    <n v="0"/>
    <d v="2022-12-08T00:00:00"/>
    <x v="17"/>
  </r>
  <r>
    <x v="188"/>
    <s v="ESC HEART FAILURE"/>
    <x v="0"/>
    <x v="1"/>
    <s v="Letter to the Editor"/>
    <s v="Correspondence"/>
    <n v="0"/>
    <n v="0"/>
    <d v="2023-11-03T00:00:00"/>
    <x v="63"/>
  </r>
  <r>
    <x v="188"/>
    <s v="ESC HEART FAILURE"/>
    <x v="0"/>
    <x v="1"/>
    <s v="Letter to the Editor"/>
    <s v="Correspondence"/>
    <n v="0"/>
    <n v="0"/>
    <d v="2024-11-13T00:00:00"/>
    <x v="2"/>
  </r>
  <r>
    <x v="188"/>
    <s v="ESC HEART FAILURE"/>
    <x v="0"/>
    <x v="1"/>
    <s v="Reply"/>
    <s v="Correspondence"/>
    <n v="0"/>
    <n v="0"/>
    <d v="2021-10-01T00:00:00"/>
    <x v="2"/>
  </r>
  <r>
    <x v="188"/>
    <s v="ESC HEART FAILURE"/>
    <x v="0"/>
    <x v="1"/>
    <s v="Editorial"/>
    <s v="Editorial"/>
    <n v="0"/>
    <n v="0"/>
    <d v="2024-06-03T00:00:00"/>
    <x v="2"/>
  </r>
  <r>
    <x v="188"/>
    <s v="ESC HEART FAILURE"/>
    <x v="0"/>
    <x v="0"/>
    <s v="Default APC"/>
    <s v="Default APC"/>
    <n v="1942"/>
    <n v="1554"/>
    <d v="2011-08-31T00:00:00"/>
    <x v="6"/>
  </r>
  <r>
    <x v="188"/>
    <s v="ESC HEART FAILURE"/>
    <x v="0"/>
    <x v="0"/>
    <s v="Default APC"/>
    <s v="Default APC"/>
    <n v="2000"/>
    <n v="1600"/>
    <d v="2016-01-04T00:00:00"/>
    <x v="114"/>
  </r>
  <r>
    <x v="188"/>
    <s v="ESC HEART FAILURE"/>
    <x v="0"/>
    <x v="0"/>
    <s v="Default APC"/>
    <s v="Default APC"/>
    <n v="2500"/>
    <n v="2000"/>
    <d v="2017-02-02T00:00:00"/>
    <x v="59"/>
  </r>
  <r>
    <x v="188"/>
    <s v="ESC HEART FAILURE"/>
    <x v="0"/>
    <x v="0"/>
    <s v="Default APC"/>
    <s v="Default APC"/>
    <n v="2850"/>
    <n v="2280"/>
    <d v="2019-10-10T00:00:00"/>
    <x v="20"/>
  </r>
  <r>
    <x v="188"/>
    <s v="ESC HEART FAILURE"/>
    <x v="0"/>
    <x v="0"/>
    <s v="Default APC"/>
    <s v="Default APC"/>
    <n v="3150"/>
    <n v="2520"/>
    <d v="2020-12-03T00:00:00"/>
    <x v="3"/>
  </r>
  <r>
    <x v="188"/>
    <s v="ESC HEART FAILURE"/>
    <x v="0"/>
    <x v="0"/>
    <s v="Default APC"/>
    <s v="Default APC"/>
    <n v="3850"/>
    <n v="3080"/>
    <d v="2021-12-01T00:00:00"/>
    <x v="21"/>
  </r>
  <r>
    <x v="188"/>
    <s v="ESC HEART FAILURE"/>
    <x v="0"/>
    <x v="0"/>
    <s v="Default APC"/>
    <s v="Default APC"/>
    <n v="4020"/>
    <n v="3216"/>
    <d v="2022-11-08T00:00:00"/>
    <x v="17"/>
  </r>
  <r>
    <x v="188"/>
    <s v="ESC HEART FAILURE"/>
    <x v="0"/>
    <x v="0"/>
    <s v="Default APC"/>
    <s v="Default APC"/>
    <n v="4220"/>
    <n v="3376"/>
    <d v="2023-11-03T00:00:00"/>
    <x v="63"/>
  </r>
  <r>
    <x v="188"/>
    <s v="ESC HEART FAILURE"/>
    <x v="0"/>
    <x v="0"/>
    <s v="Default APC"/>
    <s v="Default APC"/>
    <n v="4560"/>
    <n v="3648"/>
    <d v="2024-11-13T00:00:00"/>
    <x v="2"/>
  </r>
  <r>
    <x v="188"/>
    <s v="ESC HEART FAILURE"/>
    <x v="1"/>
    <x v="1"/>
    <s v="Case Report"/>
    <s v="Case Study"/>
    <n v="971"/>
    <n v="777"/>
    <d v="2015-07-02T00:00:00"/>
    <x v="6"/>
  </r>
  <r>
    <x v="188"/>
    <s v="ESC HEART FAILURE"/>
    <x v="1"/>
    <x v="1"/>
    <s v="Case Report"/>
    <s v="Case Study"/>
    <n v="1000"/>
    <n v="800"/>
    <d v="2016-01-04T00:00:00"/>
    <x v="114"/>
  </r>
  <r>
    <x v="188"/>
    <s v="ESC HEART FAILURE"/>
    <x v="1"/>
    <x v="1"/>
    <s v="Case Report"/>
    <s v="Case Study"/>
    <n v="1250"/>
    <n v="1000"/>
    <d v="2017-02-02T00:00:00"/>
    <x v="59"/>
  </r>
  <r>
    <x v="188"/>
    <s v="ESC HEART FAILURE"/>
    <x v="1"/>
    <x v="1"/>
    <s v="Case Report"/>
    <s v="Case Study"/>
    <n v="1425"/>
    <n v="1140"/>
    <d v="2019-10-10T00:00:00"/>
    <x v="20"/>
  </r>
  <r>
    <x v="188"/>
    <s v="ESC HEART FAILURE"/>
    <x v="1"/>
    <x v="1"/>
    <s v="Case Report"/>
    <s v="Case Study"/>
    <n v="1575"/>
    <n v="1260"/>
    <d v="2020-12-03T00:00:00"/>
    <x v="3"/>
  </r>
  <r>
    <x v="188"/>
    <s v="ESC HEART FAILURE"/>
    <x v="1"/>
    <x v="1"/>
    <s v="Case Report"/>
    <s v="Case Study"/>
    <n v="1925"/>
    <n v="1540"/>
    <d v="2021-12-01T00:00:00"/>
    <x v="21"/>
  </r>
  <r>
    <x v="188"/>
    <s v="ESC HEART FAILURE"/>
    <x v="1"/>
    <x v="1"/>
    <s v="Case Report"/>
    <s v="Case Study"/>
    <n v="2010"/>
    <n v="1608"/>
    <d v="2022-11-08T00:00:00"/>
    <x v="17"/>
  </r>
  <r>
    <x v="188"/>
    <s v="ESC HEART FAILURE"/>
    <x v="1"/>
    <x v="1"/>
    <s v="Case Report"/>
    <s v="Case Study"/>
    <n v="2110"/>
    <n v="1688"/>
    <d v="2023-11-03T00:00:00"/>
    <x v="2"/>
  </r>
  <r>
    <x v="188"/>
    <s v="ESC HEART FAILURE"/>
    <x v="1"/>
    <x v="1"/>
    <s v="Clinical Correspondence"/>
    <s v="Correspondence"/>
    <n v="2110"/>
    <n v="1688"/>
    <d v="2024-07-03T00:00:00"/>
    <x v="63"/>
  </r>
  <r>
    <x v="188"/>
    <s v="ESC HEART FAILURE"/>
    <x v="1"/>
    <x v="1"/>
    <s v="Clinical Correspondence"/>
    <s v="Correspondence"/>
    <n v="2280"/>
    <n v="1824"/>
    <d v="2024-11-13T00:00:00"/>
    <x v="2"/>
  </r>
  <r>
    <x v="188"/>
    <s v="ESC HEART FAILURE"/>
    <x v="1"/>
    <x v="1"/>
    <s v="Letter to the Editor"/>
    <s v="Correspondence"/>
    <n v="1000"/>
    <n v="800"/>
    <d v="2016-06-14T00:00:00"/>
    <x v="114"/>
  </r>
  <r>
    <x v="188"/>
    <s v="ESC HEART FAILURE"/>
    <x v="1"/>
    <x v="1"/>
    <s v="Letter to the Editor"/>
    <s v="Correspondence"/>
    <n v="1250"/>
    <n v="1000"/>
    <d v="2017-02-02T00:00:00"/>
    <x v="59"/>
  </r>
  <r>
    <x v="188"/>
    <s v="ESC HEART FAILURE"/>
    <x v="1"/>
    <x v="1"/>
    <s v="Letter to the Editor"/>
    <s v="Correspondence"/>
    <n v="0"/>
    <n v="0"/>
    <d v="2018-05-15T00:00:00"/>
    <x v="2"/>
  </r>
  <r>
    <x v="188"/>
    <s v="ESC HEART FAILURE"/>
    <x v="1"/>
    <x v="1"/>
    <s v="Letter to the Editor"/>
    <s v="Correspondence"/>
    <n v="1425"/>
    <n v="1140"/>
    <d v="2019-10-10T00:00:00"/>
    <x v="20"/>
  </r>
  <r>
    <x v="188"/>
    <s v="ESC HEART FAILURE"/>
    <x v="1"/>
    <x v="1"/>
    <s v="Letter to the Editor"/>
    <s v="Correspondence"/>
    <n v="1575"/>
    <n v="1260"/>
    <d v="2020-12-03T00:00:00"/>
    <x v="3"/>
  </r>
  <r>
    <x v="188"/>
    <s v="ESC HEART FAILURE"/>
    <x v="1"/>
    <x v="1"/>
    <s v="Letter to the Editor"/>
    <s v="Correspondence"/>
    <n v="1925"/>
    <n v="1540"/>
    <d v="2021-12-01T00:00:00"/>
    <x v="21"/>
  </r>
  <r>
    <x v="188"/>
    <s v="ESC HEART FAILURE"/>
    <x v="1"/>
    <x v="1"/>
    <s v="Letter to the Editor"/>
    <s v="Correspondence"/>
    <n v="2010"/>
    <n v="1608"/>
    <d v="2022-11-08T00:00:00"/>
    <x v="66"/>
  </r>
  <r>
    <x v="188"/>
    <s v="ESC HEART FAILURE"/>
    <x v="1"/>
    <x v="1"/>
    <s v="Letter to the Editor"/>
    <s v="Correspondence"/>
    <n v="0"/>
    <n v="0"/>
    <d v="2022-12-08T00:00:00"/>
    <x v="17"/>
  </r>
  <r>
    <x v="188"/>
    <s v="ESC HEART FAILURE"/>
    <x v="1"/>
    <x v="1"/>
    <s v="Letter to the Editor"/>
    <s v="Correspondence"/>
    <n v="0"/>
    <n v="0"/>
    <d v="2023-11-03T00:00:00"/>
    <x v="63"/>
  </r>
  <r>
    <x v="188"/>
    <s v="ESC HEART FAILURE"/>
    <x v="1"/>
    <x v="1"/>
    <s v="Letter to the Editor"/>
    <s v="Correspondence"/>
    <n v="0"/>
    <n v="0"/>
    <d v="2024-11-13T00:00:00"/>
    <x v="2"/>
  </r>
  <r>
    <x v="188"/>
    <s v="ESC HEART FAILURE"/>
    <x v="1"/>
    <x v="1"/>
    <s v="Reply"/>
    <s v="Correspondence"/>
    <n v="0"/>
    <n v="0"/>
    <d v="2021-10-01T00:00:00"/>
    <x v="2"/>
  </r>
  <r>
    <x v="188"/>
    <s v="ESC HEART FAILURE"/>
    <x v="1"/>
    <x v="1"/>
    <s v="Editorial"/>
    <s v="Editorial"/>
    <n v="0"/>
    <n v="0"/>
    <d v="2024-06-03T00:00:00"/>
    <x v="2"/>
  </r>
  <r>
    <x v="188"/>
    <s v="ESC HEART FAILURE"/>
    <x v="1"/>
    <x v="0"/>
    <s v="Default APC"/>
    <s v="Default APC"/>
    <n v="1554"/>
    <n v="1243"/>
    <d v="2011-08-31T00:00:00"/>
    <x v="6"/>
  </r>
  <r>
    <x v="188"/>
    <s v="ESC HEART FAILURE"/>
    <x v="1"/>
    <x v="0"/>
    <s v="Default APC"/>
    <s v="Default APC"/>
    <n v="1600"/>
    <n v="1280"/>
    <d v="2016-01-04T00:00:00"/>
    <x v="114"/>
  </r>
  <r>
    <x v="188"/>
    <s v="ESC HEART FAILURE"/>
    <x v="1"/>
    <x v="0"/>
    <s v="Default APC"/>
    <s v="Default APC"/>
    <n v="2000"/>
    <n v="1600"/>
    <d v="2017-02-02T00:00:00"/>
    <x v="59"/>
  </r>
  <r>
    <x v="188"/>
    <s v="ESC HEART FAILURE"/>
    <x v="1"/>
    <x v="0"/>
    <s v="Default APC"/>
    <s v="Default APC"/>
    <n v="2280"/>
    <n v="1824"/>
    <d v="2019-10-10T00:00:00"/>
    <x v="20"/>
  </r>
  <r>
    <x v="188"/>
    <s v="ESC HEART FAILURE"/>
    <x v="1"/>
    <x v="0"/>
    <s v="Default APC"/>
    <s v="Default APC"/>
    <n v="2520"/>
    <n v="2016"/>
    <d v="2020-12-03T00:00:00"/>
    <x v="3"/>
  </r>
  <r>
    <x v="188"/>
    <s v="ESC HEART FAILURE"/>
    <x v="1"/>
    <x v="0"/>
    <s v="Default APC"/>
    <s v="Default APC"/>
    <n v="3080"/>
    <n v="2464"/>
    <d v="2021-12-01T00:00:00"/>
    <x v="21"/>
  </r>
  <r>
    <x v="188"/>
    <s v="ESC HEART FAILURE"/>
    <x v="1"/>
    <x v="0"/>
    <s v="Default APC"/>
    <s v="Default APC"/>
    <n v="3216"/>
    <n v="2573"/>
    <d v="2022-11-08T00:00:00"/>
    <x v="17"/>
  </r>
  <r>
    <x v="188"/>
    <s v="ESC HEART FAILURE"/>
    <x v="1"/>
    <x v="0"/>
    <s v="Default APC"/>
    <s v="Default APC"/>
    <n v="3376"/>
    <n v="2701"/>
    <d v="2023-11-03T00:00:00"/>
    <x v="63"/>
  </r>
  <r>
    <x v="188"/>
    <s v="ESC HEART FAILURE"/>
    <x v="1"/>
    <x v="0"/>
    <s v="Default APC"/>
    <s v="Default APC"/>
    <n v="3648"/>
    <n v="2918"/>
    <d v="2024-11-13T00:00:00"/>
    <x v="2"/>
  </r>
  <r>
    <x v="189"/>
    <s v="EUROPEAN JOURNAL OF SPORT SCIENCE"/>
    <x v="0"/>
    <x v="0"/>
    <s v="Default APC"/>
    <s v="Default APC"/>
    <n v="2250"/>
    <n v="1800"/>
    <d v="2023-08-03T00:00:00"/>
    <x v="63"/>
  </r>
  <r>
    <x v="189"/>
    <s v="EUROPEAN JOURNAL OF SPORT SCIENCE"/>
    <x v="0"/>
    <x v="0"/>
    <s v="Default APC"/>
    <s v="Default APC"/>
    <n v="2320"/>
    <n v="1856"/>
    <d v="2024-11-13T00:00:00"/>
    <x v="2"/>
  </r>
  <r>
    <x v="190"/>
    <s v="ELECTRONICS LETTERS"/>
    <x v="0"/>
    <x v="1"/>
    <s v="Editorial"/>
    <s v="Editorial"/>
    <n v="0"/>
    <n v="0"/>
    <d v="2020-09-22T00:00:00"/>
    <x v="2"/>
  </r>
  <r>
    <x v="190"/>
    <s v="ELECTRONICS LETTERS"/>
    <x v="0"/>
    <x v="1"/>
    <s v="Corrigendum"/>
    <s v="Erratum"/>
    <n v="0"/>
    <n v="0"/>
    <d v="2021-02-05T00:00:00"/>
    <x v="2"/>
  </r>
  <r>
    <x v="190"/>
    <s v="ELECTRONICS LETTERS"/>
    <x v="0"/>
    <x v="1"/>
    <s v="Comment"/>
    <s v="Opinion"/>
    <n v="0"/>
    <n v="0"/>
    <d v="2021-02-23T00:00:00"/>
    <x v="2"/>
  </r>
  <r>
    <x v="190"/>
    <s v="ELECTRONICS LETTERS"/>
    <x v="0"/>
    <x v="1"/>
    <s v="Guest Editorial"/>
    <s v="Opinion"/>
    <n v="0"/>
    <n v="0"/>
    <d v="2021-11-09T00:00:00"/>
    <x v="2"/>
  </r>
  <r>
    <x v="190"/>
    <s v="ELECTRONICS LETTERS"/>
    <x v="0"/>
    <x v="1"/>
    <s v="Interview"/>
    <s v="Opinion"/>
    <n v="0"/>
    <n v="0"/>
    <d v="2020-09-22T00:00:00"/>
    <x v="2"/>
  </r>
  <r>
    <x v="190"/>
    <s v="ELECTRONICS LETTERS"/>
    <x v="0"/>
    <x v="1"/>
    <s v="Feature Article"/>
    <s v="Research Article"/>
    <n v="0"/>
    <n v="0"/>
    <d v="2020-09-22T00:00:00"/>
    <x v="2"/>
  </r>
  <r>
    <x v="190"/>
    <s v="ELECTRONICS LETTERS"/>
    <x v="0"/>
    <x v="1"/>
    <s v="In Brief"/>
    <s v="Short Communication"/>
    <n v="0"/>
    <n v="0"/>
    <d v="2020-09-22T00:00:00"/>
    <x v="2"/>
  </r>
  <r>
    <x v="190"/>
    <s v="ELECTRONICS LETTERS"/>
    <x v="0"/>
    <x v="0"/>
    <s v="Default APC"/>
    <s v="Default APC"/>
    <n v="2000"/>
    <n v="1600"/>
    <d v="2020-09-22T00:00:00"/>
    <x v="92"/>
  </r>
  <r>
    <x v="190"/>
    <s v="ELECTRONICS LETTERS"/>
    <x v="0"/>
    <x v="0"/>
    <s v="Default APC"/>
    <s v="Default APC"/>
    <n v="2100"/>
    <n v="1680"/>
    <d v="2022-02-24T00:00:00"/>
    <x v="16"/>
  </r>
  <r>
    <x v="190"/>
    <s v="ELECTRONICS LETTERS"/>
    <x v="0"/>
    <x v="0"/>
    <s v="Default APC"/>
    <s v="Default APC"/>
    <n v="2310"/>
    <n v="1848"/>
    <d v="2023-01-05T00:00:00"/>
    <x v="63"/>
  </r>
  <r>
    <x v="190"/>
    <s v="ELECTRONICS LETTERS"/>
    <x v="0"/>
    <x v="0"/>
    <s v="Default APC"/>
    <s v="Default APC"/>
    <n v="2360"/>
    <n v="1888"/>
    <d v="2024-11-13T00:00:00"/>
    <x v="2"/>
  </r>
  <r>
    <x v="191"/>
    <s v="IET ELECTRIC POWER APPLICATIONS"/>
    <x v="0"/>
    <x v="1"/>
    <s v="Editorial"/>
    <s v="Editorial"/>
    <n v="0"/>
    <n v="0"/>
    <d v="2020-09-03T00:00:00"/>
    <x v="2"/>
  </r>
  <r>
    <x v="191"/>
    <s v="IET ELECTRIC POWER APPLICATIONS"/>
    <x v="0"/>
    <x v="1"/>
    <s v="Corrigendum"/>
    <s v="Erratum"/>
    <n v="0"/>
    <n v="0"/>
    <d v="2021-02-05T00:00:00"/>
    <x v="2"/>
  </r>
  <r>
    <x v="191"/>
    <s v="IET ELECTRIC POWER APPLICATIONS"/>
    <x v="0"/>
    <x v="1"/>
    <s v="Comment"/>
    <s v="Opinion"/>
    <n v="0"/>
    <n v="0"/>
    <d v="2021-02-23T00:00:00"/>
    <x v="2"/>
  </r>
  <r>
    <x v="191"/>
    <s v="IET ELECTRIC POWER APPLICATIONS"/>
    <x v="0"/>
    <x v="1"/>
    <s v="Guest Editorial"/>
    <s v="Opinion"/>
    <n v="0"/>
    <n v="0"/>
    <d v="2021-11-09T00:00:00"/>
    <x v="2"/>
  </r>
  <r>
    <x v="191"/>
    <s v="IET ELECTRIC POWER APPLICATIONS"/>
    <x v="0"/>
    <x v="0"/>
    <s v="Default APC"/>
    <s v="Default APC"/>
    <n v="2500"/>
    <n v="2000"/>
    <d v="2020-09-03T00:00:00"/>
    <x v="16"/>
  </r>
  <r>
    <x v="191"/>
    <s v="IET ELECTRIC POWER APPLICATIONS"/>
    <x v="0"/>
    <x v="0"/>
    <s v="Default APC"/>
    <s v="Default APC"/>
    <n v="2570"/>
    <n v="2056"/>
    <d v="2023-01-05T00:00:00"/>
    <x v="2"/>
  </r>
  <r>
    <x v="192"/>
    <s v="IET ELECTRICAL SYSTEMS IN TRANSPORTATION"/>
    <x v="0"/>
    <x v="1"/>
    <s v="Editorial"/>
    <s v="Editorial"/>
    <n v="0"/>
    <n v="0"/>
    <d v="2020-09-17T00:00:00"/>
    <x v="2"/>
  </r>
  <r>
    <x v="192"/>
    <s v="IET ELECTRICAL SYSTEMS IN TRANSPORTATION"/>
    <x v="0"/>
    <x v="1"/>
    <s v="Corrigendum"/>
    <s v="Erratum"/>
    <n v="0"/>
    <n v="0"/>
    <d v="2021-02-05T00:00:00"/>
    <x v="2"/>
  </r>
  <r>
    <x v="192"/>
    <s v="IET ELECTRICAL SYSTEMS IN TRANSPORTATION"/>
    <x v="0"/>
    <x v="1"/>
    <s v="Comment"/>
    <s v="Opinion"/>
    <n v="0"/>
    <n v="0"/>
    <d v="2021-02-23T00:00:00"/>
    <x v="2"/>
  </r>
  <r>
    <x v="192"/>
    <s v="IET ELECTRICAL SYSTEMS IN TRANSPORTATION"/>
    <x v="0"/>
    <x v="1"/>
    <s v="Guest Editorial"/>
    <s v="Opinion"/>
    <n v="0"/>
    <n v="0"/>
    <d v="2021-11-09T00:00:00"/>
    <x v="2"/>
  </r>
  <r>
    <x v="192"/>
    <s v="IET ELECTRICAL SYSTEMS IN TRANSPORTATION"/>
    <x v="0"/>
    <x v="0"/>
    <s v="Default APC"/>
    <s v="Default APC"/>
    <n v="2000"/>
    <n v="1600"/>
    <d v="2020-09-17T00:00:00"/>
    <x v="65"/>
  </r>
  <r>
    <x v="192"/>
    <s v="IET ELECTRICAL SYSTEMS IN TRANSPORTATION"/>
    <x v="0"/>
    <x v="0"/>
    <s v="Default APC"/>
    <s v="Default APC"/>
    <n v="1910"/>
    <n v="1528"/>
    <d v="2024-02-28T00:00:00"/>
    <x v="63"/>
  </r>
  <r>
    <x v="192"/>
    <s v="IET ELECTRICAL SYSTEMS IN TRANSPORTATION"/>
    <x v="0"/>
    <x v="0"/>
    <s v="Default APC"/>
    <s v="Default APC"/>
    <n v="2010"/>
    <n v="1608"/>
    <d v="2024-11-13T00:00:00"/>
    <x v="2"/>
  </r>
  <r>
    <x v="193"/>
    <s v="ELECTROCHEMICAL SCIENCE ADVANCES"/>
    <x v="0"/>
    <x v="1"/>
    <s v="Editorial"/>
    <s v="Editorial"/>
    <n v="0"/>
    <n v="0"/>
    <d v="2023-01-27T00:00:00"/>
    <x v="2"/>
  </r>
  <r>
    <x v="193"/>
    <s v="ELECTROCHEMICAL SCIENCE ADVANCES"/>
    <x v="0"/>
    <x v="0"/>
    <s v="Default APC"/>
    <s v="Default APC"/>
    <n v="1785"/>
    <n v="1428"/>
    <d v="2020-03-10T00:00:00"/>
    <x v="26"/>
  </r>
  <r>
    <x v="193"/>
    <s v="ELECTROCHEMICAL SCIENCE ADVANCES"/>
    <x v="0"/>
    <x v="0"/>
    <s v="Default APC"/>
    <s v="Default APC"/>
    <n v="1800"/>
    <n v="1440"/>
    <d v="2021-10-25T00:00:00"/>
    <x v="27"/>
  </r>
  <r>
    <x v="193"/>
    <s v="ELECTROCHEMICAL SCIENCE ADVANCES"/>
    <x v="0"/>
    <x v="0"/>
    <s v="Default APC"/>
    <s v="Default APC"/>
    <n v="1890"/>
    <n v="1512"/>
    <d v="2023-09-01T00:00:00"/>
    <x v="11"/>
  </r>
  <r>
    <x v="193"/>
    <s v="ELECTROCHEMICAL SCIENCE ADVANCES"/>
    <x v="0"/>
    <x v="0"/>
    <s v="Default APC"/>
    <s v="Default APC"/>
    <n v="2080"/>
    <n v="1664"/>
    <d v="2024-09-11T00:00:00"/>
    <x v="2"/>
  </r>
  <r>
    <x v="193"/>
    <s v="ELECTROCHEMICAL SCIENCE ADVANCES"/>
    <x v="1"/>
    <x v="1"/>
    <s v="Editorial"/>
    <s v="Editorial"/>
    <n v="0"/>
    <n v="0"/>
    <d v="2023-01-27T00:00:00"/>
    <x v="2"/>
  </r>
  <r>
    <x v="193"/>
    <s v="ELECTROCHEMICAL SCIENCE ADVANCES"/>
    <x v="1"/>
    <x v="0"/>
    <s v="Default APC"/>
    <s v="Default APC"/>
    <n v="1428"/>
    <n v="1142"/>
    <d v="2020-03-10T00:00:00"/>
    <x v="26"/>
  </r>
  <r>
    <x v="193"/>
    <s v="ELECTROCHEMICAL SCIENCE ADVANCES"/>
    <x v="1"/>
    <x v="0"/>
    <s v="Default APC"/>
    <s v="Default APC"/>
    <n v="1440"/>
    <n v="1152"/>
    <d v="2021-10-25T00:00:00"/>
    <x v="82"/>
  </r>
  <r>
    <x v="193"/>
    <s v="ELECTROCHEMICAL SCIENCE ADVANCES"/>
    <x v="1"/>
    <x v="0"/>
    <s v="Default APC"/>
    <s v="Default APC"/>
    <n v="1800"/>
    <n v="1440"/>
    <d v="2022-08-11T00:00:00"/>
    <x v="27"/>
  </r>
  <r>
    <x v="193"/>
    <s v="ELECTROCHEMICAL SCIENCE ADVANCES"/>
    <x v="1"/>
    <x v="0"/>
    <s v="Default APC"/>
    <s v="Default APC"/>
    <n v="1890"/>
    <n v="1512"/>
    <d v="2023-09-01T00:00:00"/>
    <x v="11"/>
  </r>
  <r>
    <x v="193"/>
    <s v="ELECTROCHEMICAL SCIENCE ADVANCES"/>
    <x v="1"/>
    <x v="0"/>
    <s v="Default APC"/>
    <s v="Default APC"/>
    <n v="2080"/>
    <n v="1664"/>
    <d v="2024-09-11T00:00:00"/>
    <x v="2"/>
  </r>
  <r>
    <x v="194"/>
    <s v="ENGINEERING IN LIFE SCIENCES"/>
    <x v="0"/>
    <x v="1"/>
    <s v="Editorial"/>
    <s v="Editorial"/>
    <n v="0"/>
    <n v="0"/>
    <d v="2019-08-29T00:00:00"/>
    <x v="2"/>
  </r>
  <r>
    <x v="194"/>
    <s v="ENGINEERING IN LIFE SCIENCES"/>
    <x v="0"/>
    <x v="1"/>
    <s v="Perspective"/>
    <s v="Perspective"/>
    <n v="0"/>
    <n v="0"/>
    <d v="2019-10-15T00:00:00"/>
    <x v="2"/>
  </r>
  <r>
    <x v="194"/>
    <s v="ENGINEERING IN LIFE SCIENCES"/>
    <x v="0"/>
    <x v="1"/>
    <s v="Short Communication"/>
    <s v="Short Communication"/>
    <n v="1800"/>
    <n v="1440"/>
    <d v="2019-08-28T00:00:00"/>
    <x v="115"/>
  </r>
  <r>
    <x v="194"/>
    <s v="ENGINEERING IN LIFE SCIENCES"/>
    <x v="0"/>
    <x v="1"/>
    <s v="Short Communication"/>
    <s v="Short Communication"/>
    <n v="1800"/>
    <n v="1440"/>
    <d v="2019-08-29T00:00:00"/>
    <x v="116"/>
  </r>
  <r>
    <x v="194"/>
    <s v="ENGINEERING IN LIFE SCIENCES"/>
    <x v="0"/>
    <x v="1"/>
    <s v="Short Communication"/>
    <s v="Short Communication"/>
    <n v="0"/>
    <n v="0"/>
    <d v="2019-10-17T00:00:00"/>
    <x v="117"/>
  </r>
  <r>
    <x v="194"/>
    <s v="ENGINEERING IN LIFE SCIENCES"/>
    <x v="0"/>
    <x v="1"/>
    <s v="Short Communication"/>
    <s v="Short Communication"/>
    <n v="1800"/>
    <n v="1440"/>
    <d v="2020-01-21T00:00:00"/>
    <x v="26"/>
  </r>
  <r>
    <x v="194"/>
    <s v="ENGINEERING IN LIFE SCIENCES"/>
    <x v="0"/>
    <x v="1"/>
    <s v="Short Communication"/>
    <s v="Short Communication"/>
    <n v="1882"/>
    <n v="1506"/>
    <d v="2021-10-25T00:00:00"/>
    <x v="118"/>
  </r>
  <r>
    <x v="194"/>
    <s v="ENGINEERING IN LIFE SCIENCES"/>
    <x v="0"/>
    <x v="1"/>
    <s v="Short Communication"/>
    <s v="Short Communication"/>
    <n v="2070"/>
    <n v="1656"/>
    <d v="2022-09-21T00:00:00"/>
    <x v="27"/>
  </r>
  <r>
    <x v="194"/>
    <s v="ENGINEERING IN LIFE SCIENCES"/>
    <x v="0"/>
    <x v="1"/>
    <s v="Short Communication"/>
    <s v="Short Communication"/>
    <n v="2168"/>
    <n v="1734"/>
    <d v="2023-09-01T00:00:00"/>
    <x v="11"/>
  </r>
  <r>
    <x v="194"/>
    <s v="ENGINEERING IN LIFE SCIENCES"/>
    <x v="0"/>
    <x v="1"/>
    <s v="Short Communication"/>
    <s v="Short Communication"/>
    <n v="2389"/>
    <n v="1911"/>
    <d v="2024-09-11T00:00:00"/>
    <x v="2"/>
  </r>
  <r>
    <x v="194"/>
    <s v="ENGINEERING IN LIFE SCIENCES"/>
    <x v="0"/>
    <x v="1"/>
    <s v="Technical Report"/>
    <s v="Technical Note"/>
    <n v="1800"/>
    <n v="1440"/>
    <d v="2019-08-28T00:00:00"/>
    <x v="115"/>
  </r>
  <r>
    <x v="194"/>
    <s v="ENGINEERING IN LIFE SCIENCES"/>
    <x v="0"/>
    <x v="1"/>
    <s v="Technical Report"/>
    <s v="Technical Note"/>
    <n v="1800"/>
    <n v="1440"/>
    <d v="2019-08-29T00:00:00"/>
    <x v="116"/>
  </r>
  <r>
    <x v="194"/>
    <s v="ENGINEERING IN LIFE SCIENCES"/>
    <x v="0"/>
    <x v="1"/>
    <s v="Technical Report"/>
    <s v="Technical Note"/>
    <n v="0"/>
    <n v="0"/>
    <d v="2019-10-17T00:00:00"/>
    <x v="117"/>
  </r>
  <r>
    <x v="194"/>
    <s v="ENGINEERING IN LIFE SCIENCES"/>
    <x v="0"/>
    <x v="1"/>
    <s v="Technical Report"/>
    <s v="Technical Note"/>
    <n v="1800"/>
    <n v="1440"/>
    <d v="2020-01-21T00:00:00"/>
    <x v="26"/>
  </r>
  <r>
    <x v="194"/>
    <s v="ENGINEERING IN LIFE SCIENCES"/>
    <x v="0"/>
    <x v="1"/>
    <s v="Technical Report"/>
    <s v="Technical Note"/>
    <n v="1882"/>
    <n v="1506"/>
    <d v="2021-10-25T00:00:00"/>
    <x v="118"/>
  </r>
  <r>
    <x v="194"/>
    <s v="ENGINEERING IN LIFE SCIENCES"/>
    <x v="0"/>
    <x v="1"/>
    <s v="Technical Report"/>
    <s v="Technical Note"/>
    <n v="2070"/>
    <n v="1656"/>
    <d v="2022-09-21T00:00:00"/>
    <x v="27"/>
  </r>
  <r>
    <x v="194"/>
    <s v="ENGINEERING IN LIFE SCIENCES"/>
    <x v="0"/>
    <x v="1"/>
    <s v="Technical Report"/>
    <s v="Technical Note"/>
    <n v="2168"/>
    <n v="1734"/>
    <d v="2023-09-01T00:00:00"/>
    <x v="11"/>
  </r>
  <r>
    <x v="194"/>
    <s v="ENGINEERING IN LIFE SCIENCES"/>
    <x v="0"/>
    <x v="1"/>
    <s v="Technical Report"/>
    <s v="Technical Note"/>
    <n v="2389"/>
    <n v="1911"/>
    <d v="2024-09-11T00:00:00"/>
    <x v="2"/>
  </r>
  <r>
    <x v="194"/>
    <s v="ENGINEERING IN LIFE SCIENCES"/>
    <x v="0"/>
    <x v="0"/>
    <s v="Default APC"/>
    <s v="Default APC"/>
    <n v="2200"/>
    <n v="1760"/>
    <d v="2019-08-28T00:00:00"/>
    <x v="26"/>
  </r>
  <r>
    <x v="194"/>
    <s v="ENGINEERING IN LIFE SCIENCES"/>
    <x v="0"/>
    <x v="0"/>
    <s v="Default APC"/>
    <s v="Default APC"/>
    <n v="2300"/>
    <n v="1840"/>
    <d v="2021-10-25T00:00:00"/>
    <x v="118"/>
  </r>
  <r>
    <x v="194"/>
    <s v="ENGINEERING IN LIFE SCIENCES"/>
    <x v="0"/>
    <x v="0"/>
    <s v="Default APC"/>
    <s v="Default APC"/>
    <n v="2530"/>
    <n v="2024"/>
    <d v="2022-09-21T00:00:00"/>
    <x v="27"/>
  </r>
  <r>
    <x v="194"/>
    <s v="ENGINEERING IN LIFE SCIENCES"/>
    <x v="0"/>
    <x v="0"/>
    <s v="Default APC"/>
    <s v="Default APC"/>
    <n v="2650"/>
    <n v="2120"/>
    <d v="2023-09-01T00:00:00"/>
    <x v="11"/>
  </r>
  <r>
    <x v="194"/>
    <s v="ENGINEERING IN LIFE SCIENCES"/>
    <x v="0"/>
    <x v="0"/>
    <s v="Default APC"/>
    <s v="Default APC"/>
    <n v="2920"/>
    <n v="2336"/>
    <d v="2024-09-11T00:00:00"/>
    <x v="2"/>
  </r>
  <r>
    <x v="194"/>
    <s v="ENGINEERING IN LIFE SCIENCES"/>
    <x v="1"/>
    <x v="1"/>
    <s v="Editorial"/>
    <s v="Editorial"/>
    <n v="0"/>
    <n v="0"/>
    <d v="2019-08-29T00:00:00"/>
    <x v="2"/>
  </r>
  <r>
    <x v="194"/>
    <s v="ENGINEERING IN LIFE SCIENCES"/>
    <x v="1"/>
    <x v="1"/>
    <s v="Perspective"/>
    <s v="Perspective"/>
    <n v="0"/>
    <n v="0"/>
    <d v="2019-10-15T00:00:00"/>
    <x v="2"/>
  </r>
  <r>
    <x v="194"/>
    <s v="ENGINEERING IN LIFE SCIENCES"/>
    <x v="1"/>
    <x v="1"/>
    <s v="Short Communication"/>
    <s v="Short Communication"/>
    <n v="1800"/>
    <n v="1440"/>
    <d v="2019-08-28T00:00:00"/>
    <x v="115"/>
  </r>
  <r>
    <x v="194"/>
    <s v="ENGINEERING IN LIFE SCIENCES"/>
    <x v="1"/>
    <x v="1"/>
    <s v="Short Communication"/>
    <s v="Short Communication"/>
    <n v="1800"/>
    <n v="1440"/>
    <d v="2019-08-29T00:00:00"/>
    <x v="116"/>
  </r>
  <r>
    <x v="194"/>
    <s v="ENGINEERING IN LIFE SCIENCES"/>
    <x v="1"/>
    <x v="1"/>
    <s v="Short Communication"/>
    <s v="Short Communication"/>
    <n v="0"/>
    <n v="0"/>
    <d v="2019-10-17T00:00:00"/>
    <x v="117"/>
  </r>
  <r>
    <x v="194"/>
    <s v="ENGINEERING IN LIFE SCIENCES"/>
    <x v="1"/>
    <x v="1"/>
    <s v="Short Communication"/>
    <s v="Short Communication"/>
    <n v="1800"/>
    <n v="1440"/>
    <d v="2020-01-21T00:00:00"/>
    <x v="26"/>
  </r>
  <r>
    <x v="194"/>
    <s v="ENGINEERING IN LIFE SCIENCES"/>
    <x v="1"/>
    <x v="1"/>
    <s v="Short Communication"/>
    <s v="Short Communication"/>
    <n v="1882"/>
    <n v="1506"/>
    <d v="2021-10-25T00:00:00"/>
    <x v="118"/>
  </r>
  <r>
    <x v="194"/>
    <s v="ENGINEERING IN LIFE SCIENCES"/>
    <x v="1"/>
    <x v="1"/>
    <s v="Short Communication"/>
    <s v="Short Communication"/>
    <n v="2070"/>
    <n v="1656"/>
    <d v="2022-09-21T00:00:00"/>
    <x v="27"/>
  </r>
  <r>
    <x v="194"/>
    <s v="ENGINEERING IN LIFE SCIENCES"/>
    <x v="1"/>
    <x v="1"/>
    <s v="Short Communication"/>
    <s v="Short Communication"/>
    <n v="2168"/>
    <n v="1734"/>
    <d v="2023-09-01T00:00:00"/>
    <x v="11"/>
  </r>
  <r>
    <x v="194"/>
    <s v="ENGINEERING IN LIFE SCIENCES"/>
    <x v="1"/>
    <x v="1"/>
    <s v="Short Communication"/>
    <s v="Short Communication"/>
    <n v="2389"/>
    <n v="1911"/>
    <d v="2024-09-11T00:00:00"/>
    <x v="2"/>
  </r>
  <r>
    <x v="194"/>
    <s v="ENGINEERING IN LIFE SCIENCES"/>
    <x v="1"/>
    <x v="1"/>
    <s v="Technical Report"/>
    <s v="Technical Note"/>
    <n v="1800"/>
    <n v="1440"/>
    <d v="2019-08-28T00:00:00"/>
    <x v="115"/>
  </r>
  <r>
    <x v="194"/>
    <s v="ENGINEERING IN LIFE SCIENCES"/>
    <x v="1"/>
    <x v="1"/>
    <s v="Technical Report"/>
    <s v="Technical Note"/>
    <n v="1800"/>
    <n v="1440"/>
    <d v="2019-08-29T00:00:00"/>
    <x v="116"/>
  </r>
  <r>
    <x v="194"/>
    <s v="ENGINEERING IN LIFE SCIENCES"/>
    <x v="1"/>
    <x v="1"/>
    <s v="Technical Report"/>
    <s v="Technical Note"/>
    <n v="0"/>
    <n v="0"/>
    <d v="2019-10-17T00:00:00"/>
    <x v="117"/>
  </r>
  <r>
    <x v="194"/>
    <s v="ENGINEERING IN LIFE SCIENCES"/>
    <x v="1"/>
    <x v="1"/>
    <s v="Technical Report"/>
    <s v="Technical Note"/>
    <n v="1800"/>
    <n v="1440"/>
    <d v="2020-01-21T00:00:00"/>
    <x v="26"/>
  </r>
  <r>
    <x v="194"/>
    <s v="ENGINEERING IN LIFE SCIENCES"/>
    <x v="1"/>
    <x v="1"/>
    <s v="Technical Report"/>
    <s v="Technical Note"/>
    <n v="1882"/>
    <n v="1506"/>
    <d v="2021-10-25T00:00:00"/>
    <x v="118"/>
  </r>
  <r>
    <x v="194"/>
    <s v="ENGINEERING IN LIFE SCIENCES"/>
    <x v="1"/>
    <x v="1"/>
    <s v="Technical Report"/>
    <s v="Technical Note"/>
    <n v="2070"/>
    <n v="1656"/>
    <d v="2022-09-21T00:00:00"/>
    <x v="27"/>
  </r>
  <r>
    <x v="194"/>
    <s v="ENGINEERING IN LIFE SCIENCES"/>
    <x v="1"/>
    <x v="1"/>
    <s v="Technical Report"/>
    <s v="Technical Note"/>
    <n v="2168"/>
    <n v="1734"/>
    <d v="2023-09-01T00:00:00"/>
    <x v="11"/>
  </r>
  <r>
    <x v="194"/>
    <s v="ENGINEERING IN LIFE SCIENCES"/>
    <x v="1"/>
    <x v="1"/>
    <s v="Technical Report"/>
    <s v="Technical Note"/>
    <n v="2389"/>
    <n v="1911"/>
    <d v="2024-09-11T00:00:00"/>
    <x v="2"/>
  </r>
  <r>
    <x v="194"/>
    <s v="ENGINEERING IN LIFE SCIENCES"/>
    <x v="1"/>
    <x v="0"/>
    <s v="Default APC"/>
    <s v="Default APC"/>
    <n v="1800"/>
    <n v="1440"/>
    <d v="2019-08-28T00:00:00"/>
    <x v="86"/>
  </r>
  <r>
    <x v="194"/>
    <s v="ENGINEERING IN LIFE SCIENCES"/>
    <x v="1"/>
    <x v="0"/>
    <s v="Default APC"/>
    <s v="Default APC"/>
    <n v="2200"/>
    <n v="1760"/>
    <d v="2021-09-29T00:00:00"/>
    <x v="26"/>
  </r>
  <r>
    <x v="194"/>
    <s v="ENGINEERING IN LIFE SCIENCES"/>
    <x v="1"/>
    <x v="0"/>
    <s v="Default APC"/>
    <s v="Default APC"/>
    <n v="2300"/>
    <n v="1840"/>
    <d v="2021-10-25T00:00:00"/>
    <x v="119"/>
  </r>
  <r>
    <x v="194"/>
    <s v="ENGINEERING IN LIFE SCIENCES"/>
    <x v="1"/>
    <x v="0"/>
    <s v="Default APC"/>
    <s v="Default APC"/>
    <n v="2200"/>
    <n v="1760"/>
    <d v="2022-09-12T00:00:00"/>
    <x v="118"/>
  </r>
  <r>
    <x v="194"/>
    <s v="ENGINEERING IN LIFE SCIENCES"/>
    <x v="1"/>
    <x v="0"/>
    <s v="Default APC"/>
    <s v="Default APC"/>
    <n v="2530"/>
    <n v="2024"/>
    <d v="2022-09-21T00:00:00"/>
    <x v="27"/>
  </r>
  <r>
    <x v="194"/>
    <s v="ENGINEERING IN LIFE SCIENCES"/>
    <x v="1"/>
    <x v="0"/>
    <s v="Default APC"/>
    <s v="Default APC"/>
    <n v="2650"/>
    <n v="2120"/>
    <d v="2023-09-01T00:00:00"/>
    <x v="11"/>
  </r>
  <r>
    <x v="194"/>
    <s v="ENGINEERING IN LIFE SCIENCES"/>
    <x v="1"/>
    <x v="0"/>
    <s v="Default APC"/>
    <s v="Default APC"/>
    <n v="2920"/>
    <n v="2336"/>
    <d v="2024-09-11T00:00:00"/>
    <x v="2"/>
  </r>
  <r>
    <x v="195"/>
    <s v="ENVIRONMENTAL MICROBIOLOGY REPORTS"/>
    <x v="0"/>
    <x v="1"/>
    <s v="Correspondence"/>
    <s v="Correspondence"/>
    <n v="0"/>
    <n v="0"/>
    <d v="2022-12-08T00:00:00"/>
    <x v="2"/>
  </r>
  <r>
    <x v="195"/>
    <s v="ENVIRONMENTAL MICROBIOLOGY REPORTS"/>
    <x v="0"/>
    <x v="1"/>
    <s v="Brief Report"/>
    <s v="Short Communication"/>
    <n v="1750"/>
    <n v="1400"/>
    <d v="2022-08-17T00:00:00"/>
    <x v="11"/>
  </r>
  <r>
    <x v="195"/>
    <s v="ENVIRONMENTAL MICROBIOLOGY REPORTS"/>
    <x v="0"/>
    <x v="1"/>
    <s v="Brief Report"/>
    <s v="Short Communication"/>
    <n v="1929"/>
    <n v="1543"/>
    <d v="2024-09-11T00:00:00"/>
    <x v="2"/>
  </r>
  <r>
    <x v="195"/>
    <s v="ENVIRONMENTAL MICROBIOLOGY REPORTS"/>
    <x v="0"/>
    <x v="0"/>
    <s v="Default APC"/>
    <s v="Default APC"/>
    <n v="2550"/>
    <n v="2040"/>
    <d v="2022-08-16T00:00:00"/>
    <x v="11"/>
  </r>
  <r>
    <x v="195"/>
    <s v="ENVIRONMENTAL MICROBIOLOGY REPORTS"/>
    <x v="0"/>
    <x v="0"/>
    <s v="Default APC"/>
    <s v="Default APC"/>
    <n v="2810"/>
    <n v="2248"/>
    <d v="2024-09-11T00:00:00"/>
    <x v="2"/>
  </r>
  <r>
    <x v="195"/>
    <s v="ENVIRONMENTAL MICROBIOLOGY REPORTS"/>
    <x v="1"/>
    <x v="1"/>
    <s v="Brief Report"/>
    <s v="Short Communication"/>
    <n v="1750"/>
    <n v="1400"/>
    <d v="2022-08-17T00:00:00"/>
    <x v="11"/>
  </r>
  <r>
    <x v="195"/>
    <s v="ENVIRONMENTAL MICROBIOLOGY REPORTS"/>
    <x v="1"/>
    <x v="1"/>
    <s v="Brief Report"/>
    <s v="Short Communication"/>
    <n v="1929"/>
    <n v="1543"/>
    <d v="2024-09-11T00:00:00"/>
    <x v="2"/>
  </r>
  <r>
    <x v="195"/>
    <s v="ENVIRONMENTAL MICROBIOLOGY REPORTS"/>
    <x v="1"/>
    <x v="0"/>
    <s v="Default APC"/>
    <s v="Default APC"/>
    <n v="2550"/>
    <n v="2040"/>
    <d v="2022-08-16T00:00:00"/>
    <x v="11"/>
  </r>
  <r>
    <x v="195"/>
    <s v="ENVIRONMENTAL MICROBIOLOGY REPORTS"/>
    <x v="1"/>
    <x v="0"/>
    <s v="Default APC"/>
    <s v="Default APC"/>
    <n v="2810"/>
    <n v="2248"/>
    <d v="2024-09-11T00:00:00"/>
    <x v="2"/>
  </r>
  <r>
    <x v="196"/>
    <s v="EMERGENCY MEDICINE INTERNATIONAL"/>
    <x v="0"/>
    <x v="0"/>
    <s v="Default APC"/>
    <s v="Default APC"/>
    <n v="1735"/>
    <n v="1388"/>
    <d v="2022-12-20T00:00:00"/>
    <x v="101"/>
  </r>
  <r>
    <x v="196"/>
    <s v="EMERGENCY MEDICINE INTERNATIONAL"/>
    <x v="0"/>
    <x v="0"/>
    <s v="Default APC"/>
    <s v="Default APC"/>
    <n v="1735"/>
    <n v="1388"/>
    <d v="2022-12-28T00:00:00"/>
    <x v="61"/>
  </r>
  <r>
    <x v="196"/>
    <s v="EMERGENCY MEDICINE INTERNATIONAL"/>
    <x v="0"/>
    <x v="0"/>
    <s v="Default APC"/>
    <s v="Default APC"/>
    <n v="1790"/>
    <n v="1432"/>
    <d v="2024-02-27T00:00:00"/>
    <x v="24"/>
  </r>
  <r>
    <x v="196"/>
    <s v="EMERGENCY MEDICINE INTERNATIONAL"/>
    <x v="0"/>
    <x v="0"/>
    <s v="Default APC"/>
    <s v="Default APC"/>
    <n v="1880"/>
    <n v="1504"/>
    <d v="2024-10-15T00:00:00"/>
    <x v="25"/>
  </r>
  <r>
    <x v="196"/>
    <s v="EMERGENCY MEDICINE INTERNATIONAL"/>
    <x v="0"/>
    <x v="0"/>
    <s v="Default APC"/>
    <s v="Default APC"/>
    <n v="2070"/>
    <n v="1656"/>
    <d v="2025-05-20T00:00:00"/>
    <x v="2"/>
  </r>
  <r>
    <x v="197"/>
    <s v="ENGINEERING BIOLOGY"/>
    <x v="0"/>
    <x v="1"/>
    <s v="Case Study"/>
    <s v="Case Study"/>
    <n v="1000"/>
    <n v="800"/>
    <d v="2022-03-18T00:00:00"/>
    <x v="2"/>
  </r>
  <r>
    <x v="197"/>
    <s v="ENGINEERING BIOLOGY"/>
    <x v="0"/>
    <x v="1"/>
    <s v="Data Sheet"/>
    <s v="Data Article"/>
    <n v="1000"/>
    <n v="800"/>
    <d v="2022-03-18T00:00:00"/>
    <x v="2"/>
  </r>
  <r>
    <x v="197"/>
    <s v="ENGINEERING BIOLOGY"/>
    <x v="0"/>
    <x v="1"/>
    <s v="Editorial"/>
    <s v="Editorial"/>
    <n v="2000"/>
    <n v="1600"/>
    <d v="2020-09-22T00:00:00"/>
    <x v="2"/>
  </r>
  <r>
    <x v="197"/>
    <s v="ENGINEERING BIOLOGY"/>
    <x v="0"/>
    <x v="1"/>
    <s v="Corrigendum"/>
    <s v="Erratum"/>
    <n v="0"/>
    <n v="0"/>
    <d v="2021-02-05T00:00:00"/>
    <x v="2"/>
  </r>
  <r>
    <x v="197"/>
    <s v="ENGINEERING BIOLOGY"/>
    <x v="0"/>
    <x v="1"/>
    <s v="Comment"/>
    <s v="Opinion"/>
    <n v="0"/>
    <n v="0"/>
    <d v="2021-02-23T00:00:00"/>
    <x v="2"/>
  </r>
  <r>
    <x v="197"/>
    <s v="ENGINEERING BIOLOGY"/>
    <x v="0"/>
    <x v="1"/>
    <s v="Guest Editorial"/>
    <s v="Opinion"/>
    <n v="0"/>
    <n v="0"/>
    <d v="2021-11-09T00:00:00"/>
    <x v="2"/>
  </r>
  <r>
    <x v="197"/>
    <s v="ENGINEERING BIOLOGY"/>
    <x v="0"/>
    <x v="1"/>
    <s v="Opinion"/>
    <s v="Opinion"/>
    <n v="1000"/>
    <n v="800"/>
    <d v="2022-03-18T00:00:00"/>
    <x v="2"/>
  </r>
  <r>
    <x v="197"/>
    <s v="ENGINEERING BIOLOGY"/>
    <x v="0"/>
    <x v="1"/>
    <s v="Perspective"/>
    <s v="Perspective"/>
    <n v="1000"/>
    <n v="800"/>
    <d v="2022-03-18T00:00:00"/>
    <x v="2"/>
  </r>
  <r>
    <x v="197"/>
    <s v="ENGINEERING BIOLOGY"/>
    <x v="0"/>
    <x v="1"/>
    <s v="Industry Article"/>
    <s v="Research Article"/>
    <n v="1000"/>
    <n v="800"/>
    <d v="2022-03-18T00:00:00"/>
    <x v="2"/>
  </r>
  <r>
    <x v="197"/>
    <s v="ENGINEERING BIOLOGY"/>
    <x v="0"/>
    <x v="1"/>
    <s v="Original Research"/>
    <s v="Research Article"/>
    <n v="1000"/>
    <n v="800"/>
    <d v="2022-03-18T00:00:00"/>
    <x v="2"/>
  </r>
  <r>
    <x v="197"/>
    <s v="ENGINEERING BIOLOGY"/>
    <x v="0"/>
    <x v="1"/>
    <s v="Review"/>
    <s v="Review Article"/>
    <n v="1000"/>
    <n v="800"/>
    <d v="2022-03-18T00:00:00"/>
    <x v="2"/>
  </r>
  <r>
    <x v="197"/>
    <s v="ENGINEERING BIOLOGY"/>
    <x v="0"/>
    <x v="1"/>
    <s v="Letter"/>
    <s v="Short Communication"/>
    <n v="1000"/>
    <n v="800"/>
    <d v="2022-03-18T00:00:00"/>
    <x v="2"/>
  </r>
  <r>
    <x v="197"/>
    <s v="ENGINEERING BIOLOGY"/>
    <x v="0"/>
    <x v="0"/>
    <s v="Default APC"/>
    <s v="Default APC"/>
    <n v="2000"/>
    <n v="1600"/>
    <d v="2020-09-22T00:00:00"/>
    <x v="2"/>
  </r>
  <r>
    <x v="198"/>
    <s v="EUROPEAN JOURNAL OF NEUROLOGY"/>
    <x v="0"/>
    <x v="1"/>
    <s v="Case Report"/>
    <s v="Case Study"/>
    <n v="1500"/>
    <n v="1200"/>
    <d v="2023-09-20T00:00:00"/>
    <x v="2"/>
  </r>
  <r>
    <x v="198"/>
    <s v="EUROPEAN JOURNAL OF NEUROLOGY"/>
    <x v="0"/>
    <x v="1"/>
    <s v="Case Study"/>
    <s v="Case Study"/>
    <n v="1500"/>
    <n v="1200"/>
    <d v="2023-08-31T00:00:00"/>
    <x v="2"/>
  </r>
  <r>
    <x v="198"/>
    <s v="EUROPEAN JOURNAL OF NEUROLOGY"/>
    <x v="0"/>
    <x v="1"/>
    <s v="Commentary"/>
    <s v="Commentary"/>
    <n v="1500"/>
    <n v="1200"/>
    <d v="2023-08-31T00:00:00"/>
    <x v="2"/>
  </r>
  <r>
    <x v="198"/>
    <s v="EUROPEAN JOURNAL OF NEUROLOGY"/>
    <x v="0"/>
    <x v="1"/>
    <s v="Letter to the Editor"/>
    <s v="Correspondence"/>
    <n v="0"/>
    <n v="0"/>
    <d v="2023-10-05T00:00:00"/>
    <x v="2"/>
  </r>
  <r>
    <x v="198"/>
    <s v="EUROPEAN JOURNAL OF NEUROLOGY"/>
    <x v="0"/>
    <x v="1"/>
    <s v="Editorial"/>
    <s v="Editorial"/>
    <n v="0"/>
    <n v="0"/>
    <d v="2023-10-05T00:00:00"/>
    <x v="2"/>
  </r>
  <r>
    <x v="198"/>
    <s v="EUROPEAN JOURNAL OF NEUROLOGY"/>
    <x v="0"/>
    <x v="1"/>
    <s v="Obituary"/>
    <s v="Obituary"/>
    <n v="0"/>
    <n v="0"/>
    <d v="2023-09-27T00:00:00"/>
    <x v="2"/>
  </r>
  <r>
    <x v="198"/>
    <s v="EUROPEAN JOURNAL OF NEUROLOGY"/>
    <x v="0"/>
    <x v="1"/>
    <s v="Short Communication"/>
    <s v="Short Communication"/>
    <n v="1500"/>
    <n v="1200"/>
    <d v="2023-08-31T00:00:00"/>
    <x v="2"/>
  </r>
  <r>
    <x v="198"/>
    <s v="EUROPEAN JOURNAL OF NEUROLOGY"/>
    <x v="0"/>
    <x v="0"/>
    <s v="Default APC"/>
    <s v="Default APC"/>
    <n v="3050"/>
    <n v="2440"/>
    <d v="2023-08-31T00:00:00"/>
    <x v="2"/>
  </r>
  <r>
    <x v="199"/>
    <s v="ENGINEERING REPORTS"/>
    <x v="0"/>
    <x v="1"/>
    <s v="Commentary"/>
    <s v="Commentary"/>
    <n v="0"/>
    <n v="0"/>
    <d v="2021-07-27T00:00:00"/>
    <x v="2"/>
  </r>
  <r>
    <x v="199"/>
    <s v="ENGINEERING REPORTS"/>
    <x v="0"/>
    <x v="1"/>
    <s v="Editorial"/>
    <s v="Editorial"/>
    <n v="0"/>
    <n v="0"/>
    <d v="2022-06-02T00:00:00"/>
    <x v="2"/>
  </r>
  <r>
    <x v="199"/>
    <s v="ENGINEERING REPORTS"/>
    <x v="0"/>
    <x v="1"/>
    <s v="Addendum"/>
    <s v="Erratum"/>
    <n v="0"/>
    <n v="0"/>
    <d v="2020-10-19T00:00:00"/>
    <x v="2"/>
  </r>
  <r>
    <x v="199"/>
    <s v="ENGINEERING REPORTS"/>
    <x v="0"/>
    <x v="1"/>
    <s v="Clarification"/>
    <s v="Erratum"/>
    <n v="0"/>
    <n v="0"/>
    <d v="2020-10-19T00:00:00"/>
    <x v="2"/>
  </r>
  <r>
    <x v="199"/>
    <s v="ENGINEERING REPORTS"/>
    <x v="0"/>
    <x v="1"/>
    <s v="Correction"/>
    <s v="Erratum"/>
    <n v="0"/>
    <n v="0"/>
    <d v="2020-10-19T00:00:00"/>
    <x v="2"/>
  </r>
  <r>
    <x v="199"/>
    <s v="ENGINEERING REPORTS"/>
    <x v="0"/>
    <x v="1"/>
    <s v="Corrigendum"/>
    <s v="Erratum"/>
    <n v="0"/>
    <n v="0"/>
    <d v="2020-10-19T00:00:00"/>
    <x v="2"/>
  </r>
  <r>
    <x v="199"/>
    <s v="ENGINEERING REPORTS"/>
    <x v="0"/>
    <x v="1"/>
    <s v="Erratum"/>
    <s v="Erratum"/>
    <n v="0"/>
    <n v="0"/>
    <d v="2020-10-19T00:00:00"/>
    <x v="2"/>
  </r>
  <r>
    <x v="199"/>
    <s v="ENGINEERING REPORTS"/>
    <x v="0"/>
    <x v="1"/>
    <s v="Short Communication"/>
    <s v="Short Communication"/>
    <n v="1050"/>
    <n v="840"/>
    <d v="2020-01-23T00:00:00"/>
    <x v="118"/>
  </r>
  <r>
    <x v="199"/>
    <s v="ENGINEERING REPORTS"/>
    <x v="0"/>
    <x v="1"/>
    <s v="Short Communication"/>
    <s v="Short Communication"/>
    <n v="1155"/>
    <n v="924"/>
    <d v="2022-09-21T00:00:00"/>
    <x v="27"/>
  </r>
  <r>
    <x v="199"/>
    <s v="ENGINEERING REPORTS"/>
    <x v="0"/>
    <x v="1"/>
    <s v="Short Communication"/>
    <s v="Short Communication"/>
    <n v="1245"/>
    <n v="996"/>
    <d v="2023-09-01T00:00:00"/>
    <x v="11"/>
  </r>
  <r>
    <x v="199"/>
    <s v="ENGINEERING REPORTS"/>
    <x v="0"/>
    <x v="1"/>
    <s v="Short Communication"/>
    <s v="Short Communication"/>
    <n v="1433"/>
    <n v="1146"/>
    <d v="2024-09-11T00:00:00"/>
    <x v="2"/>
  </r>
  <r>
    <x v="199"/>
    <s v="ENGINEERING REPORTS"/>
    <x v="0"/>
    <x v="1"/>
    <s v="Reappraisal"/>
    <m/>
    <n v="0"/>
    <n v="0"/>
    <d v="2020-10-19T00:00:00"/>
    <x v="2"/>
  </r>
  <r>
    <x v="199"/>
    <s v="ENGINEERING REPORTS"/>
    <x v="0"/>
    <x v="0"/>
    <s v="Default APC"/>
    <s v="Default APC"/>
    <n v="1400"/>
    <n v="1120"/>
    <d v="2018-10-22T00:00:00"/>
    <x v="118"/>
  </r>
  <r>
    <x v="199"/>
    <s v="ENGINEERING REPORTS"/>
    <x v="0"/>
    <x v="0"/>
    <s v="Default APC"/>
    <s v="Default APC"/>
    <n v="1540"/>
    <n v="1232"/>
    <d v="2022-09-21T00:00:00"/>
    <x v="27"/>
  </r>
  <r>
    <x v="199"/>
    <s v="ENGINEERING REPORTS"/>
    <x v="0"/>
    <x v="0"/>
    <s v="Default APC"/>
    <s v="Default APC"/>
    <n v="1660"/>
    <n v="1328"/>
    <d v="2023-09-01T00:00:00"/>
    <x v="11"/>
  </r>
  <r>
    <x v="199"/>
    <s v="ENGINEERING REPORTS"/>
    <x v="0"/>
    <x v="0"/>
    <s v="Default APC"/>
    <s v="Default APC"/>
    <n v="1910"/>
    <n v="1528"/>
    <d v="2024-09-11T00:00:00"/>
    <x v="2"/>
  </r>
  <r>
    <x v="199"/>
    <s v="ENGINEERING REPORTS"/>
    <x v="1"/>
    <x v="1"/>
    <s v="Commentaries"/>
    <s v="Commentary"/>
    <n v="0"/>
    <n v="0"/>
    <d v="2021-07-27T00:00:00"/>
    <x v="2"/>
  </r>
  <r>
    <x v="199"/>
    <s v="ENGINEERING REPORTS"/>
    <x v="1"/>
    <x v="1"/>
    <s v="Commentary"/>
    <s v="Commentary"/>
    <n v="0"/>
    <n v="0"/>
    <d v="2021-07-27T00:00:00"/>
    <x v="2"/>
  </r>
  <r>
    <x v="199"/>
    <s v="ENGINEERING REPORTS"/>
    <x v="1"/>
    <x v="1"/>
    <s v="Editorial"/>
    <s v="Editorial"/>
    <n v="0"/>
    <n v="0"/>
    <d v="2022-06-02T00:00:00"/>
    <x v="2"/>
  </r>
  <r>
    <x v="199"/>
    <s v="ENGINEERING REPORTS"/>
    <x v="1"/>
    <x v="1"/>
    <s v="Addendum"/>
    <s v="Erratum"/>
    <n v="0"/>
    <n v="0"/>
    <d v="2020-10-19T00:00:00"/>
    <x v="2"/>
  </r>
  <r>
    <x v="199"/>
    <s v="ENGINEERING REPORTS"/>
    <x v="1"/>
    <x v="1"/>
    <s v="Clarification"/>
    <s v="Erratum"/>
    <n v="0"/>
    <n v="0"/>
    <d v="2020-10-19T00:00:00"/>
    <x v="2"/>
  </r>
  <r>
    <x v="199"/>
    <s v="ENGINEERING REPORTS"/>
    <x v="1"/>
    <x v="1"/>
    <s v="Correction"/>
    <s v="Erratum"/>
    <n v="0"/>
    <n v="0"/>
    <d v="2020-10-19T00:00:00"/>
    <x v="2"/>
  </r>
  <r>
    <x v="199"/>
    <s v="ENGINEERING REPORTS"/>
    <x v="1"/>
    <x v="1"/>
    <s v="Corrigendum"/>
    <s v="Erratum"/>
    <n v="0"/>
    <n v="0"/>
    <d v="2020-10-19T00:00:00"/>
    <x v="2"/>
  </r>
  <r>
    <x v="199"/>
    <s v="ENGINEERING REPORTS"/>
    <x v="1"/>
    <x v="1"/>
    <s v="Erratum"/>
    <s v="Erratum"/>
    <n v="0"/>
    <n v="0"/>
    <d v="2020-10-19T00:00:00"/>
    <x v="2"/>
  </r>
  <r>
    <x v="199"/>
    <s v="ENGINEERING REPORTS"/>
    <x v="1"/>
    <x v="1"/>
    <s v="Short Communication"/>
    <s v="Short Communication"/>
    <n v="1050"/>
    <n v="840"/>
    <d v="2020-01-23T00:00:00"/>
    <x v="118"/>
  </r>
  <r>
    <x v="199"/>
    <s v="ENGINEERING REPORTS"/>
    <x v="1"/>
    <x v="1"/>
    <s v="Short Communication"/>
    <s v="Short Communication"/>
    <n v="1155"/>
    <n v="924"/>
    <d v="2022-09-21T00:00:00"/>
    <x v="27"/>
  </r>
  <r>
    <x v="199"/>
    <s v="ENGINEERING REPORTS"/>
    <x v="1"/>
    <x v="1"/>
    <s v="Short Communication"/>
    <s v="Short Communication"/>
    <n v="1245"/>
    <n v="996"/>
    <d v="2023-09-01T00:00:00"/>
    <x v="11"/>
  </r>
  <r>
    <x v="199"/>
    <s v="ENGINEERING REPORTS"/>
    <x v="1"/>
    <x v="1"/>
    <s v="Short Communication"/>
    <s v="Short Communication"/>
    <n v="1433"/>
    <n v="1146"/>
    <d v="2024-09-11T00:00:00"/>
    <x v="2"/>
  </r>
  <r>
    <x v="199"/>
    <s v="ENGINEERING REPORTS"/>
    <x v="1"/>
    <x v="1"/>
    <s v="Reappraisal"/>
    <m/>
    <n v="0"/>
    <n v="0"/>
    <d v="2020-10-19T00:00:00"/>
    <x v="2"/>
  </r>
  <r>
    <x v="199"/>
    <s v="ENGINEERING REPORTS"/>
    <x v="1"/>
    <x v="0"/>
    <s v="Default APC"/>
    <s v="Default APC"/>
    <n v="1120"/>
    <n v="896"/>
    <d v="2018-10-22T00:00:00"/>
    <x v="120"/>
  </r>
  <r>
    <x v="199"/>
    <s v="ENGINEERING REPORTS"/>
    <x v="1"/>
    <x v="0"/>
    <s v="Default APC"/>
    <s v="Default APC"/>
    <n v="1400"/>
    <n v="1120"/>
    <d v="2021-08-09T00:00:00"/>
    <x v="118"/>
  </r>
  <r>
    <x v="199"/>
    <s v="ENGINEERING REPORTS"/>
    <x v="1"/>
    <x v="0"/>
    <s v="Default APC"/>
    <s v="Default APC"/>
    <n v="1540"/>
    <n v="1232"/>
    <d v="2022-09-21T00:00:00"/>
    <x v="27"/>
  </r>
  <r>
    <x v="199"/>
    <s v="ENGINEERING REPORTS"/>
    <x v="1"/>
    <x v="0"/>
    <s v="Default APC"/>
    <s v="Default APC"/>
    <n v="1660"/>
    <n v="1328"/>
    <d v="2023-09-01T00:00:00"/>
    <x v="11"/>
  </r>
  <r>
    <x v="199"/>
    <s v="ENGINEERING REPORTS"/>
    <x v="1"/>
    <x v="0"/>
    <s v="Default APC"/>
    <s v="Default APC"/>
    <n v="1910"/>
    <n v="1528"/>
    <d v="2024-09-11T00:00:00"/>
    <x v="2"/>
  </r>
  <r>
    <x v="200"/>
    <s v="ECOMAT"/>
    <x v="0"/>
    <x v="1"/>
    <s v="Highlight"/>
    <s v="News Article"/>
    <n v="500"/>
    <n v="400"/>
    <d v="2023-01-19T00:00:00"/>
    <x v="2"/>
  </r>
  <r>
    <x v="200"/>
    <s v="ECOMAT"/>
    <x v="0"/>
    <x v="0"/>
    <s v="Default APC"/>
    <s v="Default APC"/>
    <n v="3041"/>
    <n v="2433"/>
    <d v="2019-07-03T00:00:00"/>
    <x v="121"/>
  </r>
  <r>
    <x v="200"/>
    <s v="ECOMAT"/>
    <x v="0"/>
    <x v="0"/>
    <s v="Default APC"/>
    <s v="Default APC"/>
    <n v="2550"/>
    <n v="2040"/>
    <d v="2023-01-19T00:00:00"/>
    <x v="2"/>
  </r>
  <r>
    <x v="201"/>
    <s v="EXPERIMENTAL PHYSIOLOGY"/>
    <x v="0"/>
    <x v="1"/>
    <s v="Case Report"/>
    <s v="Case Study"/>
    <n v="1175"/>
    <n v="940"/>
    <d v="2022-10-18T00:00:00"/>
    <x v="63"/>
  </r>
  <r>
    <x v="201"/>
    <s v="EXPERIMENTAL PHYSIOLOGY"/>
    <x v="0"/>
    <x v="1"/>
    <s v="Case Report"/>
    <s v="Case Study"/>
    <n v="1235"/>
    <n v="988"/>
    <d v="2024-11-13T00:00:00"/>
    <x v="2"/>
  </r>
  <r>
    <x v="201"/>
    <s v="EXPERIMENTAL PHYSIOLOGY"/>
    <x v="0"/>
    <x v="1"/>
    <s v="Commentaries"/>
    <s v="Commentary"/>
    <n v="0"/>
    <n v="0"/>
    <d v="2022-10-18T00:00:00"/>
    <x v="2"/>
  </r>
  <r>
    <x v="201"/>
    <s v="EXPERIMENTAL PHYSIOLOGY"/>
    <x v="0"/>
    <x v="1"/>
    <s v="Viewpoint"/>
    <s v="Commentary"/>
    <n v="0"/>
    <n v="0"/>
    <d v="2022-10-18T00:00:00"/>
    <x v="2"/>
  </r>
  <r>
    <x v="201"/>
    <s v="EXPERIMENTAL PHYSIOLOGY"/>
    <x v="0"/>
    <x v="1"/>
    <s v="Letter to the Editor"/>
    <s v="Correspondence"/>
    <n v="0"/>
    <n v="0"/>
    <d v="2022-10-18T00:00:00"/>
    <x v="2"/>
  </r>
  <r>
    <x v="201"/>
    <s v="EXPERIMENTAL PHYSIOLOGY"/>
    <x v="0"/>
    <x v="1"/>
    <s v="Reply"/>
    <s v="Correspondence"/>
    <n v="0"/>
    <n v="0"/>
    <d v="2022-10-18T00:00:00"/>
    <x v="2"/>
  </r>
  <r>
    <x v="201"/>
    <s v="EXPERIMENTAL PHYSIOLOGY"/>
    <x v="0"/>
    <x v="1"/>
    <s v="Editorial"/>
    <s v="Editorial"/>
    <n v="0"/>
    <n v="0"/>
    <d v="2022-10-18T00:00:00"/>
    <x v="2"/>
  </r>
  <r>
    <x v="201"/>
    <s v="EXPERIMENTAL PHYSIOLOGY"/>
    <x v="0"/>
    <x v="1"/>
    <s v="Corrigendum"/>
    <s v="Erratum"/>
    <n v="0"/>
    <n v="0"/>
    <d v="2023-10-20T00:00:00"/>
    <x v="2"/>
  </r>
  <r>
    <x v="201"/>
    <s v="EXPERIMENTAL PHYSIOLOGY"/>
    <x v="0"/>
    <x v="1"/>
    <s v="Registered Report Protocol"/>
    <s v="Method and Protocol"/>
    <n v="1175"/>
    <n v="940"/>
    <d v="2022-10-18T00:00:00"/>
    <x v="63"/>
  </r>
  <r>
    <x v="201"/>
    <s v="EXPERIMENTAL PHYSIOLOGY"/>
    <x v="0"/>
    <x v="1"/>
    <s v="Registered Report Protocol"/>
    <s v="Method and Protocol"/>
    <n v="1235"/>
    <n v="988"/>
    <d v="2024-11-13T00:00:00"/>
    <x v="2"/>
  </r>
  <r>
    <x v="201"/>
    <s v="EXPERIMENTAL PHYSIOLOGY"/>
    <x v="0"/>
    <x v="1"/>
    <s v="Registered Report Results"/>
    <s v="Method and Protocol"/>
    <n v="1175"/>
    <n v="940"/>
    <d v="2022-10-18T00:00:00"/>
    <x v="63"/>
  </r>
  <r>
    <x v="201"/>
    <s v="EXPERIMENTAL PHYSIOLOGY"/>
    <x v="0"/>
    <x v="1"/>
    <s v="Registered Report Results"/>
    <s v="Method and Protocol"/>
    <n v="1235"/>
    <n v="988"/>
    <d v="2024-11-13T00:00:00"/>
    <x v="2"/>
  </r>
  <r>
    <x v="201"/>
    <s v="EXPERIMENTAL PHYSIOLOGY"/>
    <x v="0"/>
    <x v="1"/>
    <s v="Connections"/>
    <s v="Review Article"/>
    <n v="0"/>
    <n v="0"/>
    <d v="2022-10-18T00:00:00"/>
    <x v="2"/>
  </r>
  <r>
    <x v="201"/>
    <s v="EXPERIMENTAL PHYSIOLOGY"/>
    <x v="0"/>
    <x v="1"/>
    <s v="Short Communication"/>
    <s v="Short Communication"/>
    <n v="1175"/>
    <n v="940"/>
    <d v="2022-10-18T00:00:00"/>
    <x v="63"/>
  </r>
  <r>
    <x v="201"/>
    <s v="EXPERIMENTAL PHYSIOLOGY"/>
    <x v="0"/>
    <x v="1"/>
    <s v="Short Communication"/>
    <s v="Short Communication"/>
    <n v="1235"/>
    <n v="988"/>
    <d v="2024-11-13T00:00:00"/>
    <x v="2"/>
  </r>
  <r>
    <x v="201"/>
    <s v="EXPERIMENTAL PHYSIOLOGY"/>
    <x v="0"/>
    <x v="0"/>
    <s v="Default APC"/>
    <s v="Default APC"/>
    <n v="2350"/>
    <n v="1880"/>
    <d v="2022-10-18T00:00:00"/>
    <x v="63"/>
  </r>
  <r>
    <x v="201"/>
    <s v="EXPERIMENTAL PHYSIOLOGY"/>
    <x v="0"/>
    <x v="0"/>
    <s v="Default APC"/>
    <s v="Default APC"/>
    <n v="2470"/>
    <n v="1976"/>
    <d v="2024-11-13T00:00:00"/>
    <x v="2"/>
  </r>
  <r>
    <x v="201"/>
    <s v="EXPERIMENTAL PHYSIOLOGY"/>
    <x v="1"/>
    <x v="1"/>
    <s v="Case Report"/>
    <s v="Case Study"/>
    <n v="1175"/>
    <n v="940"/>
    <d v="2022-10-18T00:00:00"/>
    <x v="63"/>
  </r>
  <r>
    <x v="201"/>
    <s v="EXPERIMENTAL PHYSIOLOGY"/>
    <x v="1"/>
    <x v="1"/>
    <s v="Case Report"/>
    <s v="Case Study"/>
    <n v="1235"/>
    <n v="988"/>
    <d v="2024-11-13T00:00:00"/>
    <x v="2"/>
  </r>
  <r>
    <x v="201"/>
    <s v="EXPERIMENTAL PHYSIOLOGY"/>
    <x v="1"/>
    <x v="1"/>
    <s v="Commentaries"/>
    <s v="Commentary"/>
    <n v="0"/>
    <n v="0"/>
    <d v="2022-10-18T00:00:00"/>
    <x v="2"/>
  </r>
  <r>
    <x v="201"/>
    <s v="EXPERIMENTAL PHYSIOLOGY"/>
    <x v="1"/>
    <x v="1"/>
    <s v="Viewpoint"/>
    <s v="Commentary"/>
    <n v="0"/>
    <n v="0"/>
    <d v="2022-10-18T00:00:00"/>
    <x v="2"/>
  </r>
  <r>
    <x v="201"/>
    <s v="EXPERIMENTAL PHYSIOLOGY"/>
    <x v="1"/>
    <x v="1"/>
    <s v="Letter to the Editor"/>
    <s v="Correspondence"/>
    <n v="0"/>
    <n v="0"/>
    <d v="2022-10-18T00:00:00"/>
    <x v="2"/>
  </r>
  <r>
    <x v="201"/>
    <s v="EXPERIMENTAL PHYSIOLOGY"/>
    <x v="1"/>
    <x v="1"/>
    <s v="Reply"/>
    <s v="Correspondence"/>
    <n v="0"/>
    <n v="0"/>
    <d v="2022-10-18T00:00:00"/>
    <x v="2"/>
  </r>
  <r>
    <x v="201"/>
    <s v="EXPERIMENTAL PHYSIOLOGY"/>
    <x v="1"/>
    <x v="1"/>
    <s v="Editorial"/>
    <s v="Editorial"/>
    <n v="0"/>
    <n v="0"/>
    <d v="2022-10-18T00:00:00"/>
    <x v="2"/>
  </r>
  <r>
    <x v="201"/>
    <s v="EXPERIMENTAL PHYSIOLOGY"/>
    <x v="1"/>
    <x v="1"/>
    <s v="Corrigendum"/>
    <s v="Erratum"/>
    <n v="0"/>
    <n v="0"/>
    <d v="2023-10-20T00:00:00"/>
    <x v="2"/>
  </r>
  <r>
    <x v="201"/>
    <s v="EXPERIMENTAL PHYSIOLOGY"/>
    <x v="1"/>
    <x v="1"/>
    <s v="Registered Report Protocol"/>
    <s v="Method and Protocol"/>
    <n v="1175"/>
    <n v="940"/>
    <d v="2022-10-18T00:00:00"/>
    <x v="63"/>
  </r>
  <r>
    <x v="201"/>
    <s v="EXPERIMENTAL PHYSIOLOGY"/>
    <x v="1"/>
    <x v="1"/>
    <s v="Registered Report Protocol"/>
    <s v="Method and Protocol"/>
    <n v="1235"/>
    <n v="988"/>
    <d v="2024-11-13T00:00:00"/>
    <x v="2"/>
  </r>
  <r>
    <x v="201"/>
    <s v="EXPERIMENTAL PHYSIOLOGY"/>
    <x v="1"/>
    <x v="1"/>
    <s v="Registered Report Results"/>
    <s v="Method and Protocol"/>
    <n v="1175"/>
    <n v="940"/>
    <d v="2022-10-18T00:00:00"/>
    <x v="63"/>
  </r>
  <r>
    <x v="201"/>
    <s v="EXPERIMENTAL PHYSIOLOGY"/>
    <x v="1"/>
    <x v="1"/>
    <s v="Registered Report Results"/>
    <s v="Method and Protocol"/>
    <n v="1235"/>
    <n v="988"/>
    <d v="2024-11-13T00:00:00"/>
    <x v="2"/>
  </r>
  <r>
    <x v="201"/>
    <s v="EXPERIMENTAL PHYSIOLOGY"/>
    <x v="1"/>
    <x v="1"/>
    <s v="Connections"/>
    <s v="Review Article"/>
    <n v="0"/>
    <n v="0"/>
    <d v="2022-10-18T00:00:00"/>
    <x v="2"/>
  </r>
  <r>
    <x v="201"/>
    <s v="EXPERIMENTAL PHYSIOLOGY"/>
    <x v="1"/>
    <x v="1"/>
    <s v="Short Communication"/>
    <s v="Short Communication"/>
    <n v="1175"/>
    <n v="940"/>
    <d v="2022-10-18T00:00:00"/>
    <x v="63"/>
  </r>
  <r>
    <x v="201"/>
    <s v="EXPERIMENTAL PHYSIOLOGY"/>
    <x v="1"/>
    <x v="1"/>
    <s v="Short Communication"/>
    <s v="Short Communication"/>
    <n v="1235"/>
    <n v="988"/>
    <d v="2024-11-13T00:00:00"/>
    <x v="2"/>
  </r>
  <r>
    <x v="201"/>
    <s v="EXPERIMENTAL PHYSIOLOGY"/>
    <x v="1"/>
    <x v="0"/>
    <s v="Default APC"/>
    <s v="Default APC"/>
    <n v="2350"/>
    <n v="1880"/>
    <d v="2022-10-18T00:00:00"/>
    <x v="63"/>
  </r>
  <r>
    <x v="201"/>
    <s v="EXPERIMENTAL PHYSIOLOGY"/>
    <x v="1"/>
    <x v="0"/>
    <s v="Default APC"/>
    <s v="Default APC"/>
    <n v="2470"/>
    <n v="1976"/>
    <d v="2024-11-13T00:00:00"/>
    <x v="2"/>
  </r>
  <r>
    <x v="202"/>
    <s v="EPILEPSIA OPEN"/>
    <x v="0"/>
    <x v="1"/>
    <s v="Commentary"/>
    <s v="Commentary"/>
    <n v="0"/>
    <n v="0"/>
    <d v="2016-03-30T00:00:00"/>
    <x v="2"/>
  </r>
  <r>
    <x v="202"/>
    <s v="EPILEPSIA OPEN"/>
    <x v="0"/>
    <x v="1"/>
    <s v="Invited Commentary"/>
    <s v="Commentary"/>
    <n v="0"/>
    <n v="0"/>
    <d v="2016-03-30T00:00:00"/>
    <x v="2"/>
  </r>
  <r>
    <x v="202"/>
    <s v="EPILEPSIA OPEN"/>
    <x v="0"/>
    <x v="1"/>
    <s v="Letter to the Editor"/>
    <s v="Correspondence"/>
    <n v="0"/>
    <n v="0"/>
    <d v="2023-10-13T00:00:00"/>
    <x v="2"/>
  </r>
  <r>
    <x v="202"/>
    <s v="EPILEPSIA OPEN"/>
    <x v="0"/>
    <x v="1"/>
    <s v="Reply"/>
    <s v="Correspondence"/>
    <n v="0"/>
    <n v="0"/>
    <d v="2023-10-13T00:00:00"/>
    <x v="2"/>
  </r>
  <r>
    <x v="202"/>
    <s v="EPILEPSIA OPEN"/>
    <x v="0"/>
    <x v="1"/>
    <s v="Editorial"/>
    <s v="Editorial"/>
    <n v="0"/>
    <n v="0"/>
    <d v="2023-10-13T00:00:00"/>
    <x v="2"/>
  </r>
  <r>
    <x v="202"/>
    <s v="EPILEPSIA OPEN"/>
    <x v="0"/>
    <x v="1"/>
    <s v="Study Protocols"/>
    <s v="Method and Protocol"/>
    <n v="803"/>
    <n v="642"/>
    <d v="2016-03-30T00:00:00"/>
    <x v="114"/>
  </r>
  <r>
    <x v="202"/>
    <s v="EPILEPSIA OPEN"/>
    <x v="0"/>
    <x v="1"/>
    <s v="Study Protocols"/>
    <s v="Method and Protocol"/>
    <n v="1100"/>
    <n v="880"/>
    <d v="2017-02-02T00:00:00"/>
    <x v="122"/>
  </r>
  <r>
    <x v="202"/>
    <s v="EPILEPSIA OPEN"/>
    <x v="0"/>
    <x v="1"/>
    <s v="Study Protocols"/>
    <s v="Method and Protocol"/>
    <n v="1100"/>
    <n v="880"/>
    <d v="2021-10-21T00:00:00"/>
    <x v="3"/>
  </r>
  <r>
    <x v="202"/>
    <s v="EPILEPSIA OPEN"/>
    <x v="0"/>
    <x v="1"/>
    <s v="Study Protocols"/>
    <s v="Method and Protocol"/>
    <n v="1250"/>
    <n v="1000"/>
    <d v="2021-12-01T00:00:00"/>
    <x v="17"/>
  </r>
  <r>
    <x v="202"/>
    <s v="EPILEPSIA OPEN"/>
    <x v="0"/>
    <x v="1"/>
    <s v="Study Protocols"/>
    <s v="Method and Protocol"/>
    <n v="1315"/>
    <n v="1052"/>
    <d v="2023-11-03T00:00:00"/>
    <x v="63"/>
  </r>
  <r>
    <x v="202"/>
    <s v="EPILEPSIA OPEN"/>
    <x v="0"/>
    <x v="1"/>
    <s v="Study Protocols"/>
    <s v="Method and Protocol"/>
    <n v="1445"/>
    <n v="1156"/>
    <d v="2024-11-13T00:00:00"/>
    <x v="2"/>
  </r>
  <r>
    <x v="202"/>
    <s v="EPILEPSIA OPEN"/>
    <x v="0"/>
    <x v="1"/>
    <s v="Obituary"/>
    <s v="Obituary"/>
    <n v="0"/>
    <n v="0"/>
    <d v="2016-03-30T00:00:00"/>
    <x v="2"/>
  </r>
  <r>
    <x v="202"/>
    <s v="EPILEPSIA OPEN"/>
    <x v="0"/>
    <x v="1"/>
    <s v="Invited Article"/>
    <s v="Research Article"/>
    <n v="0"/>
    <n v="0"/>
    <d v="2021-10-21T00:00:00"/>
    <x v="2"/>
  </r>
  <r>
    <x v="202"/>
    <s v="EPILEPSIA OPEN"/>
    <x v="0"/>
    <x v="1"/>
    <s v="Multicenter Research: Site-Specific Research Study"/>
    <s v="Research Article"/>
    <n v="1315"/>
    <n v="1052"/>
    <d v="2024-01-12T00:00:00"/>
    <x v="63"/>
  </r>
  <r>
    <x v="202"/>
    <s v="EPILEPSIA OPEN"/>
    <x v="0"/>
    <x v="1"/>
    <s v="Multicenter Research: Site-Specific Research Study"/>
    <s v="Research Article"/>
    <n v="1445"/>
    <n v="1156"/>
    <d v="2024-11-13T00:00:00"/>
    <x v="2"/>
  </r>
  <r>
    <x v="202"/>
    <s v="EPILEPSIA OPEN"/>
    <x v="0"/>
    <x v="1"/>
    <s v="Preliminary Report"/>
    <s v="Research Article"/>
    <n v="0"/>
    <n v="0"/>
    <d v="2020-03-03T00:00:00"/>
    <x v="2"/>
  </r>
  <r>
    <x v="202"/>
    <s v="EPILEPSIA OPEN"/>
    <x v="0"/>
    <x v="1"/>
    <s v="Short Research Article"/>
    <s v="Research Article"/>
    <n v="803"/>
    <n v="642"/>
    <d v="2016-03-30T00:00:00"/>
    <x v="79"/>
  </r>
  <r>
    <x v="202"/>
    <s v="EPILEPSIA OPEN"/>
    <x v="0"/>
    <x v="1"/>
    <s v="Short Research Article"/>
    <s v="Research Article"/>
    <n v="825"/>
    <n v="660"/>
    <d v="2016-10-13T00:00:00"/>
    <x v="114"/>
  </r>
  <r>
    <x v="202"/>
    <s v="EPILEPSIA OPEN"/>
    <x v="0"/>
    <x v="1"/>
    <s v="Short Research Article"/>
    <s v="Research Article"/>
    <n v="1100"/>
    <n v="880"/>
    <d v="2017-02-02T00:00:00"/>
    <x v="122"/>
  </r>
  <r>
    <x v="202"/>
    <s v="EPILEPSIA OPEN"/>
    <x v="0"/>
    <x v="1"/>
    <s v="Short Research Article"/>
    <s v="Research Article"/>
    <n v="1100"/>
    <n v="880"/>
    <d v="2021-10-21T00:00:00"/>
    <x v="3"/>
  </r>
  <r>
    <x v="202"/>
    <s v="EPILEPSIA OPEN"/>
    <x v="0"/>
    <x v="1"/>
    <s v="Short Research Article"/>
    <s v="Research Article"/>
    <n v="1250"/>
    <n v="1000"/>
    <d v="2021-12-01T00:00:00"/>
    <x v="17"/>
  </r>
  <r>
    <x v="202"/>
    <s v="EPILEPSIA OPEN"/>
    <x v="0"/>
    <x v="1"/>
    <s v="Short Research Article"/>
    <s v="Research Article"/>
    <n v="1315"/>
    <n v="1052"/>
    <d v="2023-11-03T00:00:00"/>
    <x v="63"/>
  </r>
  <r>
    <x v="202"/>
    <s v="EPILEPSIA OPEN"/>
    <x v="0"/>
    <x v="1"/>
    <s v="Short Research Article"/>
    <s v="Research Article"/>
    <n v="1445"/>
    <n v="1156"/>
    <d v="2024-11-13T00:00:00"/>
    <x v="2"/>
  </r>
  <r>
    <x v="202"/>
    <s v="EPILEPSIA OPEN"/>
    <x v="0"/>
    <x v="1"/>
    <s v="Critical Review"/>
    <s v="Review Article"/>
    <n v="0"/>
    <n v="0"/>
    <d v="2016-03-30T00:00:00"/>
    <x v="2"/>
  </r>
  <r>
    <x v="202"/>
    <s v="EPILEPSIA OPEN"/>
    <x v="0"/>
    <x v="1"/>
    <s v="Narrative Review"/>
    <s v="Review Article"/>
    <n v="0"/>
    <n v="0"/>
    <d v="2023-09-22T00:00:00"/>
    <x v="2"/>
  </r>
  <r>
    <x v="202"/>
    <s v="EPILEPSIA OPEN"/>
    <x v="0"/>
    <x v="1"/>
    <s v="Letter"/>
    <s v="Short Communication"/>
    <n v="0"/>
    <n v="0"/>
    <d v="2016-03-30T00:00:00"/>
    <x v="2"/>
  </r>
  <r>
    <x v="202"/>
    <s v="EPILEPSIA OPEN"/>
    <x v="0"/>
    <x v="0"/>
    <s v="Default APC"/>
    <s v="Default APC"/>
    <n v="1605"/>
    <n v="1284"/>
    <d v="2016-03-24T00:00:00"/>
    <x v="114"/>
  </r>
  <r>
    <x v="202"/>
    <s v="EPILEPSIA OPEN"/>
    <x v="0"/>
    <x v="0"/>
    <s v="Default APC"/>
    <s v="Default APC"/>
    <n v="2200"/>
    <n v="1760"/>
    <d v="2017-02-02T00:00:00"/>
    <x v="3"/>
  </r>
  <r>
    <x v="202"/>
    <s v="EPILEPSIA OPEN"/>
    <x v="0"/>
    <x v="0"/>
    <s v="Default APC"/>
    <s v="Default APC"/>
    <n v="2500"/>
    <n v="2000"/>
    <d v="2021-12-01T00:00:00"/>
    <x v="17"/>
  </r>
  <r>
    <x v="202"/>
    <s v="EPILEPSIA OPEN"/>
    <x v="0"/>
    <x v="0"/>
    <s v="Default APC"/>
    <s v="Default APC"/>
    <n v="2630"/>
    <n v="2104"/>
    <d v="2023-11-03T00:00:00"/>
    <x v="63"/>
  </r>
  <r>
    <x v="202"/>
    <s v="EPILEPSIA OPEN"/>
    <x v="0"/>
    <x v="0"/>
    <s v="Default APC"/>
    <s v="Default APC"/>
    <n v="2890"/>
    <n v="2312"/>
    <d v="2024-11-13T00:00:00"/>
    <x v="2"/>
  </r>
  <r>
    <x v="202"/>
    <s v="EPILEPSIA OPEN"/>
    <x v="1"/>
    <x v="1"/>
    <s v="Commentary"/>
    <s v="Commentary"/>
    <n v="0"/>
    <n v="0"/>
    <d v="2016-03-30T00:00:00"/>
    <x v="2"/>
  </r>
  <r>
    <x v="202"/>
    <s v="EPILEPSIA OPEN"/>
    <x v="1"/>
    <x v="1"/>
    <s v="Invited Commentary"/>
    <s v="Commentary"/>
    <n v="0"/>
    <n v="0"/>
    <d v="2016-03-30T00:00:00"/>
    <x v="2"/>
  </r>
  <r>
    <x v="202"/>
    <s v="EPILEPSIA OPEN"/>
    <x v="1"/>
    <x v="1"/>
    <s v="Letter to the Editor"/>
    <s v="Correspondence"/>
    <n v="0"/>
    <n v="0"/>
    <d v="2023-10-13T00:00:00"/>
    <x v="2"/>
  </r>
  <r>
    <x v="202"/>
    <s v="EPILEPSIA OPEN"/>
    <x v="1"/>
    <x v="1"/>
    <s v="Reply"/>
    <s v="Correspondence"/>
    <n v="0"/>
    <n v="0"/>
    <d v="2023-10-13T00:00:00"/>
    <x v="2"/>
  </r>
  <r>
    <x v="202"/>
    <s v="EPILEPSIA OPEN"/>
    <x v="1"/>
    <x v="1"/>
    <s v="Editorial"/>
    <s v="Editorial"/>
    <n v="0"/>
    <n v="0"/>
    <d v="2023-10-13T00:00:00"/>
    <x v="2"/>
  </r>
  <r>
    <x v="202"/>
    <s v="EPILEPSIA OPEN"/>
    <x v="1"/>
    <x v="1"/>
    <s v="Study Protocols"/>
    <s v="Method and Protocol"/>
    <n v="803"/>
    <n v="642"/>
    <d v="2016-03-30T00:00:00"/>
    <x v="114"/>
  </r>
  <r>
    <x v="202"/>
    <s v="EPILEPSIA OPEN"/>
    <x v="1"/>
    <x v="1"/>
    <s v="Study Protocols"/>
    <s v="Method and Protocol"/>
    <n v="1100"/>
    <n v="880"/>
    <d v="2017-02-02T00:00:00"/>
    <x v="122"/>
  </r>
  <r>
    <x v="202"/>
    <s v="EPILEPSIA OPEN"/>
    <x v="1"/>
    <x v="1"/>
    <s v="Study Protocols"/>
    <s v="Method and Protocol"/>
    <n v="1100"/>
    <n v="880"/>
    <d v="2021-10-21T00:00:00"/>
    <x v="3"/>
  </r>
  <r>
    <x v="202"/>
    <s v="EPILEPSIA OPEN"/>
    <x v="1"/>
    <x v="1"/>
    <s v="Study Protocols"/>
    <s v="Method and Protocol"/>
    <n v="1250"/>
    <n v="1000"/>
    <d v="2021-12-01T00:00:00"/>
    <x v="17"/>
  </r>
  <r>
    <x v="202"/>
    <s v="EPILEPSIA OPEN"/>
    <x v="1"/>
    <x v="1"/>
    <s v="Study Protocols"/>
    <s v="Method and Protocol"/>
    <n v="1315"/>
    <n v="1052"/>
    <d v="2023-11-03T00:00:00"/>
    <x v="63"/>
  </r>
  <r>
    <x v="202"/>
    <s v="EPILEPSIA OPEN"/>
    <x v="1"/>
    <x v="1"/>
    <s v="Study Protocols"/>
    <s v="Method and Protocol"/>
    <n v="1445"/>
    <n v="1156"/>
    <d v="2024-11-13T00:00:00"/>
    <x v="2"/>
  </r>
  <r>
    <x v="202"/>
    <s v="EPILEPSIA OPEN"/>
    <x v="1"/>
    <x v="1"/>
    <s v="Obituary"/>
    <s v="Obituary"/>
    <n v="0"/>
    <n v="0"/>
    <d v="2016-03-30T00:00:00"/>
    <x v="2"/>
  </r>
  <r>
    <x v="202"/>
    <s v="EPILEPSIA OPEN"/>
    <x v="1"/>
    <x v="1"/>
    <s v="Invited Article"/>
    <s v="Research Article"/>
    <n v="0"/>
    <n v="0"/>
    <d v="2021-10-21T00:00:00"/>
    <x v="2"/>
  </r>
  <r>
    <x v="202"/>
    <s v="EPILEPSIA OPEN"/>
    <x v="1"/>
    <x v="1"/>
    <s v="Multicenter Research: Site-Specific Research Study"/>
    <s v="Research Article"/>
    <n v="1315"/>
    <n v="1052"/>
    <d v="2024-01-12T00:00:00"/>
    <x v="63"/>
  </r>
  <r>
    <x v="202"/>
    <s v="EPILEPSIA OPEN"/>
    <x v="1"/>
    <x v="1"/>
    <s v="Multicenter Research: Site-Specific Research Study"/>
    <s v="Research Article"/>
    <n v="1445"/>
    <n v="1156"/>
    <d v="2024-11-13T00:00:00"/>
    <x v="2"/>
  </r>
  <r>
    <x v="202"/>
    <s v="EPILEPSIA OPEN"/>
    <x v="1"/>
    <x v="1"/>
    <s v="Preliminary Report"/>
    <s v="Research Article"/>
    <n v="0"/>
    <n v="0"/>
    <d v="2020-03-03T00:00:00"/>
    <x v="2"/>
  </r>
  <r>
    <x v="202"/>
    <s v="EPILEPSIA OPEN"/>
    <x v="1"/>
    <x v="1"/>
    <s v="Short Research Article"/>
    <s v="Research Article"/>
    <n v="803"/>
    <n v="642"/>
    <d v="2016-03-30T00:00:00"/>
    <x v="79"/>
  </r>
  <r>
    <x v="202"/>
    <s v="EPILEPSIA OPEN"/>
    <x v="1"/>
    <x v="1"/>
    <s v="Short Research Article"/>
    <s v="Research Article"/>
    <n v="803"/>
    <n v="642"/>
    <d v="2016-10-13T00:00:00"/>
    <x v="114"/>
  </r>
  <r>
    <x v="202"/>
    <s v="EPILEPSIA OPEN"/>
    <x v="1"/>
    <x v="1"/>
    <s v="Short Research Article"/>
    <s v="Research Article"/>
    <n v="1100"/>
    <n v="880"/>
    <d v="2017-02-02T00:00:00"/>
    <x v="122"/>
  </r>
  <r>
    <x v="202"/>
    <s v="EPILEPSIA OPEN"/>
    <x v="1"/>
    <x v="1"/>
    <s v="Short Research Article"/>
    <s v="Research Article"/>
    <n v="1100"/>
    <n v="880"/>
    <d v="2021-10-21T00:00:00"/>
    <x v="3"/>
  </r>
  <r>
    <x v="202"/>
    <s v="EPILEPSIA OPEN"/>
    <x v="1"/>
    <x v="1"/>
    <s v="Short Research Article"/>
    <s v="Research Article"/>
    <n v="1250"/>
    <n v="1000"/>
    <d v="2021-12-01T00:00:00"/>
    <x v="17"/>
  </r>
  <r>
    <x v="202"/>
    <s v="EPILEPSIA OPEN"/>
    <x v="1"/>
    <x v="1"/>
    <s v="Short Research Article"/>
    <s v="Research Article"/>
    <n v="1315"/>
    <n v="1052"/>
    <d v="2023-11-03T00:00:00"/>
    <x v="63"/>
  </r>
  <r>
    <x v="202"/>
    <s v="EPILEPSIA OPEN"/>
    <x v="1"/>
    <x v="1"/>
    <s v="Short Research Article"/>
    <s v="Research Article"/>
    <n v="1445"/>
    <n v="1156"/>
    <d v="2024-11-13T00:00:00"/>
    <x v="2"/>
  </r>
  <r>
    <x v="202"/>
    <s v="EPILEPSIA OPEN"/>
    <x v="1"/>
    <x v="1"/>
    <s v="Critical Review"/>
    <s v="Review Article"/>
    <n v="0"/>
    <n v="0"/>
    <d v="2016-03-30T00:00:00"/>
    <x v="2"/>
  </r>
  <r>
    <x v="202"/>
    <s v="EPILEPSIA OPEN"/>
    <x v="1"/>
    <x v="1"/>
    <s v="Narrative Review"/>
    <s v="Review Article"/>
    <n v="0"/>
    <n v="0"/>
    <d v="2023-09-22T00:00:00"/>
    <x v="2"/>
  </r>
  <r>
    <x v="202"/>
    <s v="EPILEPSIA OPEN"/>
    <x v="1"/>
    <x v="1"/>
    <s v="Letter"/>
    <s v="Short Communication"/>
    <n v="0"/>
    <n v="0"/>
    <d v="2016-03-30T00:00:00"/>
    <x v="2"/>
  </r>
  <r>
    <x v="202"/>
    <s v="EPILEPSIA OPEN"/>
    <x v="1"/>
    <x v="0"/>
    <s v="Default APC"/>
    <s v="Default APC"/>
    <n v="1605"/>
    <n v="1284"/>
    <d v="2016-03-24T00:00:00"/>
    <x v="114"/>
  </r>
  <r>
    <x v="202"/>
    <s v="EPILEPSIA OPEN"/>
    <x v="1"/>
    <x v="0"/>
    <s v="Default APC"/>
    <s v="Default APC"/>
    <n v="2200"/>
    <n v="1760"/>
    <d v="2017-02-02T00:00:00"/>
    <x v="3"/>
  </r>
  <r>
    <x v="202"/>
    <s v="EPILEPSIA OPEN"/>
    <x v="1"/>
    <x v="0"/>
    <s v="Default APC"/>
    <s v="Default APC"/>
    <n v="2500"/>
    <n v="2000"/>
    <d v="2021-12-01T00:00:00"/>
    <x v="17"/>
  </r>
  <r>
    <x v="202"/>
    <s v="EPILEPSIA OPEN"/>
    <x v="1"/>
    <x v="0"/>
    <s v="Default APC"/>
    <s v="Default APC"/>
    <n v="2630"/>
    <n v="2104"/>
    <d v="2023-11-03T00:00:00"/>
    <x v="63"/>
  </r>
  <r>
    <x v="202"/>
    <s v="EPILEPSIA OPEN"/>
    <x v="1"/>
    <x v="0"/>
    <s v="Default APC"/>
    <s v="Default APC"/>
    <n v="2890"/>
    <n v="2312"/>
    <d v="2024-11-13T00:00:00"/>
    <x v="2"/>
  </r>
  <r>
    <x v="203"/>
    <s v="INTERNATIONAL JOURNAL OF ENERGY RESEARCH"/>
    <x v="0"/>
    <x v="0"/>
    <s v="Default APC"/>
    <s v="Default APC"/>
    <n v="2168"/>
    <n v="1734"/>
    <d v="2022-12-28T00:00:00"/>
    <x v="61"/>
  </r>
  <r>
    <x v="203"/>
    <s v="INTERNATIONAL JOURNAL OF ENERGY RESEARCH"/>
    <x v="0"/>
    <x v="0"/>
    <s v="Default APC"/>
    <s v="Default APC"/>
    <n v="2230"/>
    <n v="1784"/>
    <d v="2024-02-27T00:00:00"/>
    <x v="24"/>
  </r>
  <r>
    <x v="203"/>
    <s v="INTERNATIONAL JOURNAL OF ENERGY RESEARCH"/>
    <x v="0"/>
    <x v="0"/>
    <s v="Default APC"/>
    <s v="Default APC"/>
    <n v="2340"/>
    <n v="1872"/>
    <d v="2024-10-15T00:00:00"/>
    <x v="2"/>
  </r>
  <r>
    <x v="204"/>
    <s v="ENERGY SCIENCE &amp; ENGINEERING"/>
    <x v="0"/>
    <x v="1"/>
    <s v="Letter to the Editor"/>
    <s v="Correspondence"/>
    <n v="0"/>
    <n v="0"/>
    <d v="2022-12-08T00:00:00"/>
    <x v="2"/>
  </r>
  <r>
    <x v="204"/>
    <s v="ENERGY SCIENCE &amp; ENGINEERING"/>
    <x v="0"/>
    <x v="1"/>
    <s v="Corrigendum"/>
    <s v="Erratum"/>
    <n v="0"/>
    <n v="0"/>
    <d v="2017-11-14T00:00:00"/>
    <x v="2"/>
  </r>
  <r>
    <x v="204"/>
    <s v="ENERGY SCIENCE &amp; ENGINEERING"/>
    <x v="0"/>
    <x v="0"/>
    <s v="Default APC"/>
    <s v="Default APC"/>
    <n v="1410"/>
    <n v="1128"/>
    <d v="2011-08-31T00:00:00"/>
    <x v="123"/>
  </r>
  <r>
    <x v="204"/>
    <s v="ENERGY SCIENCE &amp; ENGINEERING"/>
    <x v="0"/>
    <x v="0"/>
    <s v="Default APC"/>
    <s v="Default APC"/>
    <n v="1800"/>
    <n v="1440"/>
    <d v="2016-10-18T00:00:00"/>
    <x v="30"/>
  </r>
  <r>
    <x v="204"/>
    <s v="ENERGY SCIENCE &amp; ENGINEERING"/>
    <x v="0"/>
    <x v="0"/>
    <s v="Default APC"/>
    <s v="Default APC"/>
    <n v="1410"/>
    <n v="1128"/>
    <d v="2016-11-01T00:00:00"/>
    <x v="124"/>
  </r>
  <r>
    <x v="204"/>
    <s v="ENERGY SCIENCE &amp; ENGINEERING"/>
    <x v="0"/>
    <x v="0"/>
    <s v="Default APC"/>
    <s v="Default APC"/>
    <n v="1429"/>
    <n v="1143"/>
    <d v="2017-06-16T00:00:00"/>
    <x v="3"/>
  </r>
  <r>
    <x v="204"/>
    <s v="ENERGY SCIENCE &amp; ENGINEERING"/>
    <x v="0"/>
    <x v="0"/>
    <s v="Default APC"/>
    <s v="Default APC"/>
    <n v="1750"/>
    <n v="1400"/>
    <d v="2021-12-01T00:00:00"/>
    <x v="16"/>
  </r>
  <r>
    <x v="204"/>
    <s v="ENERGY SCIENCE &amp; ENGINEERING"/>
    <x v="0"/>
    <x v="0"/>
    <s v="Default APC"/>
    <s v="Default APC"/>
    <n v="1930"/>
    <n v="1544"/>
    <d v="2023-01-05T00:00:00"/>
    <x v="18"/>
  </r>
  <r>
    <x v="204"/>
    <s v="ENERGY SCIENCE &amp; ENGINEERING"/>
    <x v="0"/>
    <x v="0"/>
    <s v="Default APC"/>
    <s v="Default APC"/>
    <n v="2120"/>
    <n v="1696"/>
    <d v="2024-12-04T00:00:00"/>
    <x v="2"/>
  </r>
  <r>
    <x v="204"/>
    <s v="ENERGY SCIENCE &amp; ENGINEERING"/>
    <x v="1"/>
    <x v="1"/>
    <s v="Corrigendum"/>
    <s v="Erratum"/>
    <n v="0"/>
    <n v="0"/>
    <d v="2017-11-14T00:00:00"/>
    <x v="2"/>
  </r>
  <r>
    <x v="204"/>
    <s v="ENERGY SCIENCE &amp; ENGINEERING"/>
    <x v="1"/>
    <x v="0"/>
    <s v="Default APC"/>
    <s v="Default APC"/>
    <n v="1128"/>
    <n v="902"/>
    <d v="2011-08-31T00:00:00"/>
    <x v="123"/>
  </r>
  <r>
    <x v="204"/>
    <s v="ENERGY SCIENCE &amp; ENGINEERING"/>
    <x v="1"/>
    <x v="0"/>
    <s v="Default APC"/>
    <s v="Default APC"/>
    <n v="1440"/>
    <n v="1152"/>
    <d v="2016-10-18T00:00:00"/>
    <x v="30"/>
  </r>
  <r>
    <x v="204"/>
    <s v="ENERGY SCIENCE &amp; ENGINEERING"/>
    <x v="1"/>
    <x v="0"/>
    <s v="Default APC"/>
    <s v="Default APC"/>
    <n v="1128"/>
    <n v="902"/>
    <d v="2016-11-01T00:00:00"/>
    <x v="124"/>
  </r>
  <r>
    <x v="204"/>
    <s v="ENERGY SCIENCE &amp; ENGINEERING"/>
    <x v="1"/>
    <x v="0"/>
    <s v="Default APC"/>
    <s v="Default APC"/>
    <n v="1143"/>
    <n v="914"/>
    <d v="2017-06-16T00:00:00"/>
    <x v="125"/>
  </r>
  <r>
    <x v="204"/>
    <s v="ENERGY SCIENCE &amp; ENGINEERING"/>
    <x v="1"/>
    <x v="0"/>
    <s v="Default APC"/>
    <s v="Default APC"/>
    <n v="1429"/>
    <n v="1143"/>
    <d v="2021-10-14T00:00:00"/>
    <x v="3"/>
  </r>
  <r>
    <x v="204"/>
    <s v="ENERGY SCIENCE &amp; ENGINEERING"/>
    <x v="1"/>
    <x v="0"/>
    <s v="Default APC"/>
    <s v="Default APC"/>
    <n v="1750"/>
    <n v="1400"/>
    <d v="2021-12-01T00:00:00"/>
    <x v="16"/>
  </r>
  <r>
    <x v="204"/>
    <s v="ENERGY SCIENCE &amp; ENGINEERING"/>
    <x v="1"/>
    <x v="0"/>
    <s v="Default APC"/>
    <s v="Default APC"/>
    <n v="1930"/>
    <n v="1544"/>
    <d v="2023-01-05T00:00:00"/>
    <x v="18"/>
  </r>
  <r>
    <x v="204"/>
    <s v="ENERGY SCIENCE &amp; ENGINEERING"/>
    <x v="1"/>
    <x v="0"/>
    <s v="Default APC"/>
    <s v="Default APC"/>
    <n v="2120"/>
    <n v="1696"/>
    <d v="2024-12-04T00:00:00"/>
    <x v="2"/>
  </r>
  <r>
    <x v="205"/>
    <s v="IET ENERGY SYSTEMS INTEGRATION"/>
    <x v="0"/>
    <x v="0"/>
    <s v="Default APC"/>
    <s v="Default APC"/>
    <n v="2000"/>
    <n v="1600"/>
    <d v="2023-10-18T00:00:00"/>
    <x v="2"/>
  </r>
  <r>
    <x v="206"/>
    <s v="ECOLOGICAL SOLUTIONS AND EVIDENCE"/>
    <x v="0"/>
    <x v="1"/>
    <s v="Forum"/>
    <s v="Commentary"/>
    <n v="0"/>
    <n v="0"/>
    <d v="2021-10-20T00:00:00"/>
    <x v="2"/>
  </r>
  <r>
    <x v="206"/>
    <s v="ECOLOGICAL SOLUTIONS AND EVIDENCE"/>
    <x v="0"/>
    <x v="1"/>
    <s v="Data Article"/>
    <s v="Data Article"/>
    <n v="900"/>
    <n v="720"/>
    <d v="2019-12-05T00:00:00"/>
    <x v="33"/>
  </r>
  <r>
    <x v="206"/>
    <s v="ECOLOGICAL SOLUTIONS AND EVIDENCE"/>
    <x v="0"/>
    <x v="1"/>
    <s v="Data Article"/>
    <s v="Data Article"/>
    <n v="900"/>
    <n v="720"/>
    <d v="2021-01-04T00:00:00"/>
    <x v="125"/>
  </r>
  <r>
    <x v="206"/>
    <s v="ECOLOGICAL SOLUTIONS AND EVIDENCE"/>
    <x v="0"/>
    <x v="1"/>
    <s v="Data Article"/>
    <s v="Data Article"/>
    <n v="950"/>
    <n v="760"/>
    <d v="2021-10-14T00:00:00"/>
    <x v="126"/>
  </r>
  <r>
    <x v="206"/>
    <s v="ECOLOGICAL SOLUTIONS AND EVIDENCE"/>
    <x v="0"/>
    <x v="1"/>
    <s v="Data Article"/>
    <s v="Data Article"/>
    <n v="950"/>
    <n v="760"/>
    <d v="2021-10-20T00:00:00"/>
    <x v="21"/>
  </r>
  <r>
    <x v="206"/>
    <s v="ECOLOGICAL SOLUTIONS AND EVIDENCE"/>
    <x v="0"/>
    <x v="1"/>
    <s v="Data Article"/>
    <s v="Data Article"/>
    <n v="1000"/>
    <n v="800"/>
    <d v="2022-11-08T00:00:00"/>
    <x v="14"/>
  </r>
  <r>
    <x v="206"/>
    <s v="ECOLOGICAL SOLUTIONS AND EVIDENCE"/>
    <x v="0"/>
    <x v="1"/>
    <s v="Data Article"/>
    <s v="Data Article"/>
    <n v="1030"/>
    <n v="824"/>
    <d v="2023-12-01T00:00:00"/>
    <x v="63"/>
  </r>
  <r>
    <x v="206"/>
    <s v="ECOLOGICAL SOLUTIONS AND EVIDENCE"/>
    <x v="0"/>
    <x v="1"/>
    <s v="Data Article"/>
    <s v="Data Article"/>
    <n v="1050"/>
    <n v="840"/>
    <d v="2024-11-13T00:00:00"/>
    <x v="2"/>
  </r>
  <r>
    <x v="206"/>
    <s v="ECOLOGICAL SOLUTIONS AND EVIDENCE"/>
    <x v="0"/>
    <x v="1"/>
    <s v="Editorial"/>
    <s v="Editorial"/>
    <n v="0"/>
    <n v="0"/>
    <d v="2019-12-05T00:00:00"/>
    <x v="2"/>
  </r>
  <r>
    <x v="206"/>
    <s v="ECOLOGICAL SOLUTIONS AND EVIDENCE"/>
    <x v="0"/>
    <x v="1"/>
    <s v="Corrigendum"/>
    <s v="Erratum"/>
    <n v="0"/>
    <n v="0"/>
    <d v="2019-12-05T00:00:00"/>
    <x v="2"/>
  </r>
  <r>
    <x v="206"/>
    <s v="ECOLOGICAL SOLUTIONS AND EVIDENCE"/>
    <x v="0"/>
    <x v="1"/>
    <s v="Registered Report Stage 1"/>
    <s v="Method and Protocol"/>
    <n v="950"/>
    <n v="760"/>
    <d v="2021-10-14T00:00:00"/>
    <x v="126"/>
  </r>
  <r>
    <x v="206"/>
    <s v="ECOLOGICAL SOLUTIONS AND EVIDENCE"/>
    <x v="0"/>
    <x v="1"/>
    <s v="Registered Report Stage 1"/>
    <s v="Method and Protocol"/>
    <n v="950"/>
    <n v="760"/>
    <d v="2021-10-20T00:00:00"/>
    <x v="21"/>
  </r>
  <r>
    <x v="206"/>
    <s v="ECOLOGICAL SOLUTIONS AND EVIDENCE"/>
    <x v="0"/>
    <x v="1"/>
    <s v="Registered Report Stage 1"/>
    <s v="Method and Protocol"/>
    <n v="1000"/>
    <n v="800"/>
    <d v="2022-11-08T00:00:00"/>
    <x v="14"/>
  </r>
  <r>
    <x v="206"/>
    <s v="ECOLOGICAL SOLUTIONS AND EVIDENCE"/>
    <x v="0"/>
    <x v="1"/>
    <s v="Registered Report Stage 1"/>
    <s v="Method and Protocol"/>
    <n v="1030"/>
    <n v="824"/>
    <d v="2023-12-01T00:00:00"/>
    <x v="63"/>
  </r>
  <r>
    <x v="206"/>
    <s v="ECOLOGICAL SOLUTIONS AND EVIDENCE"/>
    <x v="0"/>
    <x v="1"/>
    <s v="Registered Report Stage 1"/>
    <s v="Method and Protocol"/>
    <n v="1050"/>
    <n v="840"/>
    <d v="2024-11-13T00:00:00"/>
    <x v="2"/>
  </r>
  <r>
    <x v="206"/>
    <s v="ECOLOGICAL SOLUTIONS AND EVIDENCE"/>
    <x v="0"/>
    <x v="1"/>
    <s v="Registered Report Stage 2"/>
    <s v="Method and Protocol"/>
    <n v="950"/>
    <n v="760"/>
    <d v="2021-10-14T00:00:00"/>
    <x v="126"/>
  </r>
  <r>
    <x v="206"/>
    <s v="ECOLOGICAL SOLUTIONS AND EVIDENCE"/>
    <x v="0"/>
    <x v="1"/>
    <s v="Registered Report Stage 2"/>
    <s v="Method and Protocol"/>
    <n v="950"/>
    <n v="760"/>
    <d v="2021-10-20T00:00:00"/>
    <x v="21"/>
  </r>
  <r>
    <x v="206"/>
    <s v="ECOLOGICAL SOLUTIONS AND EVIDENCE"/>
    <x v="0"/>
    <x v="1"/>
    <s v="Registered Report Stage 2"/>
    <s v="Method and Protocol"/>
    <n v="1000"/>
    <n v="800"/>
    <d v="2022-11-08T00:00:00"/>
    <x v="14"/>
  </r>
  <r>
    <x v="206"/>
    <s v="ECOLOGICAL SOLUTIONS AND EVIDENCE"/>
    <x v="0"/>
    <x v="1"/>
    <s v="Registered Report Stage 2"/>
    <s v="Method and Protocol"/>
    <n v="1030"/>
    <n v="824"/>
    <d v="2023-12-01T00:00:00"/>
    <x v="63"/>
  </r>
  <r>
    <x v="206"/>
    <s v="ECOLOGICAL SOLUTIONS AND EVIDENCE"/>
    <x v="0"/>
    <x v="1"/>
    <s v="Registered Report Stage 2"/>
    <s v="Method and Protocol"/>
    <n v="1050"/>
    <n v="840"/>
    <d v="2024-11-13T00:00:00"/>
    <x v="2"/>
  </r>
  <r>
    <x v="206"/>
    <s v="ECOLOGICAL SOLUTIONS AND EVIDENCE"/>
    <x v="0"/>
    <x v="1"/>
    <s v="Perspective"/>
    <s v="Perspective"/>
    <n v="900"/>
    <n v="720"/>
    <d v="2020-07-21T00:00:00"/>
    <x v="33"/>
  </r>
  <r>
    <x v="206"/>
    <s v="ECOLOGICAL SOLUTIONS AND EVIDENCE"/>
    <x v="0"/>
    <x v="1"/>
    <s v="Perspective"/>
    <s v="Perspective"/>
    <n v="900"/>
    <n v="720"/>
    <d v="2021-01-04T00:00:00"/>
    <x v="125"/>
  </r>
  <r>
    <x v="206"/>
    <s v="ECOLOGICAL SOLUTIONS AND EVIDENCE"/>
    <x v="0"/>
    <x v="1"/>
    <s v="Perspective"/>
    <s v="Perspective"/>
    <n v="950"/>
    <n v="760"/>
    <d v="2021-10-14T00:00:00"/>
    <x v="126"/>
  </r>
  <r>
    <x v="206"/>
    <s v="ECOLOGICAL SOLUTIONS AND EVIDENCE"/>
    <x v="0"/>
    <x v="1"/>
    <s v="Perspective"/>
    <s v="Perspective"/>
    <n v="950"/>
    <n v="760"/>
    <d v="2021-10-20T00:00:00"/>
    <x v="21"/>
  </r>
  <r>
    <x v="206"/>
    <s v="ECOLOGICAL SOLUTIONS AND EVIDENCE"/>
    <x v="0"/>
    <x v="1"/>
    <s v="Perspective"/>
    <s v="Perspective"/>
    <n v="1000"/>
    <n v="800"/>
    <d v="2022-11-08T00:00:00"/>
    <x v="14"/>
  </r>
  <r>
    <x v="206"/>
    <s v="ECOLOGICAL SOLUTIONS AND EVIDENCE"/>
    <x v="0"/>
    <x v="1"/>
    <s v="Perspective"/>
    <s v="Perspective"/>
    <n v="1030"/>
    <n v="824"/>
    <d v="2023-12-01T00:00:00"/>
    <x v="63"/>
  </r>
  <r>
    <x v="206"/>
    <s v="ECOLOGICAL SOLUTIONS AND EVIDENCE"/>
    <x v="0"/>
    <x v="1"/>
    <s v="Perspective"/>
    <s v="Perspective"/>
    <n v="1050"/>
    <n v="840"/>
    <d v="2024-11-13T00:00:00"/>
    <x v="2"/>
  </r>
  <r>
    <x v="206"/>
    <s v="ECOLOGICAL SOLUTIONS AND EVIDENCE"/>
    <x v="0"/>
    <x v="1"/>
    <s v="Practice Insights"/>
    <s v="Practice and Policy"/>
    <n v="900"/>
    <n v="720"/>
    <d v="2021-10-20T00:00:00"/>
    <x v="21"/>
  </r>
  <r>
    <x v="206"/>
    <s v="ECOLOGICAL SOLUTIONS AND EVIDENCE"/>
    <x v="0"/>
    <x v="1"/>
    <s v="Practice Insights"/>
    <s v="Practice and Policy"/>
    <n v="947"/>
    <n v="758"/>
    <d v="2022-11-08T00:00:00"/>
    <x v="127"/>
  </r>
  <r>
    <x v="206"/>
    <s v="ECOLOGICAL SOLUTIONS AND EVIDENCE"/>
    <x v="0"/>
    <x v="1"/>
    <s v="Practice Insights"/>
    <s v="Practice and Policy"/>
    <n v="940"/>
    <n v="752"/>
    <d v="2022-11-15T00:00:00"/>
    <x v="14"/>
  </r>
  <r>
    <x v="206"/>
    <s v="ECOLOGICAL SOLUTIONS AND EVIDENCE"/>
    <x v="0"/>
    <x v="1"/>
    <s v="Practice Insights"/>
    <s v="Practice and Policy"/>
    <n v="968"/>
    <n v="774"/>
    <d v="2023-12-01T00:00:00"/>
    <x v="63"/>
  </r>
  <r>
    <x v="206"/>
    <s v="ECOLOGICAL SOLUTIONS AND EVIDENCE"/>
    <x v="0"/>
    <x v="1"/>
    <s v="Practice Insights"/>
    <s v="Practice and Policy"/>
    <n v="987"/>
    <n v="790"/>
    <d v="2024-11-13T00:00:00"/>
    <x v="2"/>
  </r>
  <r>
    <x v="206"/>
    <s v="ECOLOGICAL SOLUTIONS AND EVIDENCE"/>
    <x v="0"/>
    <x v="1"/>
    <s v="Registered Report Stage 1: Study Design"/>
    <s v="Research Article"/>
    <n v="900"/>
    <n v="720"/>
    <d v="2020-05-14T00:00:00"/>
    <x v="33"/>
  </r>
  <r>
    <x v="206"/>
    <s v="ECOLOGICAL SOLUTIONS AND EVIDENCE"/>
    <x v="0"/>
    <x v="1"/>
    <s v="Registered Report Stage 1: Study Design"/>
    <s v="Research Article"/>
    <n v="1000"/>
    <n v="800"/>
    <d v="2021-01-04T00:00:00"/>
    <x v="128"/>
  </r>
  <r>
    <x v="206"/>
    <s v="ECOLOGICAL SOLUTIONS AND EVIDENCE"/>
    <x v="0"/>
    <x v="1"/>
    <s v="Registered Report Stage 1: Study Design"/>
    <s v="Research Article"/>
    <n v="945"/>
    <n v="756"/>
    <d v="2021-01-14T00:00:00"/>
    <x v="60"/>
  </r>
  <r>
    <x v="206"/>
    <s v="ECOLOGICAL SOLUTIONS AND EVIDENCE"/>
    <x v="0"/>
    <x v="1"/>
    <s v="Registered Report Stage 1: Study Design"/>
    <s v="Research Article"/>
    <n v="950"/>
    <n v="760"/>
    <d v="2021-01-22T00:00:00"/>
    <x v="2"/>
  </r>
  <r>
    <x v="206"/>
    <s v="ECOLOGICAL SOLUTIONS AND EVIDENCE"/>
    <x v="0"/>
    <x v="1"/>
    <s v="Registered Report Stage 2: Completed Study"/>
    <s v="Research Article"/>
    <n v="900"/>
    <n v="720"/>
    <d v="2020-05-14T00:00:00"/>
    <x v="33"/>
  </r>
  <r>
    <x v="206"/>
    <s v="ECOLOGICAL SOLUTIONS AND EVIDENCE"/>
    <x v="0"/>
    <x v="1"/>
    <s v="Registered Report Stage 2: Completed Study"/>
    <s v="Research Article"/>
    <n v="1000"/>
    <n v="800"/>
    <d v="2021-01-04T00:00:00"/>
    <x v="128"/>
  </r>
  <r>
    <x v="206"/>
    <s v="ECOLOGICAL SOLUTIONS AND EVIDENCE"/>
    <x v="0"/>
    <x v="1"/>
    <s v="Registered Report Stage 2: Completed Study"/>
    <s v="Research Article"/>
    <n v="945"/>
    <n v="756"/>
    <d v="2021-01-14T00:00:00"/>
    <x v="60"/>
  </r>
  <r>
    <x v="206"/>
    <s v="ECOLOGICAL SOLUTIONS AND EVIDENCE"/>
    <x v="0"/>
    <x v="1"/>
    <s v="Registered Report Stage 2: Completed Study"/>
    <s v="Research Article"/>
    <n v="950"/>
    <n v="760"/>
    <d v="2021-01-22T00:00:00"/>
    <x v="2"/>
  </r>
  <r>
    <x v="206"/>
    <s v="ECOLOGICAL SOLUTIONS AND EVIDENCE"/>
    <x v="0"/>
    <x v="1"/>
    <s v="Practical Tools"/>
    <s v="Technical Note"/>
    <n v="1030"/>
    <n v="824"/>
    <d v="2024-05-10T00:00:00"/>
    <x v="63"/>
  </r>
  <r>
    <x v="206"/>
    <s v="ECOLOGICAL SOLUTIONS AND EVIDENCE"/>
    <x v="0"/>
    <x v="1"/>
    <s v="Practical Tools"/>
    <s v="Technical Note"/>
    <n v="1050"/>
    <n v="840"/>
    <d v="2024-11-13T00:00:00"/>
    <x v="2"/>
  </r>
  <r>
    <x v="206"/>
    <s v="ECOLOGICAL SOLUTIONS AND EVIDENCE"/>
    <x v="0"/>
    <x v="0"/>
    <s v="Default APC"/>
    <s v="Default APC"/>
    <n v="1800"/>
    <n v="1440"/>
    <d v="2019-12-05T00:00:00"/>
    <x v="33"/>
  </r>
  <r>
    <x v="206"/>
    <s v="ECOLOGICAL SOLUTIONS AND EVIDENCE"/>
    <x v="0"/>
    <x v="0"/>
    <s v="Default APC"/>
    <s v="Default APC"/>
    <n v="2000"/>
    <n v="1600"/>
    <d v="2021-01-04T00:00:00"/>
    <x v="128"/>
  </r>
  <r>
    <x v="206"/>
    <s v="ECOLOGICAL SOLUTIONS AND EVIDENCE"/>
    <x v="0"/>
    <x v="0"/>
    <s v="Default APC"/>
    <s v="Default APC"/>
    <n v="1890"/>
    <n v="1512"/>
    <d v="2021-01-14T00:00:00"/>
    <x v="60"/>
  </r>
  <r>
    <x v="206"/>
    <s v="ECOLOGICAL SOLUTIONS AND EVIDENCE"/>
    <x v="0"/>
    <x v="0"/>
    <s v="Default APC"/>
    <s v="Default APC"/>
    <n v="1900"/>
    <n v="1520"/>
    <d v="2021-01-22T00:00:00"/>
    <x v="21"/>
  </r>
  <r>
    <x v="206"/>
    <s v="ECOLOGICAL SOLUTIONS AND EVIDENCE"/>
    <x v="0"/>
    <x v="0"/>
    <s v="Default APC"/>
    <s v="Default APC"/>
    <n v="2000"/>
    <n v="1600"/>
    <d v="2022-11-08T00:00:00"/>
    <x v="14"/>
  </r>
  <r>
    <x v="206"/>
    <s v="ECOLOGICAL SOLUTIONS AND EVIDENCE"/>
    <x v="0"/>
    <x v="0"/>
    <s v="Default APC"/>
    <s v="Default APC"/>
    <n v="2060"/>
    <n v="1648"/>
    <d v="2023-12-01T00:00:00"/>
    <x v="63"/>
  </r>
  <r>
    <x v="206"/>
    <s v="ECOLOGICAL SOLUTIONS AND EVIDENCE"/>
    <x v="0"/>
    <x v="0"/>
    <s v="Default APC"/>
    <s v="Default APC"/>
    <n v="2100"/>
    <n v="1680"/>
    <d v="2024-11-13T00:00:00"/>
    <x v="2"/>
  </r>
  <r>
    <x v="206"/>
    <s v="ECOLOGICAL SOLUTIONS AND EVIDENCE"/>
    <x v="1"/>
    <x v="1"/>
    <s v="Forum"/>
    <s v="Commentary"/>
    <n v="0"/>
    <n v="0"/>
    <d v="2021-10-20T00:00:00"/>
    <x v="2"/>
  </r>
  <r>
    <x v="206"/>
    <s v="ECOLOGICAL SOLUTIONS AND EVIDENCE"/>
    <x v="1"/>
    <x v="1"/>
    <s v="Data Article"/>
    <s v="Data Article"/>
    <n v="720"/>
    <n v="576"/>
    <d v="2019-12-05T00:00:00"/>
    <x v="125"/>
  </r>
  <r>
    <x v="206"/>
    <s v="ECOLOGICAL SOLUTIONS AND EVIDENCE"/>
    <x v="1"/>
    <x v="1"/>
    <s v="Data Article"/>
    <s v="Data Article"/>
    <n v="950"/>
    <n v="760"/>
    <d v="2021-10-14T00:00:00"/>
    <x v="126"/>
  </r>
  <r>
    <x v="206"/>
    <s v="ECOLOGICAL SOLUTIONS AND EVIDENCE"/>
    <x v="1"/>
    <x v="1"/>
    <s v="Data Article"/>
    <s v="Data Article"/>
    <n v="950"/>
    <n v="760"/>
    <d v="2021-10-20T00:00:00"/>
    <x v="21"/>
  </r>
  <r>
    <x v="206"/>
    <s v="ECOLOGICAL SOLUTIONS AND EVIDENCE"/>
    <x v="1"/>
    <x v="1"/>
    <s v="Data Article"/>
    <s v="Data Article"/>
    <n v="1000"/>
    <n v="800"/>
    <d v="2022-11-08T00:00:00"/>
    <x v="14"/>
  </r>
  <r>
    <x v="206"/>
    <s v="ECOLOGICAL SOLUTIONS AND EVIDENCE"/>
    <x v="1"/>
    <x v="1"/>
    <s v="Data Article"/>
    <s v="Data Article"/>
    <n v="1030"/>
    <n v="824"/>
    <d v="2023-12-01T00:00:00"/>
    <x v="63"/>
  </r>
  <r>
    <x v="206"/>
    <s v="ECOLOGICAL SOLUTIONS AND EVIDENCE"/>
    <x v="1"/>
    <x v="1"/>
    <s v="Data Article"/>
    <s v="Data Article"/>
    <n v="1050"/>
    <n v="840"/>
    <d v="2024-11-13T00:00:00"/>
    <x v="2"/>
  </r>
  <r>
    <x v="206"/>
    <s v="ECOLOGICAL SOLUTIONS AND EVIDENCE"/>
    <x v="1"/>
    <x v="1"/>
    <s v="Editorial"/>
    <s v="Editorial"/>
    <n v="0"/>
    <n v="0"/>
    <d v="2019-12-05T00:00:00"/>
    <x v="2"/>
  </r>
  <r>
    <x v="206"/>
    <s v="ECOLOGICAL SOLUTIONS AND EVIDENCE"/>
    <x v="1"/>
    <x v="1"/>
    <s v="Corrigendum"/>
    <s v="Erratum"/>
    <n v="0"/>
    <n v="0"/>
    <d v="2019-12-05T00:00:00"/>
    <x v="2"/>
  </r>
  <r>
    <x v="206"/>
    <s v="ECOLOGICAL SOLUTIONS AND EVIDENCE"/>
    <x v="1"/>
    <x v="1"/>
    <s v="Registered Report Stage 1"/>
    <s v="Method and Protocol"/>
    <n v="950"/>
    <n v="760"/>
    <d v="2021-10-14T00:00:00"/>
    <x v="126"/>
  </r>
  <r>
    <x v="206"/>
    <s v="ECOLOGICAL SOLUTIONS AND EVIDENCE"/>
    <x v="1"/>
    <x v="1"/>
    <s v="Registered Report Stage 1"/>
    <s v="Method and Protocol"/>
    <n v="950"/>
    <n v="760"/>
    <d v="2021-10-20T00:00:00"/>
    <x v="21"/>
  </r>
  <r>
    <x v="206"/>
    <s v="ECOLOGICAL SOLUTIONS AND EVIDENCE"/>
    <x v="1"/>
    <x v="1"/>
    <s v="Registered Report Stage 1"/>
    <s v="Method and Protocol"/>
    <n v="1000"/>
    <n v="800"/>
    <d v="2022-11-08T00:00:00"/>
    <x v="14"/>
  </r>
  <r>
    <x v="206"/>
    <s v="ECOLOGICAL SOLUTIONS AND EVIDENCE"/>
    <x v="1"/>
    <x v="1"/>
    <s v="Registered Report Stage 1"/>
    <s v="Method and Protocol"/>
    <n v="1030"/>
    <n v="824"/>
    <d v="2023-12-01T00:00:00"/>
    <x v="63"/>
  </r>
  <r>
    <x v="206"/>
    <s v="ECOLOGICAL SOLUTIONS AND EVIDENCE"/>
    <x v="1"/>
    <x v="1"/>
    <s v="Registered Report Stage 1"/>
    <s v="Method and Protocol"/>
    <n v="1050"/>
    <n v="840"/>
    <d v="2024-11-13T00:00:00"/>
    <x v="2"/>
  </r>
  <r>
    <x v="206"/>
    <s v="ECOLOGICAL SOLUTIONS AND EVIDENCE"/>
    <x v="1"/>
    <x v="1"/>
    <s v="Registered Report Stage 2"/>
    <s v="Method and Protocol"/>
    <n v="950"/>
    <n v="760"/>
    <d v="2021-10-14T00:00:00"/>
    <x v="126"/>
  </r>
  <r>
    <x v="206"/>
    <s v="ECOLOGICAL SOLUTIONS AND EVIDENCE"/>
    <x v="1"/>
    <x v="1"/>
    <s v="Registered Report Stage 2"/>
    <s v="Method and Protocol"/>
    <n v="950"/>
    <n v="760"/>
    <d v="2021-10-20T00:00:00"/>
    <x v="21"/>
  </r>
  <r>
    <x v="206"/>
    <s v="ECOLOGICAL SOLUTIONS AND EVIDENCE"/>
    <x v="1"/>
    <x v="1"/>
    <s v="Registered Report Stage 2"/>
    <s v="Method and Protocol"/>
    <n v="1000"/>
    <n v="800"/>
    <d v="2022-11-08T00:00:00"/>
    <x v="14"/>
  </r>
  <r>
    <x v="206"/>
    <s v="ECOLOGICAL SOLUTIONS AND EVIDENCE"/>
    <x v="1"/>
    <x v="1"/>
    <s v="Registered Report Stage 2"/>
    <s v="Method and Protocol"/>
    <n v="1030"/>
    <n v="824"/>
    <d v="2023-12-01T00:00:00"/>
    <x v="63"/>
  </r>
  <r>
    <x v="206"/>
    <s v="ECOLOGICAL SOLUTIONS AND EVIDENCE"/>
    <x v="1"/>
    <x v="1"/>
    <s v="Registered Report Stage 2"/>
    <s v="Method and Protocol"/>
    <n v="1050"/>
    <n v="840"/>
    <d v="2024-11-13T00:00:00"/>
    <x v="2"/>
  </r>
  <r>
    <x v="206"/>
    <s v="ECOLOGICAL SOLUTIONS AND EVIDENCE"/>
    <x v="1"/>
    <x v="1"/>
    <s v="Perspective"/>
    <s v="Perspective"/>
    <n v="900"/>
    <n v="720"/>
    <d v="2020-07-21T00:00:00"/>
    <x v="33"/>
  </r>
  <r>
    <x v="206"/>
    <s v="ECOLOGICAL SOLUTIONS AND EVIDENCE"/>
    <x v="1"/>
    <x v="1"/>
    <s v="Perspective"/>
    <s v="Perspective"/>
    <n v="720"/>
    <n v="576"/>
    <d v="2021-01-04T00:00:00"/>
    <x v="125"/>
  </r>
  <r>
    <x v="206"/>
    <s v="ECOLOGICAL SOLUTIONS AND EVIDENCE"/>
    <x v="1"/>
    <x v="1"/>
    <s v="Perspective"/>
    <s v="Perspective"/>
    <n v="950"/>
    <n v="760"/>
    <d v="2021-10-14T00:00:00"/>
    <x v="126"/>
  </r>
  <r>
    <x v="206"/>
    <s v="ECOLOGICAL SOLUTIONS AND EVIDENCE"/>
    <x v="1"/>
    <x v="1"/>
    <s v="Perspective"/>
    <s v="Perspective"/>
    <n v="950"/>
    <n v="760"/>
    <d v="2021-10-20T00:00:00"/>
    <x v="21"/>
  </r>
  <r>
    <x v="206"/>
    <s v="ECOLOGICAL SOLUTIONS AND EVIDENCE"/>
    <x v="1"/>
    <x v="1"/>
    <s v="Perspective"/>
    <s v="Perspective"/>
    <n v="1000"/>
    <n v="800"/>
    <d v="2022-11-08T00:00:00"/>
    <x v="14"/>
  </r>
  <r>
    <x v="206"/>
    <s v="ECOLOGICAL SOLUTIONS AND EVIDENCE"/>
    <x v="1"/>
    <x v="1"/>
    <s v="Perspective"/>
    <s v="Perspective"/>
    <n v="1030"/>
    <n v="824"/>
    <d v="2023-12-01T00:00:00"/>
    <x v="63"/>
  </r>
  <r>
    <x v="206"/>
    <s v="ECOLOGICAL SOLUTIONS AND EVIDENCE"/>
    <x v="1"/>
    <x v="1"/>
    <s v="Perspective"/>
    <s v="Perspective"/>
    <n v="1050"/>
    <n v="840"/>
    <d v="2024-11-13T00:00:00"/>
    <x v="2"/>
  </r>
  <r>
    <x v="206"/>
    <s v="ECOLOGICAL SOLUTIONS AND EVIDENCE"/>
    <x v="1"/>
    <x v="1"/>
    <s v="Practice Insights"/>
    <s v="Practice and Policy"/>
    <n v="900"/>
    <n v="720"/>
    <d v="2021-10-20T00:00:00"/>
    <x v="21"/>
  </r>
  <r>
    <x v="206"/>
    <s v="ECOLOGICAL SOLUTIONS AND EVIDENCE"/>
    <x v="1"/>
    <x v="1"/>
    <s v="Practice Insights"/>
    <s v="Practice and Policy"/>
    <n v="947"/>
    <n v="758"/>
    <d v="2022-11-08T00:00:00"/>
    <x v="127"/>
  </r>
  <r>
    <x v="206"/>
    <s v="ECOLOGICAL SOLUTIONS AND EVIDENCE"/>
    <x v="1"/>
    <x v="1"/>
    <s v="Practice Insights"/>
    <s v="Practice and Policy"/>
    <n v="940"/>
    <n v="752"/>
    <d v="2022-11-15T00:00:00"/>
    <x v="14"/>
  </r>
  <r>
    <x v="206"/>
    <s v="ECOLOGICAL SOLUTIONS AND EVIDENCE"/>
    <x v="1"/>
    <x v="1"/>
    <s v="Practice Insights"/>
    <s v="Practice and Policy"/>
    <n v="968"/>
    <n v="774"/>
    <d v="2023-12-01T00:00:00"/>
    <x v="63"/>
  </r>
  <r>
    <x v="206"/>
    <s v="ECOLOGICAL SOLUTIONS AND EVIDENCE"/>
    <x v="1"/>
    <x v="1"/>
    <s v="Practice Insights"/>
    <s v="Practice and Policy"/>
    <n v="987"/>
    <n v="790"/>
    <d v="2024-11-13T00:00:00"/>
    <x v="2"/>
  </r>
  <r>
    <x v="206"/>
    <s v="ECOLOGICAL SOLUTIONS AND EVIDENCE"/>
    <x v="1"/>
    <x v="1"/>
    <s v="Registered Report Stage 1: Study Design"/>
    <s v="Research Article"/>
    <n v="900"/>
    <n v="720"/>
    <d v="2020-05-14T00:00:00"/>
    <x v="33"/>
  </r>
  <r>
    <x v="206"/>
    <s v="ECOLOGICAL SOLUTIONS AND EVIDENCE"/>
    <x v="1"/>
    <x v="1"/>
    <s v="Registered Report Stage 1: Study Design"/>
    <s v="Research Article"/>
    <n v="1000"/>
    <n v="800"/>
    <d v="2021-01-04T00:00:00"/>
    <x v="128"/>
  </r>
  <r>
    <x v="206"/>
    <s v="ECOLOGICAL SOLUTIONS AND EVIDENCE"/>
    <x v="1"/>
    <x v="1"/>
    <s v="Registered Report Stage 1: Study Design"/>
    <s v="Research Article"/>
    <n v="945"/>
    <n v="756"/>
    <d v="2021-01-14T00:00:00"/>
    <x v="60"/>
  </r>
  <r>
    <x v="206"/>
    <s v="ECOLOGICAL SOLUTIONS AND EVIDENCE"/>
    <x v="1"/>
    <x v="1"/>
    <s v="Registered Report Stage 1: Study Design"/>
    <s v="Research Article"/>
    <n v="950"/>
    <n v="760"/>
    <d v="2021-01-22T00:00:00"/>
    <x v="2"/>
  </r>
  <r>
    <x v="206"/>
    <s v="ECOLOGICAL SOLUTIONS AND EVIDENCE"/>
    <x v="1"/>
    <x v="1"/>
    <s v="Registered Report Stage 2: Completed Study"/>
    <s v="Research Article"/>
    <n v="900"/>
    <n v="720"/>
    <d v="2020-05-14T00:00:00"/>
    <x v="33"/>
  </r>
  <r>
    <x v="206"/>
    <s v="ECOLOGICAL SOLUTIONS AND EVIDENCE"/>
    <x v="1"/>
    <x v="1"/>
    <s v="Registered Report Stage 2: Completed Study"/>
    <s v="Research Article"/>
    <n v="1000"/>
    <n v="800"/>
    <d v="2021-01-04T00:00:00"/>
    <x v="128"/>
  </r>
  <r>
    <x v="206"/>
    <s v="ECOLOGICAL SOLUTIONS AND EVIDENCE"/>
    <x v="1"/>
    <x v="1"/>
    <s v="Registered Report Stage 2: Completed Study"/>
    <s v="Research Article"/>
    <n v="945"/>
    <n v="756"/>
    <d v="2021-01-14T00:00:00"/>
    <x v="60"/>
  </r>
  <r>
    <x v="206"/>
    <s v="ECOLOGICAL SOLUTIONS AND EVIDENCE"/>
    <x v="1"/>
    <x v="1"/>
    <s v="Registered Report Stage 2: Completed Study"/>
    <s v="Research Article"/>
    <n v="950"/>
    <n v="760"/>
    <d v="2021-01-22T00:00:00"/>
    <x v="2"/>
  </r>
  <r>
    <x v="206"/>
    <s v="ECOLOGICAL SOLUTIONS AND EVIDENCE"/>
    <x v="1"/>
    <x v="1"/>
    <s v="Practical Tools"/>
    <s v="Technical Note"/>
    <n v="1030"/>
    <n v="824"/>
    <d v="2024-05-10T00:00:00"/>
    <x v="63"/>
  </r>
  <r>
    <x v="206"/>
    <s v="ECOLOGICAL SOLUTIONS AND EVIDENCE"/>
    <x v="1"/>
    <x v="1"/>
    <s v="Practical Tools"/>
    <s v="Technical Note"/>
    <n v="1050"/>
    <n v="840"/>
    <d v="2024-11-13T00:00:00"/>
    <x v="2"/>
  </r>
  <r>
    <x v="206"/>
    <s v="ECOLOGICAL SOLUTIONS AND EVIDENCE"/>
    <x v="1"/>
    <x v="0"/>
    <s v="Default APC"/>
    <s v="Default APC"/>
    <n v="1440"/>
    <n v="1152"/>
    <d v="2019-12-05T00:00:00"/>
    <x v="33"/>
  </r>
  <r>
    <x v="206"/>
    <s v="ECOLOGICAL SOLUTIONS AND EVIDENCE"/>
    <x v="1"/>
    <x v="0"/>
    <s v="Default APC"/>
    <s v="Default APC"/>
    <n v="1600"/>
    <n v="1280"/>
    <d v="2021-01-04T00:00:00"/>
    <x v="128"/>
  </r>
  <r>
    <x v="206"/>
    <s v="ECOLOGICAL SOLUTIONS AND EVIDENCE"/>
    <x v="1"/>
    <x v="0"/>
    <s v="Default APC"/>
    <s v="Default APC"/>
    <n v="1512"/>
    <n v="1210"/>
    <d v="2021-01-14T00:00:00"/>
    <x v="60"/>
  </r>
  <r>
    <x v="206"/>
    <s v="ECOLOGICAL SOLUTIONS AND EVIDENCE"/>
    <x v="1"/>
    <x v="0"/>
    <s v="Default APC"/>
    <s v="Default APC"/>
    <n v="1520"/>
    <n v="1216"/>
    <d v="2021-01-22T00:00:00"/>
    <x v="129"/>
  </r>
  <r>
    <x v="206"/>
    <s v="ECOLOGICAL SOLUTIONS AND EVIDENCE"/>
    <x v="1"/>
    <x v="0"/>
    <s v="Default APC"/>
    <s v="Default APC"/>
    <n v="1900"/>
    <n v="1520"/>
    <d v="2021-12-06T00:00:00"/>
    <x v="21"/>
  </r>
  <r>
    <x v="206"/>
    <s v="ECOLOGICAL SOLUTIONS AND EVIDENCE"/>
    <x v="1"/>
    <x v="0"/>
    <s v="Default APC"/>
    <s v="Default APC"/>
    <n v="2000"/>
    <n v="1600"/>
    <d v="2022-11-08T00:00:00"/>
    <x v="14"/>
  </r>
  <r>
    <x v="206"/>
    <s v="ECOLOGICAL SOLUTIONS AND EVIDENCE"/>
    <x v="1"/>
    <x v="0"/>
    <s v="Default APC"/>
    <s v="Default APC"/>
    <n v="2060"/>
    <n v="1648"/>
    <d v="2023-12-01T00:00:00"/>
    <x v="63"/>
  </r>
  <r>
    <x v="206"/>
    <s v="ECOLOGICAL SOLUTIONS AND EVIDENCE"/>
    <x v="1"/>
    <x v="0"/>
    <s v="Default APC"/>
    <s v="Default APC"/>
    <n v="2100"/>
    <n v="1680"/>
    <d v="2024-11-13T00:00:00"/>
    <x v="2"/>
  </r>
  <r>
    <x v="207"/>
    <s v="EARTH AND SPACE SCIENCE"/>
    <x v="0"/>
    <x v="1"/>
    <s v="Commentary"/>
    <s v="Commentary"/>
    <n v="0"/>
    <n v="0"/>
    <d v="2014-07-31T00:00:00"/>
    <x v="2"/>
  </r>
  <r>
    <x v="207"/>
    <s v="EARTH AND SPACE SCIENCE"/>
    <x v="0"/>
    <x v="1"/>
    <s v="Reply"/>
    <s v="Correspondence"/>
    <n v="0"/>
    <n v="0"/>
    <d v="2014-07-31T00:00:00"/>
    <x v="2"/>
  </r>
  <r>
    <x v="207"/>
    <s v="EARTH AND SPACE SCIENCE"/>
    <x v="0"/>
    <x v="1"/>
    <s v="Data Article"/>
    <s v="Data Article"/>
    <n v="780"/>
    <n v="624"/>
    <d v="2021-11-11T00:00:00"/>
    <x v="39"/>
  </r>
  <r>
    <x v="207"/>
    <s v="EARTH AND SPACE SCIENCE"/>
    <x v="0"/>
    <x v="1"/>
    <s v="Data Article"/>
    <s v="Data Article"/>
    <n v="855"/>
    <n v="684"/>
    <d v="2023-06-20T00:00:00"/>
    <x v="8"/>
  </r>
  <r>
    <x v="207"/>
    <s v="EARTH AND SPACE SCIENCE"/>
    <x v="0"/>
    <x v="1"/>
    <s v="Data Article"/>
    <s v="Data Article"/>
    <n v="900"/>
    <n v="720"/>
    <d v="2023-11-02T00:00:00"/>
    <x v="2"/>
  </r>
  <r>
    <x v="207"/>
    <s v="EARTH AND SPACE SCIENCE"/>
    <x v="0"/>
    <x v="1"/>
    <s v="Editorial"/>
    <s v="Editorial"/>
    <n v="0"/>
    <n v="0"/>
    <d v="2014-07-31T00:00:00"/>
    <x v="2"/>
  </r>
  <r>
    <x v="207"/>
    <s v="EARTH AND SPACE SCIENCE"/>
    <x v="0"/>
    <x v="1"/>
    <s v="Correction"/>
    <s v="Erratum"/>
    <n v="0"/>
    <n v="0"/>
    <d v="2014-07-31T00:00:00"/>
    <x v="2"/>
  </r>
  <r>
    <x v="207"/>
    <s v="EARTH AND SPACE SCIENCE"/>
    <x v="0"/>
    <x v="1"/>
    <s v="Introduction"/>
    <s v="Introduction"/>
    <n v="0"/>
    <n v="0"/>
    <d v="2021-11-11T00:00:00"/>
    <x v="2"/>
  </r>
  <r>
    <x v="207"/>
    <s v="EARTH AND SPACE SCIENCE"/>
    <x v="0"/>
    <x v="1"/>
    <s v="Introduction to a Special Section"/>
    <s v="Introduction"/>
    <n v="0"/>
    <n v="0"/>
    <d v="2017-04-17T00:00:00"/>
    <x v="2"/>
  </r>
  <r>
    <x v="207"/>
    <s v="EARTH AND SPACE SCIENCE"/>
    <x v="0"/>
    <x v="1"/>
    <s v="Method"/>
    <s v="Method and Protocol"/>
    <n v="780"/>
    <n v="624"/>
    <d v="2021-11-11T00:00:00"/>
    <x v="39"/>
  </r>
  <r>
    <x v="207"/>
    <s v="EARTH AND SPACE SCIENCE"/>
    <x v="0"/>
    <x v="1"/>
    <s v="Method"/>
    <s v="Method and Protocol"/>
    <n v="855"/>
    <n v="684"/>
    <d v="2023-06-20T00:00:00"/>
    <x v="8"/>
  </r>
  <r>
    <x v="207"/>
    <s v="EARTH AND SPACE SCIENCE"/>
    <x v="0"/>
    <x v="1"/>
    <s v="Method"/>
    <s v="Method and Protocol"/>
    <n v="900"/>
    <n v="720"/>
    <d v="2023-11-02T00:00:00"/>
    <x v="2"/>
  </r>
  <r>
    <x v="207"/>
    <s v="EARTH AND SPACE SCIENCE"/>
    <x v="0"/>
    <x v="1"/>
    <s v="Comment"/>
    <s v="Opinion"/>
    <n v="0"/>
    <n v="0"/>
    <d v="2014-07-31T00:00:00"/>
    <x v="2"/>
  </r>
  <r>
    <x v="207"/>
    <s v="EARTH AND SPACE SCIENCE"/>
    <x v="0"/>
    <x v="0"/>
    <s v="Default APC"/>
    <s v="Default APC"/>
    <n v="1337"/>
    <n v="1070"/>
    <d v="2014-07-28T00:00:00"/>
    <x v="37"/>
  </r>
  <r>
    <x v="207"/>
    <s v="EARTH AND SPACE SCIENCE"/>
    <x v="0"/>
    <x v="0"/>
    <s v="Default APC"/>
    <s v="Default APC"/>
    <n v="1560"/>
    <n v="1248"/>
    <d v="2021-07-09T00:00:00"/>
    <x v="39"/>
  </r>
  <r>
    <x v="207"/>
    <s v="EARTH AND SPACE SCIENCE"/>
    <x v="0"/>
    <x v="0"/>
    <s v="Default APC"/>
    <s v="Default APC"/>
    <n v="1710"/>
    <n v="1368"/>
    <d v="2023-06-20T00:00:00"/>
    <x v="8"/>
  </r>
  <r>
    <x v="207"/>
    <s v="EARTH AND SPACE SCIENCE"/>
    <x v="0"/>
    <x v="0"/>
    <s v="Default APC"/>
    <s v="Default APC"/>
    <n v="1800"/>
    <n v="1440"/>
    <d v="2023-11-02T00:00:00"/>
    <x v="40"/>
  </r>
  <r>
    <x v="207"/>
    <s v="EARTH AND SPACE SCIENCE"/>
    <x v="0"/>
    <x v="0"/>
    <s v="Default APC"/>
    <s v="Default APC"/>
    <n v="1980"/>
    <n v="1584"/>
    <d v="2025-02-03T00:00:00"/>
    <x v="2"/>
  </r>
  <r>
    <x v="207"/>
    <s v="EARTH AND SPACE SCIENCE"/>
    <x v="1"/>
    <x v="1"/>
    <s v="Commentary"/>
    <s v="Commentary"/>
    <n v="0"/>
    <n v="0"/>
    <d v="2014-07-31T00:00:00"/>
    <x v="2"/>
  </r>
  <r>
    <x v="207"/>
    <s v="EARTH AND SPACE SCIENCE"/>
    <x v="1"/>
    <x v="1"/>
    <s v="Reply"/>
    <s v="Correspondence"/>
    <n v="0"/>
    <n v="0"/>
    <d v="2014-07-31T00:00:00"/>
    <x v="2"/>
  </r>
  <r>
    <x v="207"/>
    <s v="EARTH AND SPACE SCIENCE"/>
    <x v="1"/>
    <x v="1"/>
    <s v="Data Article"/>
    <s v="Data Article"/>
    <n v="780"/>
    <n v="624"/>
    <d v="2021-11-11T00:00:00"/>
    <x v="39"/>
  </r>
  <r>
    <x v="207"/>
    <s v="EARTH AND SPACE SCIENCE"/>
    <x v="1"/>
    <x v="1"/>
    <s v="Data Article"/>
    <s v="Data Article"/>
    <n v="855"/>
    <n v="684"/>
    <d v="2023-06-20T00:00:00"/>
    <x v="8"/>
  </r>
  <r>
    <x v="207"/>
    <s v="EARTH AND SPACE SCIENCE"/>
    <x v="1"/>
    <x v="1"/>
    <s v="Data Article"/>
    <s v="Data Article"/>
    <n v="900"/>
    <n v="720"/>
    <d v="2023-11-02T00:00:00"/>
    <x v="2"/>
  </r>
  <r>
    <x v="207"/>
    <s v="EARTH AND SPACE SCIENCE"/>
    <x v="1"/>
    <x v="1"/>
    <s v="Editorial"/>
    <s v="Editorial"/>
    <n v="0"/>
    <n v="0"/>
    <d v="2014-07-31T00:00:00"/>
    <x v="2"/>
  </r>
  <r>
    <x v="207"/>
    <s v="EARTH AND SPACE SCIENCE"/>
    <x v="1"/>
    <x v="1"/>
    <s v="Correction"/>
    <s v="Erratum"/>
    <n v="0"/>
    <n v="0"/>
    <d v="2014-07-31T00:00:00"/>
    <x v="2"/>
  </r>
  <r>
    <x v="207"/>
    <s v="EARTH AND SPACE SCIENCE"/>
    <x v="1"/>
    <x v="1"/>
    <s v="Introduction"/>
    <s v="Introduction"/>
    <n v="0"/>
    <n v="0"/>
    <d v="2021-11-11T00:00:00"/>
    <x v="2"/>
  </r>
  <r>
    <x v="207"/>
    <s v="EARTH AND SPACE SCIENCE"/>
    <x v="1"/>
    <x v="1"/>
    <s v="Introduction to a Special Section"/>
    <s v="Introduction"/>
    <n v="0"/>
    <n v="0"/>
    <d v="2017-04-17T00:00:00"/>
    <x v="2"/>
  </r>
  <r>
    <x v="207"/>
    <s v="EARTH AND SPACE SCIENCE"/>
    <x v="1"/>
    <x v="1"/>
    <s v="Method"/>
    <s v="Method and Protocol"/>
    <n v="780"/>
    <n v="624"/>
    <d v="2021-11-11T00:00:00"/>
    <x v="39"/>
  </r>
  <r>
    <x v="207"/>
    <s v="EARTH AND SPACE SCIENCE"/>
    <x v="1"/>
    <x v="1"/>
    <s v="Method"/>
    <s v="Method and Protocol"/>
    <n v="855"/>
    <n v="684"/>
    <d v="2023-06-20T00:00:00"/>
    <x v="8"/>
  </r>
  <r>
    <x v="207"/>
    <s v="EARTH AND SPACE SCIENCE"/>
    <x v="1"/>
    <x v="1"/>
    <s v="Method"/>
    <s v="Method and Protocol"/>
    <n v="900"/>
    <n v="720"/>
    <d v="2023-11-02T00:00:00"/>
    <x v="2"/>
  </r>
  <r>
    <x v="207"/>
    <s v="EARTH AND SPACE SCIENCE"/>
    <x v="1"/>
    <x v="1"/>
    <s v="Comment"/>
    <s v="Opinion"/>
    <n v="0"/>
    <n v="0"/>
    <d v="2014-07-31T00:00:00"/>
    <x v="2"/>
  </r>
  <r>
    <x v="207"/>
    <s v="EARTH AND SPACE SCIENCE"/>
    <x v="1"/>
    <x v="0"/>
    <s v="Default APC"/>
    <s v="Default APC"/>
    <n v="1070"/>
    <n v="856"/>
    <d v="2014-07-31T00:00:00"/>
    <x v="37"/>
  </r>
  <r>
    <x v="207"/>
    <s v="EARTH AND SPACE SCIENCE"/>
    <x v="1"/>
    <x v="0"/>
    <s v="Default APC"/>
    <s v="Default APC"/>
    <n v="1248"/>
    <n v="998"/>
    <d v="2021-07-09T00:00:00"/>
    <x v="39"/>
  </r>
  <r>
    <x v="207"/>
    <s v="EARTH AND SPACE SCIENCE"/>
    <x v="1"/>
    <x v="0"/>
    <s v="Default APC"/>
    <s v="Default APC"/>
    <n v="1368"/>
    <n v="1094"/>
    <d v="2023-06-20T00:00:00"/>
    <x v="8"/>
  </r>
  <r>
    <x v="207"/>
    <s v="EARTH AND SPACE SCIENCE"/>
    <x v="1"/>
    <x v="0"/>
    <s v="Default APC"/>
    <s v="Default APC"/>
    <n v="1440"/>
    <n v="1152"/>
    <d v="2023-11-02T00:00:00"/>
    <x v="40"/>
  </r>
  <r>
    <x v="207"/>
    <s v="EARTH AND SPACE SCIENCE"/>
    <x v="1"/>
    <x v="0"/>
    <s v="Default APC"/>
    <s v="Default APC"/>
    <n v="1584"/>
    <n v="1267"/>
    <d v="2025-02-03T00:00:00"/>
    <x v="2"/>
  </r>
  <r>
    <x v="208"/>
    <s v="INTERNATIONAL TRANSACTIONS ON ELECTRICAL ENERGY SYSTEMS"/>
    <x v="0"/>
    <x v="0"/>
    <s v="Default APC"/>
    <s v="Default APC"/>
    <n v="1886"/>
    <n v="1509"/>
    <d v="2022-12-28T00:00:00"/>
    <x v="61"/>
  </r>
  <r>
    <x v="208"/>
    <s v="INTERNATIONAL TRANSACTIONS ON ELECTRICAL ENERGY SYSTEMS"/>
    <x v="0"/>
    <x v="0"/>
    <s v="Default APC"/>
    <s v="Default APC"/>
    <n v="1940"/>
    <n v="1552"/>
    <d v="2024-02-27T00:00:00"/>
    <x v="24"/>
  </r>
  <r>
    <x v="208"/>
    <s v="INTERNATIONAL TRANSACTIONS ON ELECTRICAL ENERGY SYSTEMS"/>
    <x v="0"/>
    <x v="0"/>
    <s v="Default APC"/>
    <s v="Default APC"/>
    <n v="2040"/>
    <n v="1632"/>
    <d v="2024-10-15T00:00:00"/>
    <x v="2"/>
  </r>
  <r>
    <x v="209"/>
    <s v="EVOLUTIONARY APPLICATIONS"/>
    <x v="0"/>
    <x v="1"/>
    <s v="Commentary"/>
    <s v="Commentary"/>
    <n v="0"/>
    <n v="0"/>
    <d v="2016-01-25T00:00:00"/>
    <x v="2"/>
  </r>
  <r>
    <x v="209"/>
    <s v="EVOLUTIONARY APPLICATIONS"/>
    <x v="0"/>
    <x v="1"/>
    <s v="Editorial"/>
    <s v="Editorial"/>
    <n v="0"/>
    <n v="0"/>
    <d v="2019-12-16T00:00:00"/>
    <x v="2"/>
  </r>
  <r>
    <x v="209"/>
    <s v="EVOLUTIONARY APPLICATIONS"/>
    <x v="0"/>
    <x v="1"/>
    <s v="Corrigendum"/>
    <s v="Erratum"/>
    <n v="0"/>
    <n v="0"/>
    <d v="2017-11-14T00:00:00"/>
    <x v="2"/>
  </r>
  <r>
    <x v="209"/>
    <s v="EVOLUTIONARY APPLICATIONS"/>
    <x v="0"/>
    <x v="1"/>
    <s v="Meeting Report"/>
    <s v="Meeting Report"/>
    <n v="0"/>
    <n v="0"/>
    <d v="2016-01-12T00:00:00"/>
    <x v="2"/>
  </r>
  <r>
    <x v="209"/>
    <s v="EVOLUTIONARY APPLICATIONS"/>
    <x v="0"/>
    <x v="1"/>
    <s v="Invited Review"/>
    <s v="Review Article"/>
    <n v="0"/>
    <n v="0"/>
    <d v="2019-05-06T00:00:00"/>
    <x v="2"/>
  </r>
  <r>
    <x v="209"/>
    <s v="EVOLUTIONARY APPLICATIONS"/>
    <x v="0"/>
    <x v="0"/>
    <s v="Default APC"/>
    <s v="Default APC"/>
    <n v="1480"/>
    <n v="1184"/>
    <d v="2011-08-31T00:00:00"/>
    <x v="67"/>
  </r>
  <r>
    <x v="209"/>
    <s v="EVOLUTIONARY APPLICATIONS"/>
    <x v="0"/>
    <x v="0"/>
    <s v="Default APC"/>
    <s v="Default APC"/>
    <n v="1798"/>
    <n v="1438"/>
    <d v="2015-01-01T00:00:00"/>
    <x v="71"/>
  </r>
  <r>
    <x v="209"/>
    <s v="EVOLUTIONARY APPLICATIONS"/>
    <x v="0"/>
    <x v="0"/>
    <s v="Default APC"/>
    <s v="Default APC"/>
    <n v="2200"/>
    <n v="1760"/>
    <d v="2016-09-14T00:00:00"/>
    <x v="30"/>
  </r>
  <r>
    <x v="209"/>
    <s v="EVOLUTIONARY APPLICATIONS"/>
    <x v="0"/>
    <x v="0"/>
    <s v="Default APC"/>
    <s v="Default APC"/>
    <n v="1831"/>
    <n v="1465"/>
    <d v="2016-11-01T00:00:00"/>
    <x v="59"/>
  </r>
  <r>
    <x v="209"/>
    <s v="EVOLUTIONARY APPLICATIONS"/>
    <x v="0"/>
    <x v="0"/>
    <s v="Default APC"/>
    <s v="Default APC"/>
    <n v="2200"/>
    <n v="1760"/>
    <d v="2019-10-10T00:00:00"/>
    <x v="20"/>
  </r>
  <r>
    <x v="209"/>
    <s v="EVOLUTIONARY APPLICATIONS"/>
    <x v="0"/>
    <x v="0"/>
    <s v="Default APC"/>
    <s v="Default APC"/>
    <n v="2450"/>
    <n v="1960"/>
    <d v="2020-12-03T00:00:00"/>
    <x v="26"/>
  </r>
  <r>
    <x v="209"/>
    <s v="EVOLUTIONARY APPLICATIONS"/>
    <x v="0"/>
    <x v="0"/>
    <s v="Default APC"/>
    <s v="Default APC"/>
    <n v="2600"/>
    <n v="2080"/>
    <d v="2021-10-25T00:00:00"/>
    <x v="4"/>
  </r>
  <r>
    <x v="209"/>
    <s v="EVOLUTIONARY APPLICATIONS"/>
    <x v="0"/>
    <x v="0"/>
    <s v="Default APC"/>
    <s v="Default APC"/>
    <n v="2860"/>
    <n v="2288"/>
    <d v="2022-09-20T00:00:00"/>
    <x v="27"/>
  </r>
  <r>
    <x v="209"/>
    <s v="EVOLUTIONARY APPLICATIONS"/>
    <x v="0"/>
    <x v="0"/>
    <s v="Default APC"/>
    <s v="Default APC"/>
    <n v="3010"/>
    <n v="2408"/>
    <d v="2023-09-01T00:00:00"/>
    <x v="11"/>
  </r>
  <r>
    <x v="209"/>
    <s v="EVOLUTIONARY APPLICATIONS"/>
    <x v="0"/>
    <x v="0"/>
    <s v="Default APC"/>
    <s v="Default APC"/>
    <n v="3310"/>
    <n v="2648"/>
    <d v="2024-09-11T00:00:00"/>
    <x v="2"/>
  </r>
  <r>
    <x v="209"/>
    <s v="EVOLUTIONARY APPLICATIONS"/>
    <x v="1"/>
    <x v="1"/>
    <s v="Commentary"/>
    <s v="Commentary"/>
    <n v="0"/>
    <n v="0"/>
    <d v="2019-05-06T00:00:00"/>
    <x v="2"/>
  </r>
  <r>
    <x v="209"/>
    <s v="EVOLUTIONARY APPLICATIONS"/>
    <x v="1"/>
    <x v="1"/>
    <s v="Editorial"/>
    <s v="Editorial"/>
    <n v="0"/>
    <n v="0"/>
    <d v="2019-12-16T00:00:00"/>
    <x v="2"/>
  </r>
  <r>
    <x v="209"/>
    <s v="EVOLUTIONARY APPLICATIONS"/>
    <x v="1"/>
    <x v="1"/>
    <s v="Corrigendum"/>
    <s v="Erratum"/>
    <n v="0"/>
    <n v="0"/>
    <d v="2019-05-06T00:00:00"/>
    <x v="2"/>
  </r>
  <r>
    <x v="209"/>
    <s v="EVOLUTIONARY APPLICATIONS"/>
    <x v="1"/>
    <x v="1"/>
    <s v="Meeting Report"/>
    <s v="Meeting Report"/>
    <n v="0"/>
    <n v="0"/>
    <d v="2019-05-06T00:00:00"/>
    <x v="2"/>
  </r>
  <r>
    <x v="209"/>
    <s v="EVOLUTIONARY APPLICATIONS"/>
    <x v="1"/>
    <x v="1"/>
    <s v="Invited Review"/>
    <s v="Review Article"/>
    <n v="0"/>
    <n v="0"/>
    <d v="2019-05-06T00:00:00"/>
    <x v="2"/>
  </r>
  <r>
    <x v="209"/>
    <s v="EVOLUTIONARY APPLICATIONS"/>
    <x v="1"/>
    <x v="0"/>
    <s v="Default APC"/>
    <s v="Default APC"/>
    <n v="1465"/>
    <n v="1172"/>
    <d v="2019-02-27T00:00:00"/>
    <x v="59"/>
  </r>
  <r>
    <x v="209"/>
    <s v="EVOLUTIONARY APPLICATIONS"/>
    <x v="1"/>
    <x v="0"/>
    <s v="Default APC"/>
    <s v="Default APC"/>
    <n v="1760"/>
    <n v="1408"/>
    <d v="2019-10-10T00:00:00"/>
    <x v="20"/>
  </r>
  <r>
    <x v="209"/>
    <s v="EVOLUTIONARY APPLICATIONS"/>
    <x v="1"/>
    <x v="0"/>
    <s v="Default APC"/>
    <s v="Default APC"/>
    <n v="1960"/>
    <n v="1568"/>
    <d v="2020-12-03T00:00:00"/>
    <x v="23"/>
  </r>
  <r>
    <x v="209"/>
    <s v="EVOLUTIONARY APPLICATIONS"/>
    <x v="1"/>
    <x v="0"/>
    <s v="Default APC"/>
    <s v="Default APC"/>
    <n v="2450"/>
    <n v="1960"/>
    <d v="2021-08-19T00:00:00"/>
    <x v="26"/>
  </r>
  <r>
    <x v="209"/>
    <s v="EVOLUTIONARY APPLICATIONS"/>
    <x v="1"/>
    <x v="0"/>
    <s v="Default APC"/>
    <s v="Default APC"/>
    <n v="2600"/>
    <n v="2080"/>
    <d v="2021-10-25T00:00:00"/>
    <x v="4"/>
  </r>
  <r>
    <x v="209"/>
    <s v="EVOLUTIONARY APPLICATIONS"/>
    <x v="1"/>
    <x v="0"/>
    <s v="Default APC"/>
    <s v="Default APC"/>
    <n v="2860"/>
    <n v="2288"/>
    <d v="2022-09-20T00:00:00"/>
    <x v="27"/>
  </r>
  <r>
    <x v="209"/>
    <s v="EVOLUTIONARY APPLICATIONS"/>
    <x v="1"/>
    <x v="0"/>
    <s v="Default APC"/>
    <s v="Default APC"/>
    <n v="3010"/>
    <n v="2408"/>
    <d v="2023-09-01T00:00:00"/>
    <x v="11"/>
  </r>
  <r>
    <x v="209"/>
    <s v="EVOLUTIONARY APPLICATIONS"/>
    <x v="1"/>
    <x v="0"/>
    <s v="Default APC"/>
    <s v="Default APC"/>
    <n v="3310"/>
    <n v="2648"/>
    <d v="2024-09-11T00:00:00"/>
    <x v="2"/>
  </r>
  <r>
    <x v="210"/>
    <s v="EXPLORATION"/>
    <x v="0"/>
    <x v="1"/>
    <s v="Commentary"/>
    <s v="Commentary"/>
    <n v="2850"/>
    <n v="2280"/>
    <d v="2021-04-08T00:00:00"/>
    <x v="3"/>
  </r>
  <r>
    <x v="210"/>
    <s v="EXPLORATION"/>
    <x v="0"/>
    <x v="1"/>
    <s v="Commentary"/>
    <s v="Commentary"/>
    <n v="2835"/>
    <n v="2268"/>
    <d v="2021-12-01T00:00:00"/>
    <x v="2"/>
  </r>
  <r>
    <x v="210"/>
    <s v="EXPLORATION"/>
    <x v="0"/>
    <x v="1"/>
    <s v="Editorial"/>
    <s v="Editorial"/>
    <n v="0"/>
    <n v="0"/>
    <d v="2025-01-15T00:00:00"/>
    <x v="2"/>
  </r>
  <r>
    <x v="210"/>
    <s v="EXPLORATION"/>
    <x v="0"/>
    <x v="1"/>
    <s v="Perspective"/>
    <s v="Perspective"/>
    <n v="2850"/>
    <n v="2280"/>
    <d v="2021-04-08T00:00:00"/>
    <x v="3"/>
  </r>
  <r>
    <x v="210"/>
    <s v="EXPLORATION"/>
    <x v="0"/>
    <x v="1"/>
    <s v="Perspective"/>
    <s v="Perspective"/>
    <n v="2835"/>
    <n v="2268"/>
    <d v="2021-12-01T00:00:00"/>
    <x v="130"/>
  </r>
  <r>
    <x v="210"/>
    <s v="EXPLORATION"/>
    <x v="0"/>
    <x v="1"/>
    <s v="Perspective"/>
    <s v="Perspective"/>
    <n v="840"/>
    <n v="672"/>
    <d v="2025-01-15T00:00:00"/>
    <x v="2"/>
  </r>
  <r>
    <x v="210"/>
    <s v="EXPLORATION"/>
    <x v="0"/>
    <x v="1"/>
    <s v="Short Communication"/>
    <s v="Short Communication"/>
    <n v="2850"/>
    <n v="2280"/>
    <d v="2021-04-08T00:00:00"/>
    <x v="3"/>
  </r>
  <r>
    <x v="210"/>
    <s v="EXPLORATION"/>
    <x v="0"/>
    <x v="1"/>
    <s v="Short Communication"/>
    <s v="Short Communication"/>
    <n v="2835"/>
    <n v="2268"/>
    <d v="2021-12-01T00:00:00"/>
    <x v="130"/>
  </r>
  <r>
    <x v="210"/>
    <s v="EXPLORATION"/>
    <x v="0"/>
    <x v="1"/>
    <s v="Short Communication"/>
    <s v="Short Communication"/>
    <n v="1680"/>
    <n v="1344"/>
    <d v="2025-01-15T00:00:00"/>
    <x v="2"/>
  </r>
  <r>
    <x v="210"/>
    <s v="EXPLORATION"/>
    <x v="0"/>
    <x v="0"/>
    <s v="Default APC"/>
    <s v="Default APC"/>
    <n v="4050"/>
    <n v="3240"/>
    <d v="2021-04-01T00:00:00"/>
    <x v="130"/>
  </r>
  <r>
    <x v="210"/>
    <s v="EXPLORATION"/>
    <x v="0"/>
    <x v="0"/>
    <s v="Default APC"/>
    <s v="Default APC"/>
    <n v="3360"/>
    <n v="2688"/>
    <d v="2025-01-15T00:00:00"/>
    <x v="2"/>
  </r>
  <r>
    <x v="211"/>
    <s v="FASEB BIOADVANCES"/>
    <x v="0"/>
    <x v="1"/>
    <s v="Letter to the Editor"/>
    <s v="Correspondence"/>
    <n v="0"/>
    <n v="0"/>
    <d v="2022-12-08T00:00:00"/>
    <x v="2"/>
  </r>
  <r>
    <x v="211"/>
    <s v="FASEB BIOADVANCES"/>
    <x v="0"/>
    <x v="1"/>
    <s v="Editorial"/>
    <s v="Editorial"/>
    <n v="0"/>
    <n v="0"/>
    <d v="2021-03-25T00:00:00"/>
    <x v="2"/>
  </r>
  <r>
    <x v="211"/>
    <s v="FASEB BIOADVANCES"/>
    <x v="0"/>
    <x v="1"/>
    <s v="Erratum"/>
    <s v="Erratum"/>
    <n v="0"/>
    <n v="0"/>
    <d v="2021-06-01T00:00:00"/>
    <x v="2"/>
  </r>
  <r>
    <x v="211"/>
    <s v="FASEB BIOADVANCES"/>
    <x v="0"/>
    <x v="1"/>
    <s v="In Memoriam"/>
    <s v="Obituary"/>
    <n v="0"/>
    <n v="0"/>
    <d v="2021-06-01T00:00:00"/>
    <x v="2"/>
  </r>
  <r>
    <x v="211"/>
    <s v="FASEB BIOADVANCES"/>
    <x v="0"/>
    <x v="1"/>
    <s v="Invited Article"/>
    <s v="Research Article"/>
    <n v="0"/>
    <n v="0"/>
    <d v="2020-03-04T00:00:00"/>
    <x v="2"/>
  </r>
  <r>
    <x v="211"/>
    <s v="FASEB BIOADVANCES"/>
    <x v="0"/>
    <x v="1"/>
    <s v="Invited Article-Special Issue"/>
    <s v="Research Article"/>
    <n v="0"/>
    <n v="0"/>
    <d v="2020-08-13T00:00:00"/>
    <x v="2"/>
  </r>
  <r>
    <x v="211"/>
    <s v="FASEB BIOADVANCES"/>
    <x v="0"/>
    <x v="0"/>
    <s v="Default APC"/>
    <s v="Default APC"/>
    <n v="2019"/>
    <n v="1615"/>
    <d v="2018-06-26T00:00:00"/>
    <x v="20"/>
  </r>
  <r>
    <x v="211"/>
    <s v="FASEB BIOADVANCES"/>
    <x v="0"/>
    <x v="0"/>
    <s v="Default APC"/>
    <s v="Default APC"/>
    <n v="2200"/>
    <n v="1760"/>
    <d v="2020-12-03T00:00:00"/>
    <x v="131"/>
  </r>
  <r>
    <x v="211"/>
    <s v="FASEB BIOADVANCES"/>
    <x v="0"/>
    <x v="0"/>
    <s v="Default APC"/>
    <s v="Default APC"/>
    <n v="2221"/>
    <n v="1777"/>
    <d v="2021-04-01T00:00:00"/>
    <x v="16"/>
  </r>
  <r>
    <x v="211"/>
    <s v="FASEB BIOADVANCES"/>
    <x v="0"/>
    <x v="0"/>
    <s v="Default APC"/>
    <s v="Default APC"/>
    <n v="2800"/>
    <n v="2240"/>
    <d v="2023-01-05T00:00:00"/>
    <x v="17"/>
  </r>
  <r>
    <x v="211"/>
    <s v="FASEB BIOADVANCES"/>
    <x v="0"/>
    <x v="0"/>
    <s v="Default APC"/>
    <s v="Default APC"/>
    <n v="2940"/>
    <n v="2352"/>
    <d v="2023-11-03T00:00:00"/>
    <x v="132"/>
  </r>
  <r>
    <x v="211"/>
    <s v="FASEB BIOADVANCES"/>
    <x v="0"/>
    <x v="0"/>
    <s v="Default APC"/>
    <s v="Default APC"/>
    <n v="2930"/>
    <n v="2344"/>
    <d v="2024-02-02T00:00:00"/>
    <x v="63"/>
  </r>
  <r>
    <x v="211"/>
    <s v="FASEB BIOADVANCES"/>
    <x v="0"/>
    <x v="0"/>
    <s v="Default APC"/>
    <s v="Default APC"/>
    <n v="3220"/>
    <n v="2576"/>
    <d v="2024-11-13T00:00:00"/>
    <x v="2"/>
  </r>
  <r>
    <x v="211"/>
    <s v="FASEB BIOADVANCES"/>
    <x v="1"/>
    <x v="1"/>
    <s v="Editorial"/>
    <s v="Editorial"/>
    <n v="0"/>
    <n v="0"/>
    <d v="2021-03-25T00:00:00"/>
    <x v="2"/>
  </r>
  <r>
    <x v="211"/>
    <s v="FASEB BIOADVANCES"/>
    <x v="1"/>
    <x v="1"/>
    <s v="Erratum"/>
    <s v="Erratum"/>
    <n v="0"/>
    <n v="0"/>
    <d v="2021-06-01T00:00:00"/>
    <x v="2"/>
  </r>
  <r>
    <x v="211"/>
    <s v="FASEB BIOADVANCES"/>
    <x v="1"/>
    <x v="1"/>
    <s v="In Memoriam"/>
    <s v="Obituary"/>
    <n v="0"/>
    <n v="0"/>
    <d v="2021-06-01T00:00:00"/>
    <x v="2"/>
  </r>
  <r>
    <x v="211"/>
    <s v="FASEB BIOADVANCES"/>
    <x v="1"/>
    <x v="1"/>
    <s v="Invited Article"/>
    <s v="Research Article"/>
    <n v="0"/>
    <n v="0"/>
    <d v="2020-03-04T00:00:00"/>
    <x v="2"/>
  </r>
  <r>
    <x v="211"/>
    <s v="FASEB BIOADVANCES"/>
    <x v="1"/>
    <x v="1"/>
    <s v="Invited Article-Special Issue"/>
    <s v="Research Article"/>
    <n v="0"/>
    <n v="0"/>
    <d v="2020-08-13T00:00:00"/>
    <x v="2"/>
  </r>
  <r>
    <x v="211"/>
    <s v="FASEB BIOADVANCES"/>
    <x v="1"/>
    <x v="0"/>
    <s v="Default APC"/>
    <s v="Default APC"/>
    <n v="1615"/>
    <n v="1292"/>
    <d v="2018-06-26T00:00:00"/>
    <x v="20"/>
  </r>
  <r>
    <x v="211"/>
    <s v="FASEB BIOADVANCES"/>
    <x v="1"/>
    <x v="0"/>
    <s v="Default APC"/>
    <s v="Default APC"/>
    <n v="1760"/>
    <n v="1408"/>
    <d v="2020-12-03T00:00:00"/>
    <x v="131"/>
  </r>
  <r>
    <x v="211"/>
    <s v="FASEB BIOADVANCES"/>
    <x v="1"/>
    <x v="0"/>
    <s v="Default APC"/>
    <s v="Default APC"/>
    <n v="1777"/>
    <n v="1422"/>
    <d v="2021-04-01T00:00:00"/>
    <x v="53"/>
  </r>
  <r>
    <x v="211"/>
    <s v="FASEB BIOADVANCES"/>
    <x v="1"/>
    <x v="0"/>
    <s v="Default APC"/>
    <s v="Default APC"/>
    <n v="2221"/>
    <n v="1777"/>
    <d v="2021-12-20T00:00:00"/>
    <x v="16"/>
  </r>
  <r>
    <x v="211"/>
    <s v="FASEB BIOADVANCES"/>
    <x v="1"/>
    <x v="0"/>
    <s v="Default APC"/>
    <s v="Default APC"/>
    <n v="2800"/>
    <n v="2240"/>
    <d v="2023-01-05T00:00:00"/>
    <x v="17"/>
  </r>
  <r>
    <x v="211"/>
    <s v="FASEB BIOADVANCES"/>
    <x v="1"/>
    <x v="0"/>
    <s v="Default APC"/>
    <s v="Default APC"/>
    <n v="2940"/>
    <n v="2352"/>
    <d v="2023-11-03T00:00:00"/>
    <x v="132"/>
  </r>
  <r>
    <x v="211"/>
    <s v="FASEB BIOADVANCES"/>
    <x v="1"/>
    <x v="0"/>
    <s v="Default APC"/>
    <s v="Default APC"/>
    <n v="2930"/>
    <n v="2344"/>
    <d v="2024-02-02T00:00:00"/>
    <x v="63"/>
  </r>
  <r>
    <x v="211"/>
    <s v="FASEB BIOADVANCES"/>
    <x v="1"/>
    <x v="0"/>
    <s v="Default APC"/>
    <s v="Default APC"/>
    <n v="3220"/>
    <n v="2576"/>
    <d v="2024-11-13T00:00:00"/>
    <x v="2"/>
  </r>
  <r>
    <x v="212"/>
    <s v="FEBS OPEN BIO"/>
    <x v="0"/>
    <x v="1"/>
    <s v="Meeting Abstract"/>
    <s v="Abstract"/>
    <n v="0"/>
    <n v="0"/>
    <d v="2024-11-04T00:00:00"/>
    <x v="2"/>
  </r>
  <r>
    <x v="212"/>
    <s v="FEBS OPEN BIO"/>
    <x v="0"/>
    <x v="1"/>
    <s v="Reviewer Acknowledgment"/>
    <s v="Announcement"/>
    <n v="0"/>
    <n v="0"/>
    <d v="2023-10-24T00:00:00"/>
    <x v="2"/>
  </r>
  <r>
    <x v="212"/>
    <s v="FEBS OPEN BIO"/>
    <x v="0"/>
    <x v="1"/>
    <s v="Commentary"/>
    <s v="Commentary"/>
    <n v="0"/>
    <n v="0"/>
    <d v="2020-01-30T00:00:00"/>
    <x v="2"/>
  </r>
  <r>
    <x v="212"/>
    <s v="FEBS OPEN BIO"/>
    <x v="0"/>
    <x v="1"/>
    <s v="Insight"/>
    <s v="Commentary"/>
    <n v="0"/>
    <n v="0"/>
    <d v="2023-10-24T00:00:00"/>
    <x v="2"/>
  </r>
  <r>
    <x v="212"/>
    <s v="FEBS OPEN BIO"/>
    <x v="0"/>
    <x v="1"/>
    <s v="Editorial"/>
    <s v="Editorial"/>
    <n v="0"/>
    <n v="0"/>
    <d v="2023-10-24T00:00:00"/>
    <x v="2"/>
  </r>
  <r>
    <x v="212"/>
    <s v="FEBS OPEN BIO"/>
    <x v="0"/>
    <x v="1"/>
    <s v="Clarification"/>
    <s v="Erratum"/>
    <n v="0"/>
    <n v="0"/>
    <d v="2023-10-24T00:00:00"/>
    <x v="2"/>
  </r>
  <r>
    <x v="212"/>
    <s v="FEBS OPEN BIO"/>
    <x v="0"/>
    <x v="1"/>
    <s v="Corrigendum"/>
    <s v="Erratum"/>
    <n v="0"/>
    <n v="0"/>
    <d v="2023-10-24T00:00:00"/>
    <x v="2"/>
  </r>
  <r>
    <x v="212"/>
    <s v="FEBS OPEN BIO"/>
    <x v="0"/>
    <x v="1"/>
    <s v="Erratum"/>
    <s v="Erratum"/>
    <n v="0"/>
    <n v="0"/>
    <d v="2023-10-24T00:00:00"/>
    <x v="2"/>
  </r>
  <r>
    <x v="212"/>
    <s v="FEBS OPEN BIO"/>
    <x v="0"/>
    <x v="1"/>
    <s v="Meeting Report"/>
    <s v="Meeting Report"/>
    <n v="0"/>
    <n v="0"/>
    <d v="2024-10-15T00:00:00"/>
    <x v="2"/>
  </r>
  <r>
    <x v="212"/>
    <s v="FEBS OPEN BIO"/>
    <x v="0"/>
    <x v="1"/>
    <s v="Obituary"/>
    <s v="Obituary"/>
    <n v="0"/>
    <n v="0"/>
    <d v="2024-11-04T00:00:00"/>
    <x v="2"/>
  </r>
  <r>
    <x v="212"/>
    <s v="FEBS OPEN BIO"/>
    <x v="0"/>
    <x v="1"/>
    <s v="Profile"/>
    <s v="Profile"/>
    <n v="0"/>
    <n v="0"/>
    <d v="2021-09-17T00:00:00"/>
    <x v="2"/>
  </r>
  <r>
    <x v="212"/>
    <s v="FEBS OPEN BIO"/>
    <x v="0"/>
    <x v="1"/>
    <s v="Retraction Notice"/>
    <s v="Retraction"/>
    <n v="0"/>
    <n v="0"/>
    <d v="2023-10-24T00:00:00"/>
    <x v="2"/>
  </r>
  <r>
    <x v="212"/>
    <s v="FEBS OPEN BIO"/>
    <x v="0"/>
    <x v="1"/>
    <s v="Invited Review"/>
    <s v="Review Article"/>
    <n v="0"/>
    <n v="0"/>
    <d v="2020-10-12T00:00:00"/>
    <x v="2"/>
  </r>
  <r>
    <x v="212"/>
    <s v="FEBS OPEN BIO"/>
    <x v="0"/>
    <x v="1"/>
    <s v="Review"/>
    <s v="Review Article"/>
    <n v="0"/>
    <n v="0"/>
    <d v="2020-01-30T00:00:00"/>
    <x v="2"/>
  </r>
  <r>
    <x v="212"/>
    <s v="FEBS OPEN BIO"/>
    <x v="0"/>
    <x v="0"/>
    <s v="Default APC"/>
    <s v="Default APC"/>
    <n v="1083"/>
    <n v="866"/>
    <d v="2015-11-13T00:00:00"/>
    <x v="71"/>
  </r>
  <r>
    <x v="212"/>
    <s v="FEBS OPEN BIO"/>
    <x v="0"/>
    <x v="0"/>
    <s v="Default APC"/>
    <s v="Default APC"/>
    <n v="1600"/>
    <n v="1280"/>
    <d v="2016-09-14T00:00:00"/>
    <x v="30"/>
  </r>
  <r>
    <x v="212"/>
    <s v="FEBS OPEN BIO"/>
    <x v="0"/>
    <x v="0"/>
    <s v="Default APC"/>
    <s v="Default APC"/>
    <n v="1083"/>
    <n v="866"/>
    <d v="2016-11-01T00:00:00"/>
    <x v="133"/>
  </r>
  <r>
    <x v="212"/>
    <s v="FEBS OPEN BIO"/>
    <x v="0"/>
    <x v="0"/>
    <s v="Default APC"/>
    <s v="Default APC"/>
    <n v="1199"/>
    <n v="959"/>
    <d v="2017-06-08T00:00:00"/>
    <x v="107"/>
  </r>
  <r>
    <x v="212"/>
    <s v="FEBS OPEN BIO"/>
    <x v="0"/>
    <x v="0"/>
    <s v="Default APC"/>
    <s v="Default APC"/>
    <n v="1400"/>
    <n v="1120"/>
    <d v="2018-10-18T00:00:00"/>
    <x v="20"/>
  </r>
  <r>
    <x v="212"/>
    <s v="FEBS OPEN BIO"/>
    <x v="0"/>
    <x v="0"/>
    <s v="Default APC"/>
    <s v="Default APC"/>
    <n v="1650"/>
    <n v="1320"/>
    <d v="2020-12-03T00:00:00"/>
    <x v="60"/>
  </r>
  <r>
    <x v="212"/>
    <s v="FEBS OPEN BIO"/>
    <x v="0"/>
    <x v="0"/>
    <s v="Default APC"/>
    <s v="Default APC"/>
    <n v="1450"/>
    <n v="1160"/>
    <d v="2021-01-22T00:00:00"/>
    <x v="3"/>
  </r>
  <r>
    <x v="212"/>
    <s v="FEBS OPEN BIO"/>
    <x v="0"/>
    <x v="0"/>
    <s v="Default APC"/>
    <s v="Default APC"/>
    <n v="1550"/>
    <n v="1240"/>
    <d v="2021-12-01T00:00:00"/>
    <x v="16"/>
  </r>
  <r>
    <x v="212"/>
    <s v="FEBS OPEN BIO"/>
    <x v="0"/>
    <x v="0"/>
    <s v="Default APC"/>
    <s v="Default APC"/>
    <n v="1600"/>
    <n v="1280"/>
    <d v="2023-01-05T00:00:00"/>
    <x v="63"/>
  </r>
  <r>
    <x v="212"/>
    <s v="FEBS OPEN BIO"/>
    <x v="0"/>
    <x v="0"/>
    <s v="Default APC"/>
    <s v="Default APC"/>
    <n v="1760"/>
    <n v="1408"/>
    <d v="2024-11-13T00:00:00"/>
    <x v="2"/>
  </r>
  <r>
    <x v="212"/>
    <s v="FEBS OPEN BIO"/>
    <x v="1"/>
    <x v="1"/>
    <s v="Reviewer Acknowledgment"/>
    <s v="Announcement"/>
    <n v="0"/>
    <n v="0"/>
    <d v="2023-10-24T00:00:00"/>
    <x v="2"/>
  </r>
  <r>
    <x v="212"/>
    <s v="FEBS OPEN BIO"/>
    <x v="1"/>
    <x v="1"/>
    <s v="Commentary"/>
    <s v="Commentary"/>
    <n v="0"/>
    <n v="0"/>
    <d v="2020-01-30T00:00:00"/>
    <x v="2"/>
  </r>
  <r>
    <x v="212"/>
    <s v="FEBS OPEN BIO"/>
    <x v="1"/>
    <x v="1"/>
    <s v="Insight"/>
    <s v="Commentary"/>
    <n v="0"/>
    <n v="0"/>
    <d v="2023-10-24T00:00:00"/>
    <x v="2"/>
  </r>
  <r>
    <x v="212"/>
    <s v="FEBS OPEN BIO"/>
    <x v="1"/>
    <x v="1"/>
    <s v="Editorial"/>
    <s v="Editorial"/>
    <n v="0"/>
    <n v="0"/>
    <d v="2023-10-24T00:00:00"/>
    <x v="2"/>
  </r>
  <r>
    <x v="212"/>
    <s v="FEBS OPEN BIO"/>
    <x v="1"/>
    <x v="1"/>
    <s v="Clarification"/>
    <s v="Erratum"/>
    <n v="0"/>
    <n v="0"/>
    <d v="2023-10-24T00:00:00"/>
    <x v="2"/>
  </r>
  <r>
    <x v="212"/>
    <s v="FEBS OPEN BIO"/>
    <x v="1"/>
    <x v="1"/>
    <s v="Corrigendum"/>
    <s v="Erratum"/>
    <n v="0"/>
    <n v="0"/>
    <d v="2023-10-24T00:00:00"/>
    <x v="2"/>
  </r>
  <r>
    <x v="212"/>
    <s v="FEBS OPEN BIO"/>
    <x v="1"/>
    <x v="1"/>
    <s v="Erratum"/>
    <s v="Erratum"/>
    <n v="0"/>
    <n v="0"/>
    <d v="2023-10-24T00:00:00"/>
    <x v="2"/>
  </r>
  <r>
    <x v="212"/>
    <s v="FEBS OPEN BIO"/>
    <x v="1"/>
    <x v="1"/>
    <s v="Profile"/>
    <s v="Profile"/>
    <n v="0"/>
    <n v="0"/>
    <d v="2021-09-17T00:00:00"/>
    <x v="2"/>
  </r>
  <r>
    <x v="212"/>
    <s v="FEBS OPEN BIO"/>
    <x v="1"/>
    <x v="1"/>
    <s v="Retraction Notice"/>
    <s v="Retraction"/>
    <n v="0"/>
    <n v="0"/>
    <d v="2023-10-24T00:00:00"/>
    <x v="2"/>
  </r>
  <r>
    <x v="212"/>
    <s v="FEBS OPEN BIO"/>
    <x v="1"/>
    <x v="1"/>
    <s v="Invited Review"/>
    <s v="Review Article"/>
    <n v="0"/>
    <n v="0"/>
    <d v="2020-10-12T00:00:00"/>
    <x v="2"/>
  </r>
  <r>
    <x v="212"/>
    <s v="FEBS OPEN BIO"/>
    <x v="1"/>
    <x v="1"/>
    <s v="Review"/>
    <s v="Review Article"/>
    <n v="0"/>
    <n v="0"/>
    <d v="2020-01-30T00:00:00"/>
    <x v="2"/>
  </r>
  <r>
    <x v="212"/>
    <s v="FEBS OPEN BIO"/>
    <x v="1"/>
    <x v="0"/>
    <s v="Default APC"/>
    <s v="Default APC"/>
    <n v="1083"/>
    <n v="866"/>
    <d v="2015-11-25T00:00:00"/>
    <x v="71"/>
  </r>
  <r>
    <x v="212"/>
    <s v="FEBS OPEN BIO"/>
    <x v="1"/>
    <x v="0"/>
    <s v="Default APC"/>
    <s v="Default APC"/>
    <n v="1600"/>
    <n v="1280"/>
    <d v="2016-09-14T00:00:00"/>
    <x v="30"/>
  </r>
  <r>
    <x v="212"/>
    <s v="FEBS OPEN BIO"/>
    <x v="1"/>
    <x v="0"/>
    <s v="Default APC"/>
    <s v="Default APC"/>
    <n v="1083"/>
    <n v="866"/>
    <d v="2016-11-01T00:00:00"/>
    <x v="133"/>
  </r>
  <r>
    <x v="212"/>
    <s v="FEBS OPEN BIO"/>
    <x v="1"/>
    <x v="0"/>
    <s v="Default APC"/>
    <s v="Default APC"/>
    <n v="1199"/>
    <n v="959"/>
    <d v="2017-06-08T00:00:00"/>
    <x v="134"/>
  </r>
  <r>
    <x v="212"/>
    <s v="FEBS OPEN BIO"/>
    <x v="1"/>
    <x v="0"/>
    <s v="Default APC"/>
    <s v="Default APC"/>
    <n v="1079"/>
    <n v="863"/>
    <d v="2018-09-17T00:00:00"/>
    <x v="107"/>
  </r>
  <r>
    <x v="212"/>
    <s v="FEBS OPEN BIO"/>
    <x v="1"/>
    <x v="0"/>
    <s v="Default APC"/>
    <s v="Default APC"/>
    <n v="1260"/>
    <n v="1008"/>
    <d v="2018-10-18T00:00:00"/>
    <x v="20"/>
  </r>
  <r>
    <x v="212"/>
    <s v="FEBS OPEN BIO"/>
    <x v="1"/>
    <x v="0"/>
    <s v="Default APC"/>
    <s v="Default APC"/>
    <n v="1485"/>
    <n v="1188"/>
    <d v="2020-12-03T00:00:00"/>
    <x v="60"/>
  </r>
  <r>
    <x v="212"/>
    <s v="FEBS OPEN BIO"/>
    <x v="1"/>
    <x v="0"/>
    <s v="Default APC"/>
    <s v="Default APC"/>
    <n v="1305"/>
    <n v="1044"/>
    <d v="2021-01-22T00:00:00"/>
    <x v="3"/>
  </r>
  <r>
    <x v="212"/>
    <s v="FEBS OPEN BIO"/>
    <x v="1"/>
    <x v="0"/>
    <s v="Default APC"/>
    <s v="Default APC"/>
    <n v="1395"/>
    <n v="1116"/>
    <d v="2021-12-01T00:00:00"/>
    <x v="53"/>
  </r>
  <r>
    <x v="212"/>
    <s v="FEBS OPEN BIO"/>
    <x v="1"/>
    <x v="0"/>
    <s v="Default APC"/>
    <s v="Default APC"/>
    <n v="1550"/>
    <n v="1240"/>
    <d v="2021-12-20T00:00:00"/>
    <x v="135"/>
  </r>
  <r>
    <x v="212"/>
    <s v="FEBS OPEN BIO"/>
    <x v="1"/>
    <x v="0"/>
    <s v="Default APC"/>
    <s v="Default APC"/>
    <n v="1395"/>
    <n v="1116"/>
    <d v="2022-01-07T00:00:00"/>
    <x v="16"/>
  </r>
  <r>
    <x v="212"/>
    <s v="FEBS OPEN BIO"/>
    <x v="1"/>
    <x v="0"/>
    <s v="Default APC"/>
    <s v="Default APC"/>
    <n v="1440"/>
    <n v="1152"/>
    <d v="2023-01-05T00:00:00"/>
    <x v="63"/>
  </r>
  <r>
    <x v="212"/>
    <s v="FEBS OPEN BIO"/>
    <x v="1"/>
    <x v="0"/>
    <s v="Default APC"/>
    <s v="Default APC"/>
    <n v="1584"/>
    <n v="1267"/>
    <d v="2024-11-13T00:00:00"/>
    <x v="2"/>
  </r>
  <r>
    <x v="213"/>
    <s v="FUNCTIONAL ECOLOGY"/>
    <x v="0"/>
    <x v="1"/>
    <s v="Commentary"/>
    <s v="Commentary"/>
    <n v="720"/>
    <n v="576"/>
    <d v="2024-07-16T00:00:00"/>
    <x v="2"/>
  </r>
  <r>
    <x v="213"/>
    <s v="FUNCTIONAL ECOLOGY"/>
    <x v="0"/>
    <x v="1"/>
    <s v="Forum"/>
    <s v="Commentary"/>
    <n v="0"/>
    <n v="0"/>
    <d v="2024-07-16T00:00:00"/>
    <x v="2"/>
  </r>
  <r>
    <x v="213"/>
    <s v="FUNCTIONAL ECOLOGY"/>
    <x v="0"/>
    <x v="1"/>
    <s v="Research Highlight"/>
    <s v="Opinion"/>
    <n v="720"/>
    <n v="576"/>
    <d v="2024-07-16T00:00:00"/>
    <x v="2"/>
  </r>
  <r>
    <x v="213"/>
    <s v="FUNCTIONAL ECOLOGY"/>
    <x v="0"/>
    <x v="1"/>
    <s v="Perspective"/>
    <s v="Perspective"/>
    <n v="720"/>
    <n v="576"/>
    <d v="2024-07-16T00:00:00"/>
    <x v="2"/>
  </r>
  <r>
    <x v="213"/>
    <s v="FUNCTIONAL ECOLOGY"/>
    <x v="0"/>
    <x v="0"/>
    <s v="Default APC"/>
    <s v="Default APC"/>
    <n v="2875"/>
    <n v="2300"/>
    <d v="2024-07-16T00:00:00"/>
    <x v="2"/>
  </r>
  <r>
    <x v="213"/>
    <s v="FUNCTIONAL ECOLOGY"/>
    <x v="1"/>
    <x v="1"/>
    <s v="Commentary"/>
    <s v="Commentary"/>
    <n v="720"/>
    <n v="576"/>
    <d v="2024-07-16T00:00:00"/>
    <x v="2"/>
  </r>
  <r>
    <x v="213"/>
    <s v="FUNCTIONAL ECOLOGY"/>
    <x v="1"/>
    <x v="1"/>
    <s v="Forum"/>
    <s v="Commentary"/>
    <n v="0"/>
    <n v="0"/>
    <d v="2024-07-16T00:00:00"/>
    <x v="2"/>
  </r>
  <r>
    <x v="213"/>
    <s v="FUNCTIONAL ECOLOGY"/>
    <x v="1"/>
    <x v="1"/>
    <s v="Research Highlight"/>
    <s v="Opinion"/>
    <n v="720"/>
    <n v="576"/>
    <d v="2024-07-16T00:00:00"/>
    <x v="2"/>
  </r>
  <r>
    <x v="213"/>
    <s v="FUNCTIONAL ECOLOGY"/>
    <x v="1"/>
    <x v="1"/>
    <s v="Perspective"/>
    <s v="Perspective"/>
    <n v="720"/>
    <n v="576"/>
    <d v="2024-07-16T00:00:00"/>
    <x v="2"/>
  </r>
  <r>
    <x v="213"/>
    <s v="FUNCTIONAL ECOLOGY"/>
    <x v="1"/>
    <x v="0"/>
    <s v="Default APC"/>
    <s v="Default APC"/>
    <n v="2875"/>
    <n v="2300"/>
    <d v="2024-07-16T00:00:00"/>
    <x v="2"/>
  </r>
  <r>
    <x v="214"/>
    <s v="FOOD AND ENERGY SECURITY"/>
    <x v="0"/>
    <x v="1"/>
    <s v="Commentary"/>
    <s v="Commentary"/>
    <n v="0"/>
    <n v="0"/>
    <d v="2021-05-19T00:00:00"/>
    <x v="2"/>
  </r>
  <r>
    <x v="214"/>
    <s v="FOOD AND ENERGY SECURITY"/>
    <x v="0"/>
    <x v="0"/>
    <s v="Default APC"/>
    <s v="Default APC"/>
    <n v="1750"/>
    <n v="1400"/>
    <d v="2011-08-31T00:00:00"/>
    <x v="107"/>
  </r>
  <r>
    <x v="214"/>
    <s v="FOOD AND ENERGY SECURITY"/>
    <x v="0"/>
    <x v="0"/>
    <s v="Default APC"/>
    <s v="Default APC"/>
    <n v="1900"/>
    <n v="1520"/>
    <d v="2018-10-18T00:00:00"/>
    <x v="59"/>
  </r>
  <r>
    <x v="214"/>
    <s v="FOOD AND ENERGY SECURITY"/>
    <x v="0"/>
    <x v="0"/>
    <s v="Default APC"/>
    <s v="Default APC"/>
    <n v="1950"/>
    <n v="1560"/>
    <d v="2019-10-10T00:00:00"/>
    <x v="26"/>
  </r>
  <r>
    <x v="214"/>
    <s v="FOOD AND ENERGY SECURITY"/>
    <x v="0"/>
    <x v="0"/>
    <s v="Default APC"/>
    <s v="Default APC"/>
    <n v="2400"/>
    <n v="1920"/>
    <d v="2021-10-25T00:00:00"/>
    <x v="118"/>
  </r>
  <r>
    <x v="214"/>
    <s v="FOOD AND ENERGY SECURITY"/>
    <x v="0"/>
    <x v="0"/>
    <s v="Default APC"/>
    <s v="Default APC"/>
    <n v="2640"/>
    <n v="2112"/>
    <d v="2022-09-21T00:00:00"/>
    <x v="27"/>
  </r>
  <r>
    <x v="214"/>
    <s v="FOOD AND ENERGY SECURITY"/>
    <x v="0"/>
    <x v="0"/>
    <s v="Default APC"/>
    <s v="Default APC"/>
    <n v="2770"/>
    <n v="2216"/>
    <d v="2023-09-01T00:00:00"/>
    <x v="11"/>
  </r>
  <r>
    <x v="214"/>
    <s v="FOOD AND ENERGY SECURITY"/>
    <x v="0"/>
    <x v="0"/>
    <s v="Default APC"/>
    <s v="Default APC"/>
    <n v="3050"/>
    <n v="2440"/>
    <d v="2024-09-11T00:00:00"/>
    <x v="2"/>
  </r>
  <r>
    <x v="214"/>
    <s v="FOOD AND ENERGY SECURITY"/>
    <x v="1"/>
    <x v="1"/>
    <s v="Commentary"/>
    <s v="Commentary"/>
    <n v="0"/>
    <n v="0"/>
    <d v="2021-05-19T00:00:00"/>
    <x v="2"/>
  </r>
  <r>
    <x v="214"/>
    <s v="FOOD AND ENERGY SECURITY"/>
    <x v="1"/>
    <x v="0"/>
    <s v="Default APC"/>
    <s v="Default APC"/>
    <n v="1750"/>
    <n v="1400"/>
    <d v="2017-12-21T00:00:00"/>
    <x v="107"/>
  </r>
  <r>
    <x v="214"/>
    <s v="FOOD AND ENERGY SECURITY"/>
    <x v="1"/>
    <x v="0"/>
    <s v="Default APC"/>
    <s v="Default APC"/>
    <n v="1900"/>
    <n v="1520"/>
    <d v="2018-10-18T00:00:00"/>
    <x v="136"/>
  </r>
  <r>
    <x v="214"/>
    <s v="FOOD AND ENERGY SECURITY"/>
    <x v="1"/>
    <x v="0"/>
    <s v="Default APC"/>
    <s v="Default APC"/>
    <n v="1520"/>
    <n v="1216"/>
    <d v="2018-11-13T00:00:00"/>
    <x v="59"/>
  </r>
  <r>
    <x v="214"/>
    <s v="FOOD AND ENERGY SECURITY"/>
    <x v="1"/>
    <x v="0"/>
    <s v="Default APC"/>
    <s v="Default APC"/>
    <n v="1560"/>
    <n v="1248"/>
    <d v="2019-10-10T00:00:00"/>
    <x v="23"/>
  </r>
  <r>
    <x v="214"/>
    <s v="FOOD AND ENERGY SECURITY"/>
    <x v="1"/>
    <x v="0"/>
    <s v="Default APC"/>
    <s v="Default APC"/>
    <n v="1950"/>
    <n v="1560"/>
    <d v="2021-08-19T00:00:00"/>
    <x v="26"/>
  </r>
  <r>
    <x v="214"/>
    <s v="FOOD AND ENERGY SECURITY"/>
    <x v="1"/>
    <x v="0"/>
    <s v="Default APC"/>
    <s v="Default APC"/>
    <n v="2400"/>
    <n v="1920"/>
    <d v="2021-10-25T00:00:00"/>
    <x v="118"/>
  </r>
  <r>
    <x v="214"/>
    <s v="FOOD AND ENERGY SECURITY"/>
    <x v="1"/>
    <x v="0"/>
    <s v="Default APC"/>
    <s v="Default APC"/>
    <n v="2640"/>
    <n v="2112"/>
    <d v="2022-09-21T00:00:00"/>
    <x v="27"/>
  </r>
  <r>
    <x v="214"/>
    <s v="FOOD AND ENERGY SECURITY"/>
    <x v="1"/>
    <x v="0"/>
    <s v="Default APC"/>
    <s v="Default APC"/>
    <n v="2770"/>
    <n v="2216"/>
    <d v="2023-09-01T00:00:00"/>
    <x v="11"/>
  </r>
  <r>
    <x v="214"/>
    <s v="FOOD AND ENERGY SECURITY"/>
    <x v="1"/>
    <x v="0"/>
    <s v="Default APC"/>
    <s v="Default APC"/>
    <n v="3050"/>
    <n v="2440"/>
    <d v="2024-09-11T00:00:00"/>
    <x v="2"/>
  </r>
  <r>
    <x v="215"/>
    <s v="FOOD FRONTIERS"/>
    <x v="0"/>
    <x v="1"/>
    <s v="Commentary"/>
    <s v="Commentary"/>
    <n v="890"/>
    <n v="712"/>
    <d v="2023-10-26T00:00:00"/>
    <x v="2"/>
  </r>
  <r>
    <x v="215"/>
    <s v="FOOD FRONTIERS"/>
    <x v="0"/>
    <x v="1"/>
    <s v="Editorial"/>
    <s v="Editorial"/>
    <n v="0"/>
    <n v="0"/>
    <d v="2023-10-26T00:00:00"/>
    <x v="2"/>
  </r>
  <r>
    <x v="215"/>
    <s v="FOOD FRONTIERS"/>
    <x v="0"/>
    <x v="1"/>
    <s v="Personal Reflection"/>
    <s v="Opinion"/>
    <n v="890"/>
    <n v="712"/>
    <d v="2023-10-26T00:00:00"/>
    <x v="2"/>
  </r>
  <r>
    <x v="215"/>
    <s v="FOOD FRONTIERS"/>
    <x v="0"/>
    <x v="1"/>
    <s v="Research Highlight"/>
    <s v="Opinion"/>
    <n v="890"/>
    <n v="712"/>
    <d v="2023-10-26T00:00:00"/>
    <x v="2"/>
  </r>
  <r>
    <x v="215"/>
    <s v="FOOD FRONTIERS"/>
    <x v="0"/>
    <x v="1"/>
    <s v="Guidelines"/>
    <s v="Practice and Policy"/>
    <n v="1780"/>
    <n v="1424"/>
    <d v="2023-10-26T00:00:00"/>
    <x v="2"/>
  </r>
  <r>
    <x v="215"/>
    <s v="FOOD FRONTIERS"/>
    <x v="0"/>
    <x v="1"/>
    <s v="Profile"/>
    <s v="Profile"/>
    <n v="0"/>
    <n v="0"/>
    <d v="2023-10-26T00:00:00"/>
    <x v="2"/>
  </r>
  <r>
    <x v="215"/>
    <s v="FOOD FRONTIERS"/>
    <x v="0"/>
    <x v="1"/>
    <s v="Letter"/>
    <s v="Short Communication"/>
    <n v="1780"/>
    <n v="1424"/>
    <d v="2023-10-26T00:00:00"/>
    <x v="2"/>
  </r>
  <r>
    <x v="215"/>
    <s v="FOOD FRONTIERS"/>
    <x v="0"/>
    <x v="1"/>
    <s v="Short Communication"/>
    <s v="Short Communication"/>
    <n v="1780"/>
    <n v="1424"/>
    <d v="2023-10-26T00:00:00"/>
    <x v="2"/>
  </r>
  <r>
    <x v="215"/>
    <s v="FOOD FRONTIERS"/>
    <x v="0"/>
    <x v="0"/>
    <s v="Default APC"/>
    <s v="Default APC"/>
    <n v="4340"/>
    <n v="3472"/>
    <d v="2020-01-30T00:00:00"/>
    <x v="3"/>
  </r>
  <r>
    <x v="215"/>
    <s v="FOOD FRONTIERS"/>
    <x v="0"/>
    <x v="0"/>
    <s v="Default APC"/>
    <s v="Default APC"/>
    <n v="4350"/>
    <n v="3480"/>
    <d v="2021-12-01T00:00:00"/>
    <x v="137"/>
  </r>
  <r>
    <x v="215"/>
    <s v="FOOD FRONTIERS"/>
    <x v="0"/>
    <x v="0"/>
    <s v="Default APC"/>
    <s v="Default APC"/>
    <n v="3550"/>
    <n v="2840"/>
    <d v="2023-10-26T00:00:00"/>
    <x v="2"/>
  </r>
  <r>
    <x v="216"/>
    <s v="FUTURE HUMANITIES"/>
    <x v="0"/>
    <x v="1"/>
    <s v="Case Study"/>
    <s v="Case Study"/>
    <n v="975"/>
    <n v="780"/>
    <d v="2022-01-18T00:00:00"/>
    <x v="2"/>
  </r>
  <r>
    <x v="216"/>
    <s v="FUTURE HUMANITIES"/>
    <x v="0"/>
    <x v="1"/>
    <s v="Letter to the Editor"/>
    <s v="Correspondence"/>
    <n v="0"/>
    <n v="0"/>
    <d v="2022-12-08T00:00:00"/>
    <x v="2"/>
  </r>
  <r>
    <x v="216"/>
    <s v="FUTURE HUMANITIES"/>
    <x v="0"/>
    <x v="1"/>
    <s v="Editorial"/>
    <s v="Editorial"/>
    <n v="0"/>
    <n v="0"/>
    <d v="2022-11-01T00:00:00"/>
    <x v="2"/>
  </r>
  <r>
    <x v="216"/>
    <s v="FUTURE HUMANITIES"/>
    <x v="0"/>
    <x v="1"/>
    <s v="Short Communication"/>
    <s v="Short Communication"/>
    <n v="975"/>
    <n v="780"/>
    <d v="2022-01-18T00:00:00"/>
    <x v="2"/>
  </r>
  <r>
    <x v="216"/>
    <s v="FUTURE HUMANITIES"/>
    <x v="0"/>
    <x v="0"/>
    <s v="Default APC"/>
    <s v="Default APC"/>
    <n v="1300"/>
    <n v="1040"/>
    <d v="2022-01-18T00:00:00"/>
    <x v="2"/>
  </r>
  <r>
    <x v="217"/>
    <s v="FLEXTECH"/>
    <x v="0"/>
    <x v="1"/>
    <s v="Editorial"/>
    <s v="Editorial"/>
    <n v="0"/>
    <n v="0"/>
    <d v="2023-12-08T00:00:00"/>
    <x v="2"/>
  </r>
  <r>
    <x v="217"/>
    <s v="FLEXTECH"/>
    <x v="0"/>
    <x v="1"/>
    <s v="Perspective"/>
    <s v="Perspective"/>
    <n v="0"/>
    <n v="0"/>
    <d v="2023-12-08T00:00:00"/>
    <x v="2"/>
  </r>
  <r>
    <x v="217"/>
    <s v="FLEXTECH"/>
    <x v="0"/>
    <x v="0"/>
    <s v="Default APC"/>
    <s v="Default APC"/>
    <n v="2775"/>
    <n v="2220"/>
    <d v="2023-12-08T00:00:00"/>
    <x v="2"/>
  </r>
  <r>
    <x v="218"/>
    <s v="FUTURE POSTHARVEST AND FOOD"/>
    <x v="0"/>
    <x v="1"/>
    <s v="Case Study"/>
    <s v="Case Study"/>
    <n v="0"/>
    <n v="0"/>
    <d v="2023-12-04T00:00:00"/>
    <x v="2"/>
  </r>
  <r>
    <x v="218"/>
    <s v="FUTURE POSTHARVEST AND FOOD"/>
    <x v="0"/>
    <x v="1"/>
    <s v="Commentary"/>
    <s v="Commentary"/>
    <n v="0"/>
    <n v="0"/>
    <d v="2023-12-04T00:00:00"/>
    <x v="2"/>
  </r>
  <r>
    <x v="218"/>
    <s v="FUTURE POSTHARVEST AND FOOD"/>
    <x v="0"/>
    <x v="1"/>
    <s v="Editorial"/>
    <s v="Editorial"/>
    <n v="0"/>
    <n v="0"/>
    <d v="2023-12-04T00:00:00"/>
    <x v="2"/>
  </r>
  <r>
    <x v="218"/>
    <s v="FUTURE POSTHARVEST AND FOOD"/>
    <x v="0"/>
    <x v="1"/>
    <s v="Short Communication"/>
    <s v="Short Communication"/>
    <n v="0"/>
    <n v="0"/>
    <d v="2023-12-04T00:00:00"/>
    <x v="2"/>
  </r>
  <r>
    <x v="218"/>
    <s v="FUTURE POSTHARVEST AND FOOD"/>
    <x v="0"/>
    <x v="0"/>
    <s v="Default APC"/>
    <s v="Default APC"/>
    <n v="2760"/>
    <n v="2208"/>
    <d v="2023-12-04T00:00:00"/>
    <x v="2"/>
  </r>
  <r>
    <x v="219"/>
    <s v="FOOD SAFETY AND HEALTH"/>
    <x v="0"/>
    <x v="1"/>
    <s v="Abstract"/>
    <s v="Abstract"/>
    <n v="0"/>
    <n v="0"/>
    <d v="2023-04-17T00:00:00"/>
    <x v="2"/>
  </r>
  <r>
    <x v="219"/>
    <s v="FOOD SAFETY AND HEALTH"/>
    <x v="0"/>
    <x v="1"/>
    <s v="News"/>
    <s v="Announcement"/>
    <n v="0"/>
    <n v="0"/>
    <d v="2023-04-17T00:00:00"/>
    <x v="2"/>
  </r>
  <r>
    <x v="219"/>
    <s v="FOOD SAFETY AND HEALTH"/>
    <x v="0"/>
    <x v="1"/>
    <s v="Commentary"/>
    <s v="Commentary"/>
    <n v="0"/>
    <n v="0"/>
    <d v="2023-04-17T00:00:00"/>
    <x v="2"/>
  </r>
  <r>
    <x v="219"/>
    <s v="FOOD SAFETY AND HEALTH"/>
    <x v="0"/>
    <x v="1"/>
    <s v="Editorial"/>
    <s v="Editorial"/>
    <n v="0"/>
    <n v="0"/>
    <d v="2023-04-17T00:00:00"/>
    <x v="2"/>
  </r>
  <r>
    <x v="219"/>
    <s v="FOOD SAFETY AND HEALTH"/>
    <x v="0"/>
    <x v="1"/>
    <s v="Meeting"/>
    <s v="Meeting Report"/>
    <n v="0"/>
    <n v="0"/>
    <d v="2023-04-17T00:00:00"/>
    <x v="2"/>
  </r>
  <r>
    <x v="219"/>
    <s v="FOOD SAFETY AND HEALTH"/>
    <x v="0"/>
    <x v="1"/>
    <s v="Opinion"/>
    <s v="Opinion"/>
    <n v="0"/>
    <n v="0"/>
    <d v="2023-04-17T00:00:00"/>
    <x v="2"/>
  </r>
  <r>
    <x v="219"/>
    <s v="FOOD SAFETY AND HEALTH"/>
    <x v="0"/>
    <x v="1"/>
    <s v="Letter"/>
    <s v="Short Communication"/>
    <n v="0"/>
    <n v="0"/>
    <d v="2023-04-17T00:00:00"/>
    <x v="2"/>
  </r>
  <r>
    <x v="219"/>
    <s v="FOOD SAFETY AND HEALTH"/>
    <x v="0"/>
    <x v="0"/>
    <s v="Default APC"/>
    <s v="Default APC"/>
    <n v="2850"/>
    <n v="2280"/>
    <d v="2023-04-17T00:00:00"/>
    <x v="2"/>
  </r>
  <r>
    <x v="220"/>
    <s v="FOOD SCIENCE &amp; NUTRITION"/>
    <x v="0"/>
    <x v="1"/>
    <s v="Letter to the Editor"/>
    <s v="Correspondence"/>
    <n v="0"/>
    <n v="0"/>
    <d v="2022-12-08T00:00:00"/>
    <x v="2"/>
  </r>
  <r>
    <x v="220"/>
    <s v="FOOD SCIENCE &amp; NUTRITION"/>
    <x v="0"/>
    <x v="1"/>
    <s v="Editorial"/>
    <s v="Editorial"/>
    <n v="0"/>
    <n v="0"/>
    <d v="2023-12-06T00:00:00"/>
    <x v="2"/>
  </r>
  <r>
    <x v="220"/>
    <s v="FOOD SCIENCE &amp; NUTRITION"/>
    <x v="0"/>
    <x v="1"/>
    <s v="Corrigendum"/>
    <s v="Erratum"/>
    <n v="0"/>
    <n v="0"/>
    <d v="2017-11-14T00:00:00"/>
    <x v="2"/>
  </r>
  <r>
    <x v="220"/>
    <s v="FOOD SCIENCE &amp; NUTRITION"/>
    <x v="0"/>
    <x v="0"/>
    <s v="Default APC"/>
    <s v="Default APC"/>
    <n v="1465"/>
    <n v="1172"/>
    <d v="2011-08-31T00:00:00"/>
    <x v="71"/>
  </r>
  <r>
    <x v="220"/>
    <s v="FOOD SCIENCE &amp; NUTRITION"/>
    <x v="0"/>
    <x v="0"/>
    <s v="Default APC"/>
    <s v="Default APC"/>
    <n v="2000"/>
    <n v="1600"/>
    <d v="2016-09-14T00:00:00"/>
    <x v="30"/>
  </r>
  <r>
    <x v="220"/>
    <s v="FOOD SCIENCE &amp; NUTRITION"/>
    <x v="0"/>
    <x v="0"/>
    <s v="Default APC"/>
    <s v="Default APC"/>
    <n v="1631"/>
    <n v="1305"/>
    <d v="2016-11-01T00:00:00"/>
    <x v="59"/>
  </r>
  <r>
    <x v="220"/>
    <s v="FOOD SCIENCE &amp; NUTRITION"/>
    <x v="0"/>
    <x v="0"/>
    <s v="Default APC"/>
    <s v="Default APC"/>
    <n v="1950"/>
    <n v="1560"/>
    <d v="2019-10-10T00:00:00"/>
    <x v="54"/>
  </r>
  <r>
    <x v="220"/>
    <s v="FOOD SCIENCE &amp; NUTRITION"/>
    <x v="0"/>
    <x v="0"/>
    <s v="Default APC"/>
    <s v="Default APC"/>
    <n v="2550"/>
    <n v="2040"/>
    <d v="2020-12-04T00:00:00"/>
    <x v="60"/>
  </r>
  <r>
    <x v="220"/>
    <s v="FOOD SCIENCE &amp; NUTRITION"/>
    <x v="0"/>
    <x v="0"/>
    <s v="Default APC"/>
    <s v="Default APC"/>
    <n v="2100"/>
    <n v="1680"/>
    <d v="2021-01-22T00:00:00"/>
    <x v="26"/>
  </r>
  <r>
    <x v="220"/>
    <s v="FOOD SCIENCE &amp; NUTRITION"/>
    <x v="0"/>
    <x v="0"/>
    <s v="Default APC"/>
    <s v="Default APC"/>
    <n v="2250"/>
    <n v="1800"/>
    <d v="2021-10-25T00:00:00"/>
    <x v="4"/>
  </r>
  <r>
    <x v="220"/>
    <s v="FOOD SCIENCE &amp; NUTRITION"/>
    <x v="0"/>
    <x v="0"/>
    <s v="Default APC"/>
    <s v="Default APC"/>
    <n v="2480"/>
    <n v="1984"/>
    <d v="2022-09-20T00:00:00"/>
    <x v="138"/>
  </r>
  <r>
    <x v="220"/>
    <s v="FOOD SCIENCE &amp; NUTRITION"/>
    <x v="0"/>
    <x v="0"/>
    <s v="Default APC"/>
    <s v="Default APC"/>
    <n v="2600"/>
    <n v="2080"/>
    <d v="2023-09-05T00:00:00"/>
    <x v="11"/>
  </r>
  <r>
    <x v="220"/>
    <s v="FOOD SCIENCE &amp; NUTRITION"/>
    <x v="0"/>
    <x v="0"/>
    <s v="Default APC"/>
    <s v="Default APC"/>
    <n v="2730"/>
    <n v="2184"/>
    <d v="2024-09-11T00:00:00"/>
    <x v="2"/>
  </r>
  <r>
    <x v="220"/>
    <s v="FOOD SCIENCE &amp; NUTRITION"/>
    <x v="1"/>
    <x v="1"/>
    <s v="Editorial"/>
    <s v="Editorial"/>
    <n v="0"/>
    <n v="0"/>
    <d v="2023-12-06T00:00:00"/>
    <x v="2"/>
  </r>
  <r>
    <x v="220"/>
    <s v="FOOD SCIENCE &amp; NUTRITION"/>
    <x v="1"/>
    <x v="1"/>
    <s v="Corrigendum"/>
    <s v="Erratum"/>
    <n v="0"/>
    <n v="0"/>
    <d v="2017-11-14T00:00:00"/>
    <x v="2"/>
  </r>
  <r>
    <x v="220"/>
    <s v="FOOD SCIENCE &amp; NUTRITION"/>
    <x v="1"/>
    <x v="0"/>
    <s v="Default APC"/>
    <s v="Default APC"/>
    <n v="1172"/>
    <n v="938"/>
    <d v="2011-08-31T00:00:00"/>
    <x v="71"/>
  </r>
  <r>
    <x v="220"/>
    <s v="FOOD SCIENCE &amp; NUTRITION"/>
    <x v="1"/>
    <x v="0"/>
    <s v="Default APC"/>
    <s v="Default APC"/>
    <n v="1600"/>
    <n v="1280"/>
    <d v="2016-09-14T00:00:00"/>
    <x v="30"/>
  </r>
  <r>
    <x v="220"/>
    <s v="FOOD SCIENCE &amp; NUTRITION"/>
    <x v="1"/>
    <x v="0"/>
    <s v="Default APC"/>
    <s v="Default APC"/>
    <n v="1305"/>
    <n v="1044"/>
    <d v="2016-11-01T00:00:00"/>
    <x v="59"/>
  </r>
  <r>
    <x v="220"/>
    <s v="FOOD SCIENCE &amp; NUTRITION"/>
    <x v="1"/>
    <x v="0"/>
    <s v="Default APC"/>
    <s v="Default APC"/>
    <n v="1560"/>
    <n v="1248"/>
    <d v="2019-10-10T00:00:00"/>
    <x v="54"/>
  </r>
  <r>
    <x v="220"/>
    <s v="FOOD SCIENCE &amp; NUTRITION"/>
    <x v="1"/>
    <x v="0"/>
    <s v="Default APC"/>
    <s v="Default APC"/>
    <n v="2040"/>
    <n v="1632"/>
    <d v="2020-12-04T00:00:00"/>
    <x v="60"/>
  </r>
  <r>
    <x v="220"/>
    <s v="FOOD SCIENCE &amp; NUTRITION"/>
    <x v="1"/>
    <x v="0"/>
    <s v="Default APC"/>
    <s v="Default APC"/>
    <n v="1680"/>
    <n v="1344"/>
    <d v="2021-01-22T00:00:00"/>
    <x v="23"/>
  </r>
  <r>
    <x v="220"/>
    <s v="FOOD SCIENCE &amp; NUTRITION"/>
    <x v="1"/>
    <x v="0"/>
    <s v="Default APC"/>
    <s v="Default APC"/>
    <n v="2100"/>
    <n v="1680"/>
    <d v="2021-08-19T00:00:00"/>
    <x v="26"/>
  </r>
  <r>
    <x v="220"/>
    <s v="FOOD SCIENCE &amp; NUTRITION"/>
    <x v="1"/>
    <x v="0"/>
    <s v="Default APC"/>
    <s v="Default APC"/>
    <n v="2250"/>
    <n v="1800"/>
    <d v="2021-10-25T00:00:00"/>
    <x v="4"/>
  </r>
  <r>
    <x v="220"/>
    <s v="FOOD SCIENCE &amp; NUTRITION"/>
    <x v="1"/>
    <x v="0"/>
    <s v="Default APC"/>
    <s v="Default APC"/>
    <n v="2480"/>
    <n v="1984"/>
    <d v="2022-09-20T00:00:00"/>
    <x v="138"/>
  </r>
  <r>
    <x v="220"/>
    <s v="FOOD SCIENCE &amp; NUTRITION"/>
    <x v="1"/>
    <x v="0"/>
    <s v="Default APC"/>
    <s v="Default APC"/>
    <n v="2600"/>
    <n v="2080"/>
    <d v="2023-09-05T00:00:00"/>
    <x v="11"/>
  </r>
  <r>
    <x v="220"/>
    <s v="FOOD SCIENCE &amp; NUTRITION"/>
    <x v="1"/>
    <x v="0"/>
    <s v="Default APC"/>
    <s v="Default APC"/>
    <n v="2730"/>
    <n v="2184"/>
    <d v="2024-09-11T00:00:00"/>
    <x v="2"/>
  </r>
  <r>
    <x v="221"/>
    <s v="GENES, BRAIN AND BEHAVIOR"/>
    <x v="0"/>
    <x v="1"/>
    <s v="Letter to the Editor"/>
    <s v="Correspondence"/>
    <n v="0"/>
    <n v="0"/>
    <d v="2022-12-08T00:00:00"/>
    <x v="2"/>
  </r>
  <r>
    <x v="221"/>
    <s v="GENES, BRAIN AND BEHAVIOR"/>
    <x v="0"/>
    <x v="1"/>
    <s v="Letters"/>
    <s v="Correspondence"/>
    <n v="0"/>
    <n v="0"/>
    <d v="2021-08-31T00:00:00"/>
    <x v="2"/>
  </r>
  <r>
    <x v="221"/>
    <s v="GENES, BRAIN AND BEHAVIOR"/>
    <x v="0"/>
    <x v="1"/>
    <s v="Editorial"/>
    <s v="Editorial"/>
    <n v="0"/>
    <n v="0"/>
    <d v="2023-09-20T00:00:00"/>
    <x v="2"/>
  </r>
  <r>
    <x v="221"/>
    <s v="GENES, BRAIN AND BEHAVIOR"/>
    <x v="0"/>
    <x v="1"/>
    <s v="Preview"/>
    <s v="Introduction"/>
    <n v="0"/>
    <n v="0"/>
    <d v="2023-09-20T00:00:00"/>
    <x v="2"/>
  </r>
  <r>
    <x v="221"/>
    <s v="GENES, BRAIN AND BEHAVIOR"/>
    <x v="0"/>
    <x v="0"/>
    <s v="Default APC"/>
    <s v="Default APC"/>
    <n v="2450"/>
    <n v="1960"/>
    <d v="2021-08-31T00:00:00"/>
    <x v="21"/>
  </r>
  <r>
    <x v="221"/>
    <s v="GENES, BRAIN AND BEHAVIOR"/>
    <x v="0"/>
    <x v="0"/>
    <s v="Default APC"/>
    <s v="Default APC"/>
    <n v="2700"/>
    <n v="2160"/>
    <d v="2022-11-08T00:00:00"/>
    <x v="8"/>
  </r>
  <r>
    <x v="221"/>
    <s v="GENES, BRAIN AND BEHAVIOR"/>
    <x v="0"/>
    <x v="0"/>
    <s v="Default APC"/>
    <s v="Default APC"/>
    <n v="2730"/>
    <n v="2184"/>
    <d v="2023-11-02T00:00:00"/>
    <x v="63"/>
  </r>
  <r>
    <x v="221"/>
    <s v="GENES, BRAIN AND BEHAVIOR"/>
    <x v="0"/>
    <x v="0"/>
    <s v="Default APC"/>
    <s v="Default APC"/>
    <n v="3000"/>
    <n v="2400"/>
    <d v="2024-11-13T00:00:00"/>
    <x v="2"/>
  </r>
  <r>
    <x v="221"/>
    <s v="GENES, BRAIN AND BEHAVIOR"/>
    <x v="1"/>
    <x v="1"/>
    <s v="Letter to the Editor"/>
    <s v="Correspondence"/>
    <n v="0"/>
    <n v="0"/>
    <d v="2023-09-20T00:00:00"/>
    <x v="2"/>
  </r>
  <r>
    <x v="221"/>
    <s v="GENES, BRAIN AND BEHAVIOR"/>
    <x v="1"/>
    <x v="1"/>
    <s v="Letters"/>
    <s v="Correspondence"/>
    <n v="0"/>
    <n v="0"/>
    <d v="2021-08-31T00:00:00"/>
    <x v="2"/>
  </r>
  <r>
    <x v="221"/>
    <s v="GENES, BRAIN AND BEHAVIOR"/>
    <x v="1"/>
    <x v="1"/>
    <s v="Editorial"/>
    <s v="Editorial"/>
    <n v="0"/>
    <n v="0"/>
    <d v="2023-09-20T00:00:00"/>
    <x v="2"/>
  </r>
  <r>
    <x v="221"/>
    <s v="GENES, BRAIN AND BEHAVIOR"/>
    <x v="1"/>
    <x v="1"/>
    <s v="Preview"/>
    <s v="Introduction"/>
    <n v="0"/>
    <n v="0"/>
    <d v="2023-09-20T00:00:00"/>
    <x v="2"/>
  </r>
  <r>
    <x v="221"/>
    <s v="GENES, BRAIN AND BEHAVIOR"/>
    <x v="1"/>
    <x v="0"/>
    <s v="Default APC"/>
    <s v="Default APC"/>
    <n v="2450"/>
    <n v="1960"/>
    <d v="2021-08-31T00:00:00"/>
    <x v="21"/>
  </r>
  <r>
    <x v="221"/>
    <s v="GENES, BRAIN AND BEHAVIOR"/>
    <x v="1"/>
    <x v="0"/>
    <s v="Default APC"/>
    <s v="Default APC"/>
    <n v="2700"/>
    <n v="2160"/>
    <d v="2022-11-08T00:00:00"/>
    <x v="8"/>
  </r>
  <r>
    <x v="221"/>
    <s v="GENES, BRAIN AND BEHAVIOR"/>
    <x v="1"/>
    <x v="0"/>
    <s v="Default APC"/>
    <s v="Default APC"/>
    <n v="2730"/>
    <n v="2184"/>
    <d v="2023-11-02T00:00:00"/>
    <x v="63"/>
  </r>
  <r>
    <x v="221"/>
    <s v="GENES, BRAIN AND BEHAVIOR"/>
    <x v="1"/>
    <x v="0"/>
    <s v="Default APC"/>
    <s v="Default APC"/>
    <n v="3000"/>
    <n v="2400"/>
    <d v="2024-11-13T00:00:00"/>
    <x v="2"/>
  </r>
  <r>
    <x v="222"/>
    <s v="GCB BIOENERGY"/>
    <x v="0"/>
    <x v="1"/>
    <s v="Commentaries"/>
    <s v="Commentary"/>
    <n v="930"/>
    <n v="744"/>
    <d v="2020-06-04T00:00:00"/>
    <x v="26"/>
  </r>
  <r>
    <x v="222"/>
    <s v="GCB BIOENERGY"/>
    <x v="0"/>
    <x v="1"/>
    <s v="Commentaries"/>
    <s v="Commentary"/>
    <n v="1125"/>
    <n v="900"/>
    <d v="2021-10-25T00:00:00"/>
    <x v="139"/>
  </r>
  <r>
    <x v="222"/>
    <s v="GCB BIOENERGY"/>
    <x v="0"/>
    <x v="1"/>
    <s v="Commentaries"/>
    <s v="Commentary"/>
    <n v="930"/>
    <n v="744"/>
    <d v="2021-10-29T00:00:00"/>
    <x v="118"/>
  </r>
  <r>
    <x v="222"/>
    <s v="GCB BIOENERGY"/>
    <x v="0"/>
    <x v="1"/>
    <s v="Commentaries"/>
    <s v="Commentary"/>
    <n v="1020"/>
    <n v="816"/>
    <d v="2022-09-21T00:00:00"/>
    <x v="138"/>
  </r>
  <r>
    <x v="222"/>
    <s v="GCB BIOENERGY"/>
    <x v="0"/>
    <x v="1"/>
    <s v="Commentaries"/>
    <s v="Commentary"/>
    <n v="1070"/>
    <n v="856"/>
    <d v="2023-09-05T00:00:00"/>
    <x v="11"/>
  </r>
  <r>
    <x v="222"/>
    <s v="GCB BIOENERGY"/>
    <x v="0"/>
    <x v="1"/>
    <s v="Commentaries"/>
    <s v="Commentary"/>
    <n v="1175"/>
    <n v="940"/>
    <d v="2024-09-11T00:00:00"/>
    <x v="2"/>
  </r>
  <r>
    <x v="222"/>
    <s v="GCB BIOENERGY"/>
    <x v="0"/>
    <x v="1"/>
    <s v="Letter to the Editor"/>
    <s v="Correspondence"/>
    <n v="930"/>
    <n v="744"/>
    <d v="2020-06-04T00:00:00"/>
    <x v="26"/>
  </r>
  <r>
    <x v="222"/>
    <s v="GCB BIOENERGY"/>
    <x v="0"/>
    <x v="1"/>
    <s v="Letter to the Editor"/>
    <s v="Correspondence"/>
    <n v="1125"/>
    <n v="900"/>
    <d v="2021-10-25T00:00:00"/>
    <x v="139"/>
  </r>
  <r>
    <x v="222"/>
    <s v="GCB BIOENERGY"/>
    <x v="0"/>
    <x v="1"/>
    <s v="Letter to the Editor"/>
    <s v="Correspondence"/>
    <n v="930"/>
    <n v="744"/>
    <d v="2021-10-29T00:00:00"/>
    <x v="118"/>
  </r>
  <r>
    <x v="222"/>
    <s v="GCB BIOENERGY"/>
    <x v="0"/>
    <x v="1"/>
    <s v="Letter to the Editor"/>
    <s v="Correspondence"/>
    <n v="1020"/>
    <n v="816"/>
    <d v="2022-09-21T00:00:00"/>
    <x v="66"/>
  </r>
  <r>
    <x v="222"/>
    <s v="GCB BIOENERGY"/>
    <x v="0"/>
    <x v="1"/>
    <s v="Letter to the Editor"/>
    <s v="Correspondence"/>
    <n v="0"/>
    <n v="0"/>
    <d v="2022-12-08T00:00:00"/>
    <x v="138"/>
  </r>
  <r>
    <x v="222"/>
    <s v="GCB BIOENERGY"/>
    <x v="0"/>
    <x v="1"/>
    <s v="Letter to the Editor"/>
    <s v="Correspondence"/>
    <n v="0"/>
    <n v="0"/>
    <d v="2023-09-05T00:00:00"/>
    <x v="11"/>
  </r>
  <r>
    <x v="222"/>
    <s v="GCB BIOENERGY"/>
    <x v="0"/>
    <x v="1"/>
    <s v="Letter to the Editor"/>
    <s v="Correspondence"/>
    <n v="0"/>
    <n v="0"/>
    <d v="2024-09-11T00:00:00"/>
    <x v="2"/>
  </r>
  <r>
    <x v="222"/>
    <s v="GCB BIOENERGY"/>
    <x v="0"/>
    <x v="1"/>
    <s v="Response to the Editor"/>
    <s v="Correspondence"/>
    <n v="0"/>
    <n v="0"/>
    <d v="2022-12-08T00:00:00"/>
    <x v="2"/>
  </r>
  <r>
    <x v="222"/>
    <s v="GCB BIOENERGY"/>
    <x v="0"/>
    <x v="1"/>
    <s v="Editorial"/>
    <s v="Editorial"/>
    <n v="0"/>
    <n v="0"/>
    <d v="2021-10-06T00:00:00"/>
    <x v="2"/>
  </r>
  <r>
    <x v="222"/>
    <s v="GCB BIOENERGY"/>
    <x v="0"/>
    <x v="0"/>
    <s v="Default APC"/>
    <s v="Default APC"/>
    <n v="1823"/>
    <n v="1458"/>
    <d v="2015-03-25T00:00:00"/>
    <x v="71"/>
  </r>
  <r>
    <x v="222"/>
    <s v="GCB BIOENERGY"/>
    <x v="0"/>
    <x v="0"/>
    <s v="Default APC"/>
    <s v="Default APC"/>
    <n v="2300"/>
    <n v="1840"/>
    <d v="2016-09-14T00:00:00"/>
    <x v="30"/>
  </r>
  <r>
    <x v="222"/>
    <s v="GCB BIOENERGY"/>
    <x v="0"/>
    <x v="0"/>
    <s v="Default APC"/>
    <s v="Default APC"/>
    <n v="1859"/>
    <n v="1487"/>
    <d v="2016-11-01T00:00:00"/>
    <x v="26"/>
  </r>
  <r>
    <x v="222"/>
    <s v="GCB BIOENERGY"/>
    <x v="0"/>
    <x v="0"/>
    <s v="Default APC"/>
    <s v="Default APC"/>
    <n v="2250"/>
    <n v="1800"/>
    <d v="2021-10-25T00:00:00"/>
    <x v="139"/>
  </r>
  <r>
    <x v="222"/>
    <s v="GCB BIOENERGY"/>
    <x v="0"/>
    <x v="0"/>
    <s v="Default APC"/>
    <s v="Default APC"/>
    <n v="1859"/>
    <n v="1487"/>
    <d v="2021-10-29T00:00:00"/>
    <x v="118"/>
  </r>
  <r>
    <x v="222"/>
    <s v="GCB BIOENERGY"/>
    <x v="0"/>
    <x v="0"/>
    <s v="Default APC"/>
    <s v="Default APC"/>
    <n v="2040"/>
    <n v="1632"/>
    <d v="2022-09-21T00:00:00"/>
    <x v="138"/>
  </r>
  <r>
    <x v="222"/>
    <s v="GCB BIOENERGY"/>
    <x v="0"/>
    <x v="0"/>
    <s v="Default APC"/>
    <s v="Default APC"/>
    <n v="2140"/>
    <n v="1712"/>
    <d v="2023-09-05T00:00:00"/>
    <x v="11"/>
  </r>
  <r>
    <x v="222"/>
    <s v="GCB BIOENERGY"/>
    <x v="0"/>
    <x v="0"/>
    <s v="Default APC"/>
    <s v="Default APC"/>
    <n v="2350"/>
    <n v="1880"/>
    <d v="2024-09-11T00:00:00"/>
    <x v="2"/>
  </r>
  <r>
    <x v="223"/>
    <s v="GLOBAL CHALLENGES"/>
    <x v="0"/>
    <x v="1"/>
    <s v="Editorial"/>
    <s v="Editorial"/>
    <n v="0"/>
    <n v="0"/>
    <d v="2022-11-23T00:00:00"/>
    <x v="2"/>
  </r>
  <r>
    <x v="223"/>
    <s v="GLOBAL CHALLENGES"/>
    <x v="0"/>
    <x v="1"/>
    <s v="Comment"/>
    <s v="Opinion"/>
    <n v="0"/>
    <n v="0"/>
    <d v="2022-11-23T00:00:00"/>
    <x v="2"/>
  </r>
  <r>
    <x v="223"/>
    <s v="GLOBAL CHALLENGES"/>
    <x v="0"/>
    <x v="1"/>
    <s v="Guest Editorial"/>
    <s v="Opinion"/>
    <n v="0"/>
    <n v="0"/>
    <d v="2022-11-23T00:00:00"/>
    <x v="2"/>
  </r>
  <r>
    <x v="223"/>
    <s v="GLOBAL CHALLENGES"/>
    <x v="0"/>
    <x v="0"/>
    <s v="Default APC"/>
    <s v="Default APC"/>
    <n v="1900"/>
    <n v="1520"/>
    <d v="2015-02-26T00:00:00"/>
    <x v="140"/>
  </r>
  <r>
    <x v="223"/>
    <s v="GLOBAL CHALLENGES"/>
    <x v="0"/>
    <x v="0"/>
    <s v="Default APC"/>
    <s v="Default APC"/>
    <n v="2917"/>
    <n v="2334"/>
    <d v="2017-02-06T00:00:00"/>
    <x v="141"/>
  </r>
  <r>
    <x v="223"/>
    <s v="GLOBAL CHALLENGES"/>
    <x v="0"/>
    <x v="0"/>
    <s v="Default APC"/>
    <s v="Default APC"/>
    <n v="2100"/>
    <n v="1680"/>
    <d v="2020-01-08T00:00:00"/>
    <x v="26"/>
  </r>
  <r>
    <x v="223"/>
    <s v="GLOBAL CHALLENGES"/>
    <x v="0"/>
    <x v="0"/>
    <s v="Default APC"/>
    <s v="Default APC"/>
    <n v="2500"/>
    <n v="2000"/>
    <d v="2021-10-25T00:00:00"/>
    <x v="118"/>
  </r>
  <r>
    <x v="223"/>
    <s v="GLOBAL CHALLENGES"/>
    <x v="0"/>
    <x v="0"/>
    <s v="Default APC"/>
    <s v="Default APC"/>
    <n v="2750"/>
    <n v="2200"/>
    <d v="2022-09-21T00:00:00"/>
    <x v="11"/>
  </r>
  <r>
    <x v="223"/>
    <s v="GLOBAL CHALLENGES"/>
    <x v="0"/>
    <x v="0"/>
    <s v="Default APC"/>
    <s v="Default APC"/>
    <n v="3030"/>
    <n v="2424"/>
    <d v="2024-09-11T00:00:00"/>
    <x v="25"/>
  </r>
  <r>
    <x v="223"/>
    <s v="GLOBAL CHALLENGES"/>
    <x v="0"/>
    <x v="0"/>
    <s v="Default APC"/>
    <s v="Default APC"/>
    <n v="3180"/>
    <n v="2544"/>
    <d v="2025-05-20T00:00:00"/>
    <x v="2"/>
  </r>
  <r>
    <x v="223"/>
    <s v="GLOBAL CHALLENGES"/>
    <x v="1"/>
    <x v="1"/>
    <s v="Editorial"/>
    <s v="Editorial"/>
    <n v="0"/>
    <n v="0"/>
    <d v="2022-11-23T00:00:00"/>
    <x v="2"/>
  </r>
  <r>
    <x v="223"/>
    <s v="GLOBAL CHALLENGES"/>
    <x v="1"/>
    <x v="1"/>
    <s v="Comment"/>
    <s v="Opinion"/>
    <n v="0"/>
    <n v="0"/>
    <d v="2022-11-23T00:00:00"/>
    <x v="2"/>
  </r>
  <r>
    <x v="223"/>
    <s v="GLOBAL CHALLENGES"/>
    <x v="1"/>
    <x v="1"/>
    <s v="Guest Editorial"/>
    <s v="Opinion"/>
    <n v="0"/>
    <n v="0"/>
    <d v="2022-11-23T00:00:00"/>
    <x v="2"/>
  </r>
  <r>
    <x v="223"/>
    <s v="GLOBAL CHALLENGES"/>
    <x v="1"/>
    <x v="0"/>
    <s v="Default APC"/>
    <s v="Default APC"/>
    <n v="1680"/>
    <n v="1344"/>
    <d v="2020-01-08T00:00:00"/>
    <x v="26"/>
  </r>
  <r>
    <x v="223"/>
    <s v="GLOBAL CHALLENGES"/>
    <x v="1"/>
    <x v="0"/>
    <s v="Default APC"/>
    <s v="Default APC"/>
    <n v="2000"/>
    <n v="1600"/>
    <d v="2021-10-25T00:00:00"/>
    <x v="28"/>
  </r>
  <r>
    <x v="223"/>
    <s v="GLOBAL CHALLENGES"/>
    <x v="1"/>
    <x v="0"/>
    <s v="Default APC"/>
    <s v="Default APC"/>
    <n v="2500"/>
    <n v="2000"/>
    <d v="2021-11-04T00:00:00"/>
    <x v="118"/>
  </r>
  <r>
    <x v="223"/>
    <s v="GLOBAL CHALLENGES"/>
    <x v="1"/>
    <x v="0"/>
    <s v="Default APC"/>
    <s v="Default APC"/>
    <n v="2750"/>
    <n v="2200"/>
    <d v="2022-09-21T00:00:00"/>
    <x v="11"/>
  </r>
  <r>
    <x v="223"/>
    <s v="GLOBAL CHALLENGES"/>
    <x v="1"/>
    <x v="0"/>
    <s v="Default APC"/>
    <s v="Default APC"/>
    <n v="3030"/>
    <n v="2424"/>
    <d v="2024-09-11T00:00:00"/>
    <x v="25"/>
  </r>
  <r>
    <x v="223"/>
    <s v="GLOBAL CHALLENGES"/>
    <x v="1"/>
    <x v="0"/>
    <s v="Default APC"/>
    <s v="Default APC"/>
    <n v="3180"/>
    <n v="2544"/>
    <d v="2025-05-20T00:00:00"/>
    <x v="2"/>
  </r>
  <r>
    <x v="224"/>
    <s v="GEOSCIENCE DATA JOURNAL"/>
    <x v="0"/>
    <x v="0"/>
    <s v="Default APC"/>
    <s v="Default APC"/>
    <n v="1200"/>
    <n v="960"/>
    <d v="2011-08-31T00:00:00"/>
    <x v="3"/>
  </r>
  <r>
    <x v="224"/>
    <s v="GEOSCIENCE DATA JOURNAL"/>
    <x v="0"/>
    <x v="0"/>
    <s v="Default APC"/>
    <s v="Default APC"/>
    <n v="1450"/>
    <n v="1160"/>
    <d v="2021-12-01T00:00:00"/>
    <x v="16"/>
  </r>
  <r>
    <x v="224"/>
    <s v="GEOSCIENCE DATA JOURNAL"/>
    <x v="0"/>
    <x v="0"/>
    <s v="Default APC"/>
    <s v="Default APC"/>
    <n v="1600"/>
    <n v="1280"/>
    <d v="2023-01-05T00:00:00"/>
    <x v="17"/>
  </r>
  <r>
    <x v="224"/>
    <s v="GEOSCIENCE DATA JOURNAL"/>
    <x v="0"/>
    <x v="0"/>
    <s v="Default APC"/>
    <s v="Default APC"/>
    <n v="1680"/>
    <n v="1344"/>
    <d v="2023-11-03T00:00:00"/>
    <x v="63"/>
  </r>
  <r>
    <x v="224"/>
    <s v="GEOSCIENCE DATA JOURNAL"/>
    <x v="0"/>
    <x v="0"/>
    <s v="Default APC"/>
    <s v="Default APC"/>
    <n v="1850"/>
    <n v="1480"/>
    <d v="2024-11-13T00:00:00"/>
    <x v="2"/>
  </r>
  <r>
    <x v="224"/>
    <s v="GEOSCIENCE DATA JOURNAL"/>
    <x v="1"/>
    <x v="0"/>
    <s v="Default APC"/>
    <s v="Default APC"/>
    <n v="960"/>
    <n v="768"/>
    <d v="2018-09-12T00:00:00"/>
    <x v="3"/>
  </r>
  <r>
    <x v="224"/>
    <s v="GEOSCIENCE DATA JOURNAL"/>
    <x v="1"/>
    <x v="0"/>
    <s v="Default APC"/>
    <s v="Default APC"/>
    <n v="1160"/>
    <n v="928"/>
    <d v="2021-12-01T00:00:00"/>
    <x v="16"/>
  </r>
  <r>
    <x v="224"/>
    <s v="GEOSCIENCE DATA JOURNAL"/>
    <x v="1"/>
    <x v="0"/>
    <s v="Default APC"/>
    <s v="Default APC"/>
    <n v="1280"/>
    <n v="1024"/>
    <d v="2023-01-05T00:00:00"/>
    <x v="17"/>
  </r>
  <r>
    <x v="224"/>
    <s v="GEOSCIENCE DATA JOURNAL"/>
    <x v="1"/>
    <x v="0"/>
    <s v="Default APC"/>
    <s v="Default APC"/>
    <n v="1344"/>
    <n v="1075"/>
    <d v="2023-11-03T00:00:00"/>
    <x v="63"/>
  </r>
  <r>
    <x v="224"/>
    <s v="GEOSCIENCE DATA JOURNAL"/>
    <x v="1"/>
    <x v="0"/>
    <s v="Default APC"/>
    <s v="Default APC"/>
    <n v="1480"/>
    <n v="1184"/>
    <d v="2024-11-13T00:00:00"/>
    <x v="2"/>
  </r>
  <r>
    <x v="225"/>
    <s v="GEO: GEOGRAPHY AND ENVIRONMENT"/>
    <x v="0"/>
    <x v="1"/>
    <s v="Commentary"/>
    <s v="Commentary"/>
    <n v="0"/>
    <n v="0"/>
    <d v="2019-03-26T00:00:00"/>
    <x v="3"/>
  </r>
  <r>
    <x v="225"/>
    <s v="GEO: GEOGRAPHY AND ENVIRONMENT"/>
    <x v="0"/>
    <x v="1"/>
    <s v="Commentary"/>
    <s v="Commentary"/>
    <n v="0"/>
    <n v="0"/>
    <d v="2021-12-01T00:00:00"/>
    <x v="21"/>
  </r>
  <r>
    <x v="225"/>
    <s v="GEO: GEOGRAPHY AND ENVIRONMENT"/>
    <x v="0"/>
    <x v="1"/>
    <s v="Commentary"/>
    <s v="Commentary"/>
    <n v="0"/>
    <n v="0"/>
    <d v="2022-11-08T00:00:00"/>
    <x v="142"/>
  </r>
  <r>
    <x v="225"/>
    <s v="GEO: GEOGRAPHY AND ENVIRONMENT"/>
    <x v="0"/>
    <x v="1"/>
    <s v="Commentary"/>
    <s v="Commentary"/>
    <n v="465"/>
    <n v="372"/>
    <d v="2023-08-08T00:00:00"/>
    <x v="17"/>
  </r>
  <r>
    <x v="225"/>
    <s v="GEO: GEOGRAPHY AND ENVIRONMENT"/>
    <x v="0"/>
    <x v="1"/>
    <s v="Commentary"/>
    <s v="Commentary"/>
    <n v="488"/>
    <n v="390"/>
    <d v="2023-11-03T00:00:00"/>
    <x v="63"/>
  </r>
  <r>
    <x v="225"/>
    <s v="GEO: GEOGRAPHY AND ENVIRONMENT"/>
    <x v="0"/>
    <x v="1"/>
    <s v="Commentary"/>
    <s v="Commentary"/>
    <n v="538"/>
    <n v="430"/>
    <d v="2024-11-13T00:00:00"/>
    <x v="2"/>
  </r>
  <r>
    <x v="225"/>
    <s v="GEO: GEOGRAPHY AND ENVIRONMENT"/>
    <x v="0"/>
    <x v="1"/>
    <s v="Editorial"/>
    <s v="Editorial"/>
    <n v="0"/>
    <n v="0"/>
    <d v="2023-08-08T00:00:00"/>
    <x v="2"/>
  </r>
  <r>
    <x v="225"/>
    <s v="GEO: GEOGRAPHY AND ENVIRONMENT"/>
    <x v="0"/>
    <x v="0"/>
    <s v="Default APC"/>
    <s v="Default APC"/>
    <n v="1480"/>
    <n v="1184"/>
    <d v="2014-07-17T00:00:00"/>
    <x v="3"/>
  </r>
  <r>
    <x v="225"/>
    <s v="GEO: GEOGRAPHY AND ENVIRONMENT"/>
    <x v="0"/>
    <x v="0"/>
    <s v="Default APC"/>
    <s v="Default APC"/>
    <n v="1800"/>
    <n v="1440"/>
    <d v="2021-12-01T00:00:00"/>
    <x v="21"/>
  </r>
  <r>
    <x v="225"/>
    <s v="GEO: GEOGRAPHY AND ENVIRONMENT"/>
    <x v="0"/>
    <x v="0"/>
    <s v="Default APC"/>
    <s v="Default APC"/>
    <n v="1860"/>
    <n v="1488"/>
    <d v="2022-11-08T00:00:00"/>
    <x v="17"/>
  </r>
  <r>
    <x v="225"/>
    <s v="GEO: GEOGRAPHY AND ENVIRONMENT"/>
    <x v="0"/>
    <x v="0"/>
    <s v="Default APC"/>
    <s v="Default APC"/>
    <n v="1950"/>
    <n v="1560"/>
    <d v="2023-11-03T00:00:00"/>
    <x v="63"/>
  </r>
  <r>
    <x v="225"/>
    <s v="GEO: GEOGRAPHY AND ENVIRONMENT"/>
    <x v="0"/>
    <x v="0"/>
    <s v="Default APC"/>
    <s v="Default APC"/>
    <n v="2150"/>
    <n v="1720"/>
    <d v="2024-11-13T00:00:00"/>
    <x v="2"/>
  </r>
  <r>
    <x v="225"/>
    <s v="GEO: GEOGRAPHY AND ENVIRONMENT"/>
    <x v="1"/>
    <x v="1"/>
    <s v="Commentary"/>
    <s v="Commentary"/>
    <n v="0"/>
    <n v="0"/>
    <d v="2019-03-26T00:00:00"/>
    <x v="3"/>
  </r>
  <r>
    <x v="225"/>
    <s v="GEO: GEOGRAPHY AND ENVIRONMENT"/>
    <x v="1"/>
    <x v="1"/>
    <s v="Commentary"/>
    <s v="Commentary"/>
    <n v="0"/>
    <n v="0"/>
    <d v="2021-12-01T00:00:00"/>
    <x v="21"/>
  </r>
  <r>
    <x v="225"/>
    <s v="GEO: GEOGRAPHY AND ENVIRONMENT"/>
    <x v="1"/>
    <x v="1"/>
    <s v="Commentary"/>
    <s v="Commentary"/>
    <n v="0"/>
    <n v="0"/>
    <d v="2022-11-08T00:00:00"/>
    <x v="142"/>
  </r>
  <r>
    <x v="225"/>
    <s v="GEO: GEOGRAPHY AND ENVIRONMENT"/>
    <x v="1"/>
    <x v="1"/>
    <s v="Commentary"/>
    <s v="Commentary"/>
    <n v="465"/>
    <n v="372"/>
    <d v="2023-08-08T00:00:00"/>
    <x v="17"/>
  </r>
  <r>
    <x v="225"/>
    <s v="GEO: GEOGRAPHY AND ENVIRONMENT"/>
    <x v="1"/>
    <x v="1"/>
    <s v="Commentary"/>
    <s v="Commentary"/>
    <n v="488"/>
    <n v="390"/>
    <d v="2023-11-03T00:00:00"/>
    <x v="63"/>
  </r>
  <r>
    <x v="225"/>
    <s v="GEO: GEOGRAPHY AND ENVIRONMENT"/>
    <x v="1"/>
    <x v="1"/>
    <s v="Commentary"/>
    <s v="Commentary"/>
    <n v="538"/>
    <n v="430"/>
    <d v="2024-11-13T00:00:00"/>
    <x v="2"/>
  </r>
  <r>
    <x v="225"/>
    <s v="GEO: GEOGRAPHY AND ENVIRONMENT"/>
    <x v="1"/>
    <x v="1"/>
    <s v="Editorial"/>
    <s v="Editorial"/>
    <n v="0"/>
    <n v="0"/>
    <d v="2023-08-08T00:00:00"/>
    <x v="2"/>
  </r>
  <r>
    <x v="225"/>
    <s v="GEO: GEOGRAPHY AND ENVIRONMENT"/>
    <x v="1"/>
    <x v="0"/>
    <s v="Default APC"/>
    <s v="Default APC"/>
    <n v="1184"/>
    <n v="947"/>
    <d v="2014-07-17T00:00:00"/>
    <x v="3"/>
  </r>
  <r>
    <x v="225"/>
    <s v="GEO: GEOGRAPHY AND ENVIRONMENT"/>
    <x v="1"/>
    <x v="0"/>
    <s v="Default APC"/>
    <s v="Default APC"/>
    <n v="1440"/>
    <n v="1152"/>
    <d v="2021-12-01T00:00:00"/>
    <x v="53"/>
  </r>
  <r>
    <x v="225"/>
    <s v="GEO: GEOGRAPHY AND ENVIRONMENT"/>
    <x v="1"/>
    <x v="0"/>
    <s v="Default APC"/>
    <s v="Default APC"/>
    <n v="1800"/>
    <n v="1440"/>
    <d v="2021-12-20T00:00:00"/>
    <x v="21"/>
  </r>
  <r>
    <x v="225"/>
    <s v="GEO: GEOGRAPHY AND ENVIRONMENT"/>
    <x v="1"/>
    <x v="0"/>
    <s v="Default APC"/>
    <s v="Default APC"/>
    <n v="1860"/>
    <n v="1488"/>
    <d v="2022-11-08T00:00:00"/>
    <x v="17"/>
  </r>
  <r>
    <x v="225"/>
    <s v="GEO: GEOGRAPHY AND ENVIRONMENT"/>
    <x v="1"/>
    <x v="0"/>
    <s v="Default APC"/>
    <s v="Default APC"/>
    <n v="1950"/>
    <n v="1560"/>
    <d v="2023-11-03T00:00:00"/>
    <x v="63"/>
  </r>
  <r>
    <x v="225"/>
    <s v="GEO: GEOGRAPHY AND ENVIRONMENT"/>
    <x v="1"/>
    <x v="0"/>
    <s v="Default APC"/>
    <s v="Default APC"/>
    <n v="2150"/>
    <n v="1720"/>
    <d v="2024-11-13T00:00:00"/>
    <x v="2"/>
  </r>
  <r>
    <x v="226"/>
    <s v="GEOFLUIDS"/>
    <x v="0"/>
    <x v="0"/>
    <s v="Default APC"/>
    <s v="Default APC"/>
    <n v="1735"/>
    <n v="1388"/>
    <d v="2022-12-27T00:00:00"/>
    <x v="61"/>
  </r>
  <r>
    <x v="226"/>
    <s v="GEOFLUIDS"/>
    <x v="0"/>
    <x v="0"/>
    <s v="Default APC"/>
    <s v="Default APC"/>
    <n v="1790"/>
    <n v="1432"/>
    <d v="2024-02-27T00:00:00"/>
    <x v="24"/>
  </r>
  <r>
    <x v="226"/>
    <s v="GEOFLUIDS"/>
    <x v="0"/>
    <x v="0"/>
    <s v="Default APC"/>
    <s v="Default APC"/>
    <n v="1880"/>
    <n v="1504"/>
    <d v="2024-10-15T00:00:00"/>
    <x v="2"/>
  </r>
  <r>
    <x v="227"/>
    <s v="GEOCHEMISTRY, GEOPHYSICS, GEOSYSTEMS"/>
    <x v="0"/>
    <x v="1"/>
    <s v="Commentary"/>
    <s v="Commentary"/>
    <n v="0"/>
    <n v="0"/>
    <d v="2021-09-08T00:00:00"/>
    <x v="2"/>
  </r>
  <r>
    <x v="227"/>
    <s v="GEOCHEMISTRY, GEOPHYSICS, GEOSYSTEMS"/>
    <x v="0"/>
    <x v="1"/>
    <s v="Reply"/>
    <s v="Correspondence"/>
    <n v="0"/>
    <n v="0"/>
    <d v="2021-09-08T00:00:00"/>
    <x v="2"/>
  </r>
  <r>
    <x v="227"/>
    <s v="GEOCHEMISTRY, GEOPHYSICS, GEOSYSTEMS"/>
    <x v="0"/>
    <x v="1"/>
    <s v="Editorial"/>
    <s v="Editorial"/>
    <n v="0"/>
    <n v="0"/>
    <d v="2021-09-08T00:00:00"/>
    <x v="2"/>
  </r>
  <r>
    <x v="227"/>
    <s v="GEOCHEMISTRY, GEOPHYSICS, GEOSYSTEMS"/>
    <x v="0"/>
    <x v="1"/>
    <s v="Introduction"/>
    <s v="Introduction"/>
    <n v="0"/>
    <n v="0"/>
    <d v="2021-11-11T00:00:00"/>
    <x v="2"/>
  </r>
  <r>
    <x v="227"/>
    <s v="GEOCHEMISTRY, GEOPHYSICS, GEOSYSTEMS"/>
    <x v="0"/>
    <x v="1"/>
    <s v="Introduction to a Special Section"/>
    <s v="Introduction"/>
    <n v="0"/>
    <n v="0"/>
    <d v="2021-09-08T00:00:00"/>
    <x v="2"/>
  </r>
  <r>
    <x v="227"/>
    <s v="GEOCHEMISTRY, GEOPHYSICS, GEOSYSTEMS"/>
    <x v="0"/>
    <x v="1"/>
    <s v="Comment"/>
    <s v="Opinion"/>
    <n v="0"/>
    <n v="0"/>
    <d v="2021-09-08T00:00:00"/>
    <x v="2"/>
  </r>
  <r>
    <x v="227"/>
    <s v="GEOCHEMISTRY, GEOPHYSICS, GEOSYSTEMS"/>
    <x v="0"/>
    <x v="0"/>
    <s v="Default APC"/>
    <s v="Default APC"/>
    <n v="2300"/>
    <n v="1840"/>
    <d v="2021-09-08T00:00:00"/>
    <x v="8"/>
  </r>
  <r>
    <x v="227"/>
    <s v="GEOCHEMISTRY, GEOPHYSICS, GEOSYSTEMS"/>
    <x v="0"/>
    <x v="0"/>
    <s v="Default APC"/>
    <s v="Default APC"/>
    <n v="2420"/>
    <n v="1936"/>
    <d v="2023-11-02T00:00:00"/>
    <x v="40"/>
  </r>
  <r>
    <x v="227"/>
    <s v="GEOCHEMISTRY, GEOPHYSICS, GEOSYSTEMS"/>
    <x v="0"/>
    <x v="0"/>
    <s v="Default APC"/>
    <s v="Default APC"/>
    <n v="2510"/>
    <n v="2008"/>
    <d v="2025-02-03T00:00:00"/>
    <x v="2"/>
  </r>
  <r>
    <x v="228"/>
    <s v="ADVANCED GENETICS"/>
    <x v="0"/>
    <x v="1"/>
    <s v="Correspondence"/>
    <s v="Correspondence"/>
    <n v="0"/>
    <n v="0"/>
    <d v="2022-12-08T00:00:00"/>
    <x v="2"/>
  </r>
  <r>
    <x v="228"/>
    <s v="ADVANCED GENETICS"/>
    <x v="0"/>
    <x v="1"/>
    <s v="Editorial"/>
    <s v="Editorial"/>
    <n v="0"/>
    <n v="0"/>
    <d v="2019-05-23T00:00:00"/>
    <x v="2"/>
  </r>
  <r>
    <x v="228"/>
    <s v="ADVANCED GENETICS"/>
    <x v="0"/>
    <x v="1"/>
    <s v="Comment"/>
    <s v="Opinion"/>
    <n v="0"/>
    <n v="0"/>
    <d v="2022-12-01T00:00:00"/>
    <x v="2"/>
  </r>
  <r>
    <x v="228"/>
    <s v="ADVANCED GENETICS"/>
    <x v="0"/>
    <x v="1"/>
    <s v="Review"/>
    <s v="Review Article"/>
    <n v="0"/>
    <n v="0"/>
    <d v="2019-09-16T00:00:00"/>
    <x v="2"/>
  </r>
  <r>
    <x v="228"/>
    <s v="ADVANCED GENETICS"/>
    <x v="0"/>
    <x v="0"/>
    <s v="Default APC"/>
    <s v="Default APC"/>
    <n v="4250"/>
    <n v="3400"/>
    <d v="2019-04-05T00:00:00"/>
    <x v="26"/>
  </r>
  <r>
    <x v="228"/>
    <s v="ADVANCED GENETICS"/>
    <x v="0"/>
    <x v="0"/>
    <s v="Default APC"/>
    <s v="Default APC"/>
    <n v="4400"/>
    <n v="3520"/>
    <d v="2021-10-25T00:00:00"/>
    <x v="143"/>
  </r>
  <r>
    <x v="228"/>
    <s v="ADVANCED GENETICS"/>
    <x v="0"/>
    <x v="0"/>
    <s v="Default APC"/>
    <s v="Default APC"/>
    <n v="2110"/>
    <n v="1688"/>
    <d v="2023-03-16T00:00:00"/>
    <x v="11"/>
  </r>
  <r>
    <x v="228"/>
    <s v="ADVANCED GENETICS"/>
    <x v="0"/>
    <x v="0"/>
    <s v="Default APC"/>
    <s v="Default APC"/>
    <n v="2320"/>
    <n v="1856"/>
    <d v="2024-09-11T00:00:00"/>
    <x v="2"/>
  </r>
  <r>
    <x v="228"/>
    <s v="ADVANCED GENETICS"/>
    <x v="1"/>
    <x v="1"/>
    <s v="Editorial"/>
    <s v="Editorial"/>
    <n v="0"/>
    <n v="0"/>
    <d v="2019-05-23T00:00:00"/>
    <x v="2"/>
  </r>
  <r>
    <x v="228"/>
    <s v="ADVANCED GENETICS"/>
    <x v="1"/>
    <x v="1"/>
    <s v="Comment"/>
    <s v="Opinion"/>
    <n v="0"/>
    <n v="0"/>
    <d v="2022-12-01T00:00:00"/>
    <x v="2"/>
  </r>
  <r>
    <x v="228"/>
    <s v="ADVANCED GENETICS"/>
    <x v="1"/>
    <x v="1"/>
    <s v="Review"/>
    <s v="Review Article"/>
    <n v="0"/>
    <n v="0"/>
    <d v="2019-09-16T00:00:00"/>
    <x v="2"/>
  </r>
  <r>
    <x v="228"/>
    <s v="ADVANCED GENETICS"/>
    <x v="1"/>
    <x v="0"/>
    <s v="Default APC"/>
    <s v="Default APC"/>
    <n v="4250"/>
    <n v="3400"/>
    <d v="2019-04-05T00:00:00"/>
    <x v="144"/>
  </r>
  <r>
    <x v="228"/>
    <s v="ADVANCED GENETICS"/>
    <x v="1"/>
    <x v="0"/>
    <s v="Default APC"/>
    <s v="Default APC"/>
    <n v="3400"/>
    <n v="2720"/>
    <d v="2019-04-08T00:00:00"/>
    <x v="26"/>
  </r>
  <r>
    <x v="228"/>
    <s v="ADVANCED GENETICS"/>
    <x v="1"/>
    <x v="0"/>
    <s v="Default APC"/>
    <s v="Default APC"/>
    <n v="3520"/>
    <n v="2816"/>
    <d v="2021-10-25T00:00:00"/>
    <x v="28"/>
  </r>
  <r>
    <x v="228"/>
    <s v="ADVANCED GENETICS"/>
    <x v="1"/>
    <x v="0"/>
    <s v="Default APC"/>
    <s v="Default APC"/>
    <n v="4400"/>
    <n v="3520"/>
    <d v="2021-11-04T00:00:00"/>
    <x v="143"/>
  </r>
  <r>
    <x v="228"/>
    <s v="ADVANCED GENETICS"/>
    <x v="1"/>
    <x v="0"/>
    <s v="Default APC"/>
    <s v="Default APC"/>
    <n v="2110"/>
    <n v="1688"/>
    <d v="2023-03-16T00:00:00"/>
    <x v="11"/>
  </r>
  <r>
    <x v="228"/>
    <s v="ADVANCED GENETICS"/>
    <x v="1"/>
    <x v="0"/>
    <s v="Default APC"/>
    <s v="Default APC"/>
    <n v="2320"/>
    <n v="1856"/>
    <d v="2024-09-11T00:00:00"/>
    <x v="2"/>
  </r>
  <r>
    <x v="229"/>
    <s v="GEOHEALTH"/>
    <x v="0"/>
    <x v="1"/>
    <s v="Commentary"/>
    <s v="Commentary"/>
    <n v="0"/>
    <n v="0"/>
    <d v="2016-11-22T00:00:00"/>
    <x v="2"/>
  </r>
  <r>
    <x v="229"/>
    <s v="GEOHEALTH"/>
    <x v="0"/>
    <x v="1"/>
    <s v="Reply"/>
    <s v="Correspondence"/>
    <n v="0"/>
    <n v="0"/>
    <d v="2016-10-03T00:00:00"/>
    <x v="2"/>
  </r>
  <r>
    <x v="229"/>
    <s v="GEOHEALTH"/>
    <x v="0"/>
    <x v="1"/>
    <s v="Editorial"/>
    <s v="Editorial"/>
    <n v="0"/>
    <n v="0"/>
    <d v="2016-09-26T00:00:00"/>
    <x v="2"/>
  </r>
  <r>
    <x v="229"/>
    <s v="GEOHEALTH"/>
    <x v="0"/>
    <x v="1"/>
    <s v="Introduction"/>
    <s v="Introduction"/>
    <n v="0"/>
    <n v="0"/>
    <d v="2021-11-11T00:00:00"/>
    <x v="2"/>
  </r>
  <r>
    <x v="229"/>
    <s v="GEOHEALTH"/>
    <x v="0"/>
    <x v="1"/>
    <s v="Introduction to a Special Section"/>
    <s v="Introduction"/>
    <n v="0"/>
    <n v="0"/>
    <d v="2017-04-17T00:00:00"/>
    <x v="2"/>
  </r>
  <r>
    <x v="229"/>
    <s v="GEOHEALTH"/>
    <x v="0"/>
    <x v="1"/>
    <s v="Comment"/>
    <s v="Opinion"/>
    <n v="0"/>
    <n v="0"/>
    <d v="2016-10-03T00:00:00"/>
    <x v="2"/>
  </r>
  <r>
    <x v="229"/>
    <s v="GEOHEALTH"/>
    <x v="0"/>
    <x v="0"/>
    <s v="Default APC"/>
    <s v="Default APC"/>
    <n v="1625"/>
    <n v="1300"/>
    <d v="2016-09-06T00:00:00"/>
    <x v="37"/>
  </r>
  <r>
    <x v="229"/>
    <s v="GEOHEALTH"/>
    <x v="0"/>
    <x v="0"/>
    <s v="Default APC"/>
    <s v="Default APC"/>
    <n v="1896"/>
    <n v="1517"/>
    <d v="2021-07-09T00:00:00"/>
    <x v="16"/>
  </r>
  <r>
    <x v="229"/>
    <s v="GEOHEALTH"/>
    <x v="0"/>
    <x v="0"/>
    <s v="Default APC"/>
    <s v="Default APC"/>
    <n v="2170"/>
    <n v="1736"/>
    <d v="2023-01-05T00:00:00"/>
    <x v="39"/>
  </r>
  <r>
    <x v="229"/>
    <s v="GEOHEALTH"/>
    <x v="0"/>
    <x v="0"/>
    <s v="Default APC"/>
    <s v="Default APC"/>
    <n v="2350"/>
    <n v="1880"/>
    <d v="2023-06-20T00:00:00"/>
    <x v="8"/>
  </r>
  <r>
    <x v="229"/>
    <s v="GEOHEALTH"/>
    <x v="0"/>
    <x v="0"/>
    <s v="Default APC"/>
    <s v="Default APC"/>
    <n v="2470"/>
    <n v="1976"/>
    <d v="2023-11-02T00:00:00"/>
    <x v="40"/>
  </r>
  <r>
    <x v="229"/>
    <s v="GEOHEALTH"/>
    <x v="0"/>
    <x v="0"/>
    <s v="Default APC"/>
    <s v="Default APC"/>
    <n v="2710"/>
    <n v="2168"/>
    <d v="2025-02-03T00:00:00"/>
    <x v="2"/>
  </r>
  <r>
    <x v="229"/>
    <s v="GEOHEALTH"/>
    <x v="1"/>
    <x v="1"/>
    <s v="Commentary"/>
    <s v="Commentary"/>
    <n v="0"/>
    <n v="0"/>
    <d v="2016-11-22T00:00:00"/>
    <x v="2"/>
  </r>
  <r>
    <x v="229"/>
    <s v="GEOHEALTH"/>
    <x v="1"/>
    <x v="1"/>
    <s v="Reply"/>
    <s v="Correspondence"/>
    <n v="0"/>
    <n v="0"/>
    <d v="2016-11-01T00:00:00"/>
    <x v="2"/>
  </r>
  <r>
    <x v="229"/>
    <s v="GEOHEALTH"/>
    <x v="1"/>
    <x v="1"/>
    <s v="Editorial"/>
    <s v="Editorial"/>
    <n v="0"/>
    <n v="0"/>
    <d v="2016-11-01T00:00:00"/>
    <x v="2"/>
  </r>
  <r>
    <x v="229"/>
    <s v="GEOHEALTH"/>
    <x v="1"/>
    <x v="1"/>
    <s v="Introduction"/>
    <s v="Introduction"/>
    <n v="0"/>
    <n v="0"/>
    <d v="2021-11-11T00:00:00"/>
    <x v="2"/>
  </r>
  <r>
    <x v="229"/>
    <s v="GEOHEALTH"/>
    <x v="1"/>
    <x v="1"/>
    <s v="Introduction to a Special Section"/>
    <s v="Introduction"/>
    <n v="0"/>
    <n v="0"/>
    <d v="2017-04-17T00:00:00"/>
    <x v="2"/>
  </r>
  <r>
    <x v="229"/>
    <s v="GEOHEALTH"/>
    <x v="1"/>
    <x v="1"/>
    <s v="Comment"/>
    <s v="Opinion"/>
    <n v="0"/>
    <n v="0"/>
    <d v="2016-11-01T00:00:00"/>
    <x v="2"/>
  </r>
  <r>
    <x v="229"/>
    <s v="GEOHEALTH"/>
    <x v="1"/>
    <x v="0"/>
    <s v="Default APC"/>
    <s v="Default APC"/>
    <n v="1300"/>
    <n v="1040"/>
    <d v="2016-10-13T00:00:00"/>
    <x v="37"/>
  </r>
  <r>
    <x v="229"/>
    <s v="GEOHEALTH"/>
    <x v="1"/>
    <x v="0"/>
    <s v="Default APC"/>
    <s v="Default APC"/>
    <n v="1517"/>
    <n v="1214"/>
    <d v="2021-07-09T00:00:00"/>
    <x v="16"/>
  </r>
  <r>
    <x v="229"/>
    <s v="GEOHEALTH"/>
    <x v="1"/>
    <x v="0"/>
    <s v="Default APC"/>
    <s v="Default APC"/>
    <n v="1736"/>
    <n v="1389"/>
    <d v="2023-01-05T00:00:00"/>
    <x v="39"/>
  </r>
  <r>
    <x v="229"/>
    <s v="GEOHEALTH"/>
    <x v="1"/>
    <x v="0"/>
    <s v="Default APC"/>
    <s v="Default APC"/>
    <n v="1880"/>
    <n v="1504"/>
    <d v="2023-06-20T00:00:00"/>
    <x v="8"/>
  </r>
  <r>
    <x v="229"/>
    <s v="GEOHEALTH"/>
    <x v="1"/>
    <x v="0"/>
    <s v="Default APC"/>
    <s v="Default APC"/>
    <n v="1976"/>
    <n v="1581"/>
    <d v="2023-11-02T00:00:00"/>
    <x v="40"/>
  </r>
  <r>
    <x v="229"/>
    <s v="GEOHEALTH"/>
    <x v="1"/>
    <x v="0"/>
    <s v="Default APC"/>
    <s v="Default APC"/>
    <n v="2168"/>
    <n v="1734"/>
    <d v="2025-02-03T00:00:00"/>
    <x v="2"/>
  </r>
  <r>
    <x v="230"/>
    <s v="CLINICAL AND PUBLIC HEALTH GUIDELINES"/>
    <x v="0"/>
    <x v="1"/>
    <s v="Commentary"/>
    <s v="Commentary"/>
    <n v="760"/>
    <n v="608"/>
    <d v="2023-09-14T00:00:00"/>
    <x v="2"/>
  </r>
  <r>
    <x v="230"/>
    <s v="CLINICAL AND PUBLIC HEALTH GUIDELINES"/>
    <x v="0"/>
    <x v="1"/>
    <s v="Letter to Editor"/>
    <s v="Correspondence"/>
    <n v="0"/>
    <n v="0"/>
    <d v="2023-09-14T00:00:00"/>
    <x v="2"/>
  </r>
  <r>
    <x v="230"/>
    <s v="CLINICAL AND PUBLIC HEALTH GUIDELINES"/>
    <x v="0"/>
    <x v="1"/>
    <s v="Editorial"/>
    <s v="Editorial"/>
    <n v="0"/>
    <n v="0"/>
    <d v="2023-09-14T00:00:00"/>
    <x v="2"/>
  </r>
  <r>
    <x v="230"/>
    <s v="CLINICAL AND PUBLIC HEALTH GUIDELINES"/>
    <x v="0"/>
    <x v="1"/>
    <s v="Guideline Protocol"/>
    <s v="Method and Protocol"/>
    <n v="2480"/>
    <n v="1984"/>
    <d v="2023-09-14T00:00:00"/>
    <x v="2"/>
  </r>
  <r>
    <x v="230"/>
    <s v="CLINICAL AND PUBLIC HEALTH GUIDELINES"/>
    <x v="0"/>
    <x v="1"/>
    <s v="Research Protocol"/>
    <s v="Method and Protocol"/>
    <n v="2480"/>
    <n v="1984"/>
    <d v="2023-09-14T00:00:00"/>
    <x v="2"/>
  </r>
  <r>
    <x v="230"/>
    <s v="CLINICAL AND PUBLIC HEALTH GUIDELINES"/>
    <x v="0"/>
    <x v="1"/>
    <s v="Original Article"/>
    <s v="Research Article"/>
    <n v="2480"/>
    <n v="1984"/>
    <d v="2023-09-14T00:00:00"/>
    <x v="2"/>
  </r>
  <r>
    <x v="230"/>
    <s v="CLINICAL AND PUBLIC HEALTH GUIDELINES"/>
    <x v="0"/>
    <x v="1"/>
    <s v="Brief Report"/>
    <s v="Short Communication"/>
    <n v="1530"/>
    <n v="1224"/>
    <d v="2023-09-14T00:00:00"/>
    <x v="2"/>
  </r>
  <r>
    <x v="230"/>
    <s v="CLINICAL AND PUBLIC HEALTH GUIDELINES"/>
    <x v="0"/>
    <x v="0"/>
    <s v="Default APC"/>
    <s v="Default APC"/>
    <n v="2700"/>
    <n v="2160"/>
    <d v="2023-07-19T00:00:00"/>
    <x v="145"/>
  </r>
  <r>
    <x v="230"/>
    <s v="CLINICAL AND PUBLIC HEALTH GUIDELINES"/>
    <x v="0"/>
    <x v="0"/>
    <s v="Default APC"/>
    <s v="Default APC"/>
    <n v="3050"/>
    <n v="2440"/>
    <d v="2023-09-14T00:00:00"/>
    <x v="2"/>
  </r>
  <r>
    <x v="231"/>
    <s v="GEOPHYSICAL RESEARCH LETTERS"/>
    <x v="0"/>
    <x v="1"/>
    <s v="Commentary"/>
    <s v="Commentary"/>
    <n v="0"/>
    <n v="0"/>
    <d v="2022-11-17T00:00:00"/>
    <x v="2"/>
  </r>
  <r>
    <x v="231"/>
    <s v="GEOPHYSICAL RESEARCH LETTERS"/>
    <x v="0"/>
    <x v="1"/>
    <s v="Viewpoint"/>
    <s v="Commentary"/>
    <n v="0"/>
    <n v="0"/>
    <d v="2022-11-17T00:00:00"/>
    <x v="2"/>
  </r>
  <r>
    <x v="231"/>
    <s v="GEOPHYSICAL RESEARCH LETTERS"/>
    <x v="0"/>
    <x v="1"/>
    <s v="Reply"/>
    <s v="Correspondence"/>
    <n v="0"/>
    <n v="0"/>
    <d v="2022-11-17T00:00:00"/>
    <x v="2"/>
  </r>
  <r>
    <x v="231"/>
    <s v="GEOPHYSICAL RESEARCH LETTERS"/>
    <x v="0"/>
    <x v="1"/>
    <s v="Editorial"/>
    <s v="Editorial"/>
    <n v="0"/>
    <n v="0"/>
    <d v="2022-11-17T00:00:00"/>
    <x v="2"/>
  </r>
  <r>
    <x v="231"/>
    <s v="GEOPHYSICAL RESEARCH LETTERS"/>
    <x v="0"/>
    <x v="1"/>
    <s v="Introduction"/>
    <s v="Introduction"/>
    <n v="0"/>
    <n v="0"/>
    <d v="2022-11-17T00:00:00"/>
    <x v="2"/>
  </r>
  <r>
    <x v="231"/>
    <s v="GEOPHYSICAL RESEARCH LETTERS"/>
    <x v="0"/>
    <x v="1"/>
    <s v="Comment"/>
    <s v="Opinion"/>
    <n v="0"/>
    <n v="0"/>
    <d v="2022-11-17T00:00:00"/>
    <x v="2"/>
  </r>
  <r>
    <x v="231"/>
    <s v="GEOPHYSICAL RESEARCH LETTERS"/>
    <x v="0"/>
    <x v="0"/>
    <s v="Default APC"/>
    <s v="Default APC"/>
    <n v="2450"/>
    <n v="1960"/>
    <d v="2022-11-15T00:00:00"/>
    <x v="40"/>
  </r>
  <r>
    <x v="231"/>
    <s v="GEOPHYSICAL RESEARCH LETTERS"/>
    <x v="0"/>
    <x v="0"/>
    <s v="Default APC"/>
    <s v="Default APC"/>
    <n v="2700"/>
    <n v="2160"/>
    <d v="2025-02-03T00:00:00"/>
    <x v="2"/>
  </r>
  <r>
    <x v="232"/>
    <s v="GASTROENTEROLOGY RESEARCH AND PRACTICE"/>
    <x v="0"/>
    <x v="0"/>
    <s v="Default APC"/>
    <s v="Default APC"/>
    <n v="2060"/>
    <n v="1648"/>
    <d v="2022-12-20T00:00:00"/>
    <x v="101"/>
  </r>
  <r>
    <x v="232"/>
    <s v="GASTROENTEROLOGY RESEARCH AND PRACTICE"/>
    <x v="0"/>
    <x v="0"/>
    <s v="Default APC"/>
    <s v="Default APC"/>
    <n v="2060"/>
    <n v="1648"/>
    <d v="2022-12-28T00:00:00"/>
    <x v="61"/>
  </r>
  <r>
    <x v="232"/>
    <s v="GASTROENTEROLOGY RESEARCH AND PRACTICE"/>
    <x v="0"/>
    <x v="0"/>
    <s v="Default APC"/>
    <s v="Default APC"/>
    <n v="2120"/>
    <n v="1696"/>
    <d v="2024-02-27T00:00:00"/>
    <x v="24"/>
  </r>
  <r>
    <x v="232"/>
    <s v="GASTROENTEROLOGY RESEARCH AND PRACTICE"/>
    <x v="0"/>
    <x v="0"/>
    <s v="Default APC"/>
    <s v="Default APC"/>
    <n v="2220"/>
    <n v="1776"/>
    <d v="2024-10-15T00:00:00"/>
    <x v="25"/>
  </r>
  <r>
    <x v="232"/>
    <s v="GASTROENTEROLOGY RESEARCH AND PRACTICE"/>
    <x v="0"/>
    <x v="0"/>
    <s v="Default APC"/>
    <s v="Default APC"/>
    <n v="2440"/>
    <n v="1952"/>
    <d v="2025-05-20T00:00:00"/>
    <x v="2"/>
  </r>
  <r>
    <x v="233"/>
    <s v="IET GENERATION, TRANSMISSION &amp; DISTRIBUTION"/>
    <x v="0"/>
    <x v="1"/>
    <s v="Editorial"/>
    <s v="Editorial"/>
    <n v="0"/>
    <n v="0"/>
    <d v="2020-08-20T00:00:00"/>
    <x v="2"/>
  </r>
  <r>
    <x v="233"/>
    <s v="IET GENERATION, TRANSMISSION &amp; DISTRIBUTION"/>
    <x v="0"/>
    <x v="1"/>
    <s v="Corrigendum"/>
    <s v="Erratum"/>
    <n v="0"/>
    <n v="0"/>
    <d v="2021-02-05T00:00:00"/>
    <x v="2"/>
  </r>
  <r>
    <x v="233"/>
    <s v="IET GENERATION, TRANSMISSION &amp; DISTRIBUTION"/>
    <x v="0"/>
    <x v="1"/>
    <s v="Comment"/>
    <s v="Opinion"/>
    <n v="0"/>
    <n v="0"/>
    <d v="2021-02-23T00:00:00"/>
    <x v="2"/>
  </r>
  <r>
    <x v="233"/>
    <s v="IET GENERATION, TRANSMISSION &amp; DISTRIBUTION"/>
    <x v="0"/>
    <x v="1"/>
    <s v="Guest Editorial"/>
    <s v="Opinion"/>
    <n v="0"/>
    <n v="0"/>
    <d v="2021-11-09T00:00:00"/>
    <x v="2"/>
  </r>
  <r>
    <x v="233"/>
    <s v="IET GENERATION, TRANSMISSION &amp; DISTRIBUTION"/>
    <x v="0"/>
    <x v="0"/>
    <s v="Default APC"/>
    <s v="Default APC"/>
    <n v="2500"/>
    <n v="2000"/>
    <d v="2020-08-20T00:00:00"/>
    <x v="14"/>
  </r>
  <r>
    <x v="233"/>
    <s v="IET GENERATION, TRANSMISSION &amp; DISTRIBUTION"/>
    <x v="0"/>
    <x v="0"/>
    <s v="Default APC"/>
    <s v="Default APC"/>
    <n v="2630"/>
    <n v="2104"/>
    <d v="2023-12-01T00:00:00"/>
    <x v="2"/>
  </r>
  <r>
    <x v="234"/>
    <s v="HUMAN BEHAVIOR AND EMERGING TECHNOLOGIES"/>
    <x v="0"/>
    <x v="0"/>
    <s v="Default APC"/>
    <s v="Default APC"/>
    <n v="672"/>
    <n v="538"/>
    <d v="2022-12-27T00:00:00"/>
    <x v="61"/>
  </r>
  <r>
    <x v="234"/>
    <s v="HUMAN BEHAVIOR AND EMERGING TECHNOLOGIES"/>
    <x v="0"/>
    <x v="0"/>
    <s v="Default APC"/>
    <s v="Default APC"/>
    <n v="690"/>
    <n v="552"/>
    <d v="2024-02-27T00:00:00"/>
    <x v="24"/>
  </r>
  <r>
    <x v="234"/>
    <s v="HUMAN BEHAVIOR AND EMERGING TECHNOLOGIES"/>
    <x v="0"/>
    <x v="0"/>
    <s v="Default APC"/>
    <s v="Default APC"/>
    <n v="720"/>
    <n v="576"/>
    <d v="2024-10-15T00:00:00"/>
    <x v="2"/>
  </r>
  <r>
    <x v="235"/>
    <s v="HUMAN BRAIN MAPPING"/>
    <x v="0"/>
    <x v="1"/>
    <s v="Editorial"/>
    <s v="Editorial"/>
    <n v="0"/>
    <n v="0"/>
    <d v="2019-08-06T00:00:00"/>
    <x v="2"/>
  </r>
  <r>
    <x v="235"/>
    <s v="HUMAN BRAIN MAPPING"/>
    <x v="0"/>
    <x v="1"/>
    <s v="Corrigendum"/>
    <s v="Erratum"/>
    <n v="0"/>
    <n v="0"/>
    <d v="2019-08-06T00:00:00"/>
    <x v="2"/>
  </r>
  <r>
    <x v="235"/>
    <s v="HUMAN BRAIN MAPPING"/>
    <x v="0"/>
    <x v="1"/>
    <s v="Erratum"/>
    <s v="Erratum"/>
    <n v="0"/>
    <n v="0"/>
    <d v="2019-08-06T00:00:00"/>
    <x v="2"/>
  </r>
  <r>
    <x v="235"/>
    <s v="HUMAN BRAIN MAPPING"/>
    <x v="0"/>
    <x v="0"/>
    <s v="Default APC"/>
    <s v="Default APC"/>
    <n v="2900"/>
    <n v="2320"/>
    <d v="2019-08-06T00:00:00"/>
    <x v="54"/>
  </r>
  <r>
    <x v="235"/>
    <s v="HUMAN BRAIN MAPPING"/>
    <x v="0"/>
    <x v="0"/>
    <s v="Default APC"/>
    <s v="Default APC"/>
    <n v="3000"/>
    <n v="2400"/>
    <d v="2020-12-04T00:00:00"/>
    <x v="26"/>
  </r>
  <r>
    <x v="235"/>
    <s v="HUMAN BRAIN MAPPING"/>
    <x v="0"/>
    <x v="0"/>
    <s v="Default APC"/>
    <s v="Default APC"/>
    <n v="3200"/>
    <n v="2560"/>
    <d v="2021-10-25T00:00:00"/>
    <x v="118"/>
  </r>
  <r>
    <x v="235"/>
    <s v="HUMAN BRAIN MAPPING"/>
    <x v="0"/>
    <x v="0"/>
    <s v="Default APC"/>
    <s v="Default APC"/>
    <n v="3520"/>
    <n v="2816"/>
    <d v="2022-09-21T00:00:00"/>
    <x v="146"/>
  </r>
  <r>
    <x v="235"/>
    <s v="HUMAN BRAIN MAPPING"/>
    <x v="0"/>
    <x v="0"/>
    <s v="Default APC"/>
    <s v="Default APC"/>
    <n v="2930"/>
    <n v="2344"/>
    <d v="2024-05-20T00:00:00"/>
    <x v="11"/>
  </r>
  <r>
    <x v="235"/>
    <s v="HUMAN BRAIN MAPPING"/>
    <x v="0"/>
    <x v="0"/>
    <s v="Default APC"/>
    <s v="Default APC"/>
    <n v="3220"/>
    <n v="2576"/>
    <d v="2024-09-11T00:00:00"/>
    <x v="2"/>
  </r>
  <r>
    <x v="235"/>
    <s v="HUMAN BRAIN MAPPING"/>
    <x v="1"/>
    <x v="1"/>
    <s v="Editorial"/>
    <s v="Editorial"/>
    <n v="0"/>
    <n v="0"/>
    <d v="2019-08-06T00:00:00"/>
    <x v="2"/>
  </r>
  <r>
    <x v="235"/>
    <s v="HUMAN BRAIN MAPPING"/>
    <x v="1"/>
    <x v="1"/>
    <s v="Corrigendum"/>
    <s v="Erratum"/>
    <n v="0"/>
    <n v="0"/>
    <d v="2019-08-06T00:00:00"/>
    <x v="2"/>
  </r>
  <r>
    <x v="235"/>
    <s v="HUMAN BRAIN MAPPING"/>
    <x v="1"/>
    <x v="1"/>
    <s v="Erratum"/>
    <s v="Erratum"/>
    <n v="0"/>
    <n v="0"/>
    <d v="2019-08-06T00:00:00"/>
    <x v="2"/>
  </r>
  <r>
    <x v="235"/>
    <s v="HUMAN BRAIN MAPPING"/>
    <x v="1"/>
    <x v="0"/>
    <s v="Default APC"/>
    <s v="Default APC"/>
    <n v="2900"/>
    <n v="2320"/>
    <d v="2019-08-06T00:00:00"/>
    <x v="54"/>
  </r>
  <r>
    <x v="235"/>
    <s v="HUMAN BRAIN MAPPING"/>
    <x v="1"/>
    <x v="0"/>
    <s v="Default APC"/>
    <s v="Default APC"/>
    <n v="3000"/>
    <n v="2400"/>
    <d v="2020-12-04T00:00:00"/>
    <x v="26"/>
  </r>
  <r>
    <x v="235"/>
    <s v="HUMAN BRAIN MAPPING"/>
    <x v="1"/>
    <x v="0"/>
    <s v="Default APC"/>
    <s v="Default APC"/>
    <n v="3200"/>
    <n v="2560"/>
    <d v="2021-10-25T00:00:00"/>
    <x v="118"/>
  </r>
  <r>
    <x v="235"/>
    <s v="HUMAN BRAIN MAPPING"/>
    <x v="1"/>
    <x v="0"/>
    <s v="Default APC"/>
    <s v="Default APC"/>
    <n v="3520"/>
    <n v="2816"/>
    <d v="2022-09-21T00:00:00"/>
    <x v="146"/>
  </r>
  <r>
    <x v="235"/>
    <s v="HUMAN BRAIN MAPPING"/>
    <x v="1"/>
    <x v="0"/>
    <s v="Default APC"/>
    <s v="Default APC"/>
    <n v="2930"/>
    <n v="2344"/>
    <d v="2024-05-20T00:00:00"/>
    <x v="11"/>
  </r>
  <r>
    <x v="235"/>
    <s v="HUMAN BRAIN MAPPING"/>
    <x v="1"/>
    <x v="0"/>
    <s v="Default APC"/>
    <s v="Default APC"/>
    <n v="3220"/>
    <n v="2576"/>
    <d v="2024-09-11T00:00:00"/>
    <x v="2"/>
  </r>
  <r>
    <x v="236"/>
    <s v="HETEROATOM CHEMISTRY"/>
    <x v="0"/>
    <x v="0"/>
    <s v="Default APC"/>
    <s v="Default APC"/>
    <n v="1301"/>
    <n v="1041"/>
    <d v="2022-12-27T00:00:00"/>
    <x v="61"/>
  </r>
  <r>
    <x v="236"/>
    <s v="HETEROATOM CHEMISTRY"/>
    <x v="0"/>
    <x v="0"/>
    <s v="Default APC"/>
    <s v="Default APC"/>
    <n v="1340"/>
    <n v="1072"/>
    <d v="2024-02-27T00:00:00"/>
    <x v="24"/>
  </r>
  <r>
    <x v="236"/>
    <s v="HETEROATOM CHEMISTRY"/>
    <x v="0"/>
    <x v="0"/>
    <s v="Default APC"/>
    <s v="Default APC"/>
    <n v="1410"/>
    <n v="1128"/>
    <d v="2024-10-15T00:00:00"/>
    <x v="2"/>
  </r>
  <r>
    <x v="237"/>
    <s v="HEALTH CARE SCIENCE"/>
    <x v="0"/>
    <x v="1"/>
    <s v="Case Report"/>
    <s v="Case Study"/>
    <n v="1105"/>
    <n v="884"/>
    <d v="2025-01-28T00:00:00"/>
    <x v="2"/>
  </r>
  <r>
    <x v="237"/>
    <s v="HEALTH CARE SCIENCE"/>
    <x v="0"/>
    <x v="1"/>
    <s v="Commentary"/>
    <s v="Commentary"/>
    <n v="553"/>
    <n v="442"/>
    <d v="2025-01-28T00:00:00"/>
    <x v="2"/>
  </r>
  <r>
    <x v="237"/>
    <s v="HEALTH CARE SCIENCE"/>
    <x v="0"/>
    <x v="1"/>
    <s v="News and Views"/>
    <s v="Commentary"/>
    <n v="553"/>
    <n v="442"/>
    <d v="2025-01-29T00:00:00"/>
    <x v="2"/>
  </r>
  <r>
    <x v="237"/>
    <s v="HEALTH CARE SCIENCE"/>
    <x v="0"/>
    <x v="1"/>
    <s v="Editorial"/>
    <s v="Editorial"/>
    <n v="0"/>
    <n v="0"/>
    <d v="2025-01-28T00:00:00"/>
    <x v="2"/>
  </r>
  <r>
    <x v="237"/>
    <s v="HEALTH CARE SCIENCE"/>
    <x v="0"/>
    <x v="1"/>
    <s v="Study Protocols"/>
    <s v="Method and Protocol"/>
    <n v="1105"/>
    <n v="884"/>
    <d v="2025-01-28T00:00:00"/>
    <x v="2"/>
  </r>
  <r>
    <x v="237"/>
    <s v="HEALTH CARE SCIENCE"/>
    <x v="0"/>
    <x v="1"/>
    <s v="Practice and Policy"/>
    <s v="Practice and Policy"/>
    <n v="553"/>
    <n v="442"/>
    <d v="2025-01-28T00:00:00"/>
    <x v="2"/>
  </r>
  <r>
    <x v="237"/>
    <s v="HEALTH CARE SCIENCE"/>
    <x v="0"/>
    <x v="1"/>
    <s v="Short Communication"/>
    <s v="Short Communication"/>
    <n v="1105"/>
    <n v="884"/>
    <d v="2025-01-28T00:00:00"/>
    <x v="2"/>
  </r>
  <r>
    <x v="237"/>
    <s v="HEALTH CARE SCIENCE"/>
    <x v="0"/>
    <x v="0"/>
    <s v="Default APC"/>
    <s v="Default APC"/>
    <n v="2210"/>
    <n v="1768"/>
    <d v="2025-01-28T00:00:00"/>
    <x v="2"/>
  </r>
  <r>
    <x v="238"/>
    <s v="HEMASPHERE"/>
    <x v="0"/>
    <x v="1"/>
    <s v="Editorial"/>
    <s v="Editorial"/>
    <n v="0"/>
    <n v="0"/>
    <d v="2023-09-15T00:00:00"/>
    <x v="2"/>
  </r>
  <r>
    <x v="238"/>
    <s v="HEMASPHERE"/>
    <x v="0"/>
    <x v="1"/>
    <s v="HemaPolicy"/>
    <s v="Editorial"/>
    <n v="0"/>
    <n v="0"/>
    <d v="2023-09-15T00:00:00"/>
    <x v="2"/>
  </r>
  <r>
    <x v="238"/>
    <s v="HEMASPHERE"/>
    <x v="0"/>
    <x v="1"/>
    <s v="HemaTopics"/>
    <s v="Editorial"/>
    <n v="0"/>
    <n v="0"/>
    <d v="2023-09-15T00:00:00"/>
    <x v="2"/>
  </r>
  <r>
    <x v="238"/>
    <s v="HEMASPHERE"/>
    <x v="0"/>
    <x v="1"/>
    <s v="Comment"/>
    <s v="Opinion"/>
    <n v="0"/>
    <n v="0"/>
    <d v="2023-09-15T00:00:00"/>
    <x v="2"/>
  </r>
  <r>
    <x v="238"/>
    <s v="HEMASPHERE"/>
    <x v="0"/>
    <x v="1"/>
    <s v="Perspective"/>
    <s v="Perspective"/>
    <n v="1170"/>
    <n v="936"/>
    <d v="2024-01-05T00:00:00"/>
    <x v="35"/>
  </r>
  <r>
    <x v="238"/>
    <s v="HEMASPHERE"/>
    <x v="0"/>
    <x v="1"/>
    <s v="Perspective"/>
    <s v="Perspective"/>
    <n v="1290"/>
    <n v="1032"/>
    <d v="2025-01-02T00:00:00"/>
    <x v="2"/>
  </r>
  <r>
    <x v="238"/>
    <s v="HEMASPHERE"/>
    <x v="0"/>
    <x v="1"/>
    <s v="Letter"/>
    <s v="Short Communication"/>
    <n v="1170"/>
    <n v="936"/>
    <d v="2023-09-15T00:00:00"/>
    <x v="35"/>
  </r>
  <r>
    <x v="238"/>
    <s v="HEMASPHERE"/>
    <x v="0"/>
    <x v="1"/>
    <s v="Letter"/>
    <s v="Short Communication"/>
    <n v="1290"/>
    <n v="1032"/>
    <d v="2025-01-02T00:00:00"/>
    <x v="2"/>
  </r>
  <r>
    <x v="238"/>
    <s v="HEMASPHERE"/>
    <x v="0"/>
    <x v="0"/>
    <s v="Default APC"/>
    <s v="Default APC"/>
    <n v="1950"/>
    <n v="1560"/>
    <d v="2023-09-15T00:00:00"/>
    <x v="35"/>
  </r>
  <r>
    <x v="238"/>
    <s v="HEMASPHERE"/>
    <x v="0"/>
    <x v="0"/>
    <s v="Default APC"/>
    <s v="Default APC"/>
    <n v="2150"/>
    <n v="1720"/>
    <d v="2025-01-02T00:00:00"/>
    <x v="2"/>
  </r>
  <r>
    <x v="239"/>
    <s v="HEALTH EXPECTATIONS"/>
    <x v="0"/>
    <x v="1"/>
    <s v="Letter to the Editor"/>
    <s v="Correspondence"/>
    <n v="0"/>
    <n v="0"/>
    <d v="2022-11-04T00:00:00"/>
    <x v="2"/>
  </r>
  <r>
    <x v="239"/>
    <s v="HEALTH EXPECTATIONS"/>
    <x v="0"/>
    <x v="1"/>
    <s v="Editorial"/>
    <s v="Editorial"/>
    <n v="0"/>
    <n v="0"/>
    <d v="2015-06-03T00:00:00"/>
    <x v="2"/>
  </r>
  <r>
    <x v="239"/>
    <s v="HEALTH EXPECTATIONS"/>
    <x v="0"/>
    <x v="1"/>
    <s v="Corrigendum"/>
    <s v="Erratum"/>
    <n v="0"/>
    <n v="0"/>
    <d v="2017-11-14T00:00:00"/>
    <x v="2"/>
  </r>
  <r>
    <x v="239"/>
    <s v="HEALTH EXPECTATIONS"/>
    <x v="0"/>
    <x v="1"/>
    <s v="Erratum"/>
    <s v="Erratum"/>
    <n v="0"/>
    <n v="0"/>
    <d v="2021-04-12T00:00:00"/>
    <x v="2"/>
  </r>
  <r>
    <x v="239"/>
    <s v="HEALTH EXPECTATIONS"/>
    <x v="0"/>
    <x v="1"/>
    <s v="Invited Review"/>
    <s v="Review Article"/>
    <n v="0"/>
    <n v="0"/>
    <d v="2015-06-03T00:00:00"/>
    <x v="2"/>
  </r>
  <r>
    <x v="239"/>
    <s v="HEALTH EXPECTATIONS"/>
    <x v="0"/>
    <x v="1"/>
    <s v="Letter"/>
    <s v="Short Communication"/>
    <n v="0"/>
    <n v="0"/>
    <d v="2016-03-10T00:00:00"/>
    <x v="2"/>
  </r>
  <r>
    <x v="239"/>
    <s v="HEALTH EXPECTATIONS"/>
    <x v="0"/>
    <x v="0"/>
    <s v="Default APC"/>
    <s v="Default APC"/>
    <n v="1820"/>
    <n v="1456"/>
    <d v="2015-05-22T00:00:00"/>
    <x v="71"/>
  </r>
  <r>
    <x v="239"/>
    <s v="HEALTH EXPECTATIONS"/>
    <x v="0"/>
    <x v="0"/>
    <s v="Default APC"/>
    <s v="Default APC"/>
    <n v="2200"/>
    <n v="1760"/>
    <d v="2016-09-14T00:00:00"/>
    <x v="30"/>
  </r>
  <r>
    <x v="239"/>
    <s v="HEALTH EXPECTATIONS"/>
    <x v="0"/>
    <x v="0"/>
    <s v="Default APC"/>
    <s v="Default APC"/>
    <n v="2123"/>
    <n v="1698"/>
    <d v="2016-11-01T00:00:00"/>
    <x v="72"/>
  </r>
  <r>
    <x v="239"/>
    <s v="HEALTH EXPECTATIONS"/>
    <x v="0"/>
    <x v="0"/>
    <s v="Default APC"/>
    <s v="Default APC"/>
    <n v="2250"/>
    <n v="1800"/>
    <d v="2018-03-07T00:00:00"/>
    <x v="147"/>
  </r>
  <r>
    <x v="239"/>
    <s v="HEALTH EXPECTATIONS"/>
    <x v="0"/>
    <x v="0"/>
    <s v="Default APC"/>
    <s v="Default APC"/>
    <n v="2123"/>
    <n v="1698"/>
    <d v="2018-03-28T00:00:00"/>
    <x v="54"/>
  </r>
  <r>
    <x v="239"/>
    <s v="HEALTH EXPECTATIONS"/>
    <x v="0"/>
    <x v="0"/>
    <s v="Default APC"/>
    <s v="Default APC"/>
    <n v="2350"/>
    <n v="1880"/>
    <d v="2020-12-04T00:00:00"/>
    <x v="26"/>
  </r>
  <r>
    <x v="239"/>
    <s v="HEALTH EXPECTATIONS"/>
    <x v="0"/>
    <x v="0"/>
    <s v="Default APC"/>
    <s v="Default APC"/>
    <n v="2900"/>
    <n v="2320"/>
    <d v="2021-10-25T00:00:00"/>
    <x v="118"/>
  </r>
  <r>
    <x v="239"/>
    <s v="HEALTH EXPECTATIONS"/>
    <x v="0"/>
    <x v="0"/>
    <s v="Default APC"/>
    <s v="Default APC"/>
    <n v="3190"/>
    <n v="2552"/>
    <d v="2022-09-21T00:00:00"/>
    <x v="138"/>
  </r>
  <r>
    <x v="239"/>
    <s v="HEALTH EXPECTATIONS"/>
    <x v="0"/>
    <x v="0"/>
    <s v="Default APC"/>
    <s v="Default APC"/>
    <n v="3350"/>
    <n v="2680"/>
    <d v="2023-09-05T00:00:00"/>
    <x v="11"/>
  </r>
  <r>
    <x v="239"/>
    <s v="HEALTH EXPECTATIONS"/>
    <x v="0"/>
    <x v="0"/>
    <s v="Default APC"/>
    <s v="Default APC"/>
    <n v="3680"/>
    <n v="2944"/>
    <d v="2024-09-11T00:00:00"/>
    <x v="2"/>
  </r>
  <r>
    <x v="239"/>
    <s v="HEALTH EXPECTATIONS"/>
    <x v="1"/>
    <x v="1"/>
    <s v="Letter to the Editor"/>
    <s v="Correspondence"/>
    <n v="0"/>
    <n v="0"/>
    <d v="2022-11-04T00:00:00"/>
    <x v="2"/>
  </r>
  <r>
    <x v="239"/>
    <s v="HEALTH EXPECTATIONS"/>
    <x v="1"/>
    <x v="1"/>
    <s v="Editorial"/>
    <s v="Editorial"/>
    <n v="0"/>
    <n v="0"/>
    <d v="2015-06-03T00:00:00"/>
    <x v="2"/>
  </r>
  <r>
    <x v="239"/>
    <s v="HEALTH EXPECTATIONS"/>
    <x v="1"/>
    <x v="1"/>
    <s v="Corrigendum"/>
    <s v="Erratum"/>
    <n v="0"/>
    <n v="0"/>
    <d v="2017-11-14T00:00:00"/>
    <x v="2"/>
  </r>
  <r>
    <x v="239"/>
    <s v="HEALTH EXPECTATIONS"/>
    <x v="1"/>
    <x v="1"/>
    <s v="Erratum"/>
    <s v="Erratum"/>
    <n v="0"/>
    <n v="0"/>
    <d v="2021-04-12T00:00:00"/>
    <x v="2"/>
  </r>
  <r>
    <x v="239"/>
    <s v="HEALTH EXPECTATIONS"/>
    <x v="1"/>
    <x v="1"/>
    <s v="Invited Review"/>
    <s v="Review Article"/>
    <n v="0"/>
    <n v="0"/>
    <d v="2015-06-03T00:00:00"/>
    <x v="2"/>
  </r>
  <r>
    <x v="239"/>
    <s v="HEALTH EXPECTATIONS"/>
    <x v="1"/>
    <x v="1"/>
    <s v="Letter"/>
    <s v="Short Communication"/>
    <n v="0"/>
    <n v="0"/>
    <d v="2016-03-10T00:00:00"/>
    <x v="2"/>
  </r>
  <r>
    <x v="239"/>
    <s v="HEALTH EXPECTATIONS"/>
    <x v="1"/>
    <x v="0"/>
    <s v="Default APC"/>
    <s v="Default APC"/>
    <n v="1456"/>
    <n v="1165"/>
    <d v="2015-05-22T00:00:00"/>
    <x v="71"/>
  </r>
  <r>
    <x v="239"/>
    <s v="HEALTH EXPECTATIONS"/>
    <x v="1"/>
    <x v="0"/>
    <s v="Default APC"/>
    <s v="Default APC"/>
    <n v="1760"/>
    <n v="1408"/>
    <d v="2016-09-14T00:00:00"/>
    <x v="30"/>
  </r>
  <r>
    <x v="239"/>
    <s v="HEALTH EXPECTATIONS"/>
    <x v="1"/>
    <x v="0"/>
    <s v="Default APC"/>
    <s v="Default APC"/>
    <n v="1698"/>
    <n v="1358"/>
    <d v="2016-11-01T00:00:00"/>
    <x v="72"/>
  </r>
  <r>
    <x v="239"/>
    <s v="HEALTH EXPECTATIONS"/>
    <x v="1"/>
    <x v="0"/>
    <s v="Default APC"/>
    <s v="Default APC"/>
    <n v="1800"/>
    <n v="1440"/>
    <d v="2018-03-07T00:00:00"/>
    <x v="147"/>
  </r>
  <r>
    <x v="239"/>
    <s v="HEALTH EXPECTATIONS"/>
    <x v="1"/>
    <x v="0"/>
    <s v="Default APC"/>
    <s v="Default APC"/>
    <n v="1698"/>
    <n v="1358"/>
    <d v="2018-03-28T00:00:00"/>
    <x v="54"/>
  </r>
  <r>
    <x v="239"/>
    <s v="HEALTH EXPECTATIONS"/>
    <x v="1"/>
    <x v="0"/>
    <s v="Default APC"/>
    <s v="Default APC"/>
    <n v="1880"/>
    <n v="1504"/>
    <d v="2020-12-04T00:00:00"/>
    <x v="26"/>
  </r>
  <r>
    <x v="239"/>
    <s v="HEALTH EXPECTATIONS"/>
    <x v="1"/>
    <x v="0"/>
    <s v="Default APC"/>
    <s v="Default APC"/>
    <n v="2900"/>
    <n v="2320"/>
    <d v="2021-10-25T00:00:00"/>
    <x v="118"/>
  </r>
  <r>
    <x v="239"/>
    <s v="HEALTH EXPECTATIONS"/>
    <x v="1"/>
    <x v="0"/>
    <s v="Default APC"/>
    <s v="Default APC"/>
    <n v="3190"/>
    <n v="2552"/>
    <d v="2022-09-21T00:00:00"/>
    <x v="138"/>
  </r>
  <r>
    <x v="239"/>
    <s v="HEALTH EXPECTATIONS"/>
    <x v="1"/>
    <x v="0"/>
    <s v="Default APC"/>
    <s v="Default APC"/>
    <n v="3350"/>
    <n v="2680"/>
    <d v="2023-09-05T00:00:00"/>
    <x v="11"/>
  </r>
  <r>
    <x v="239"/>
    <s v="HEALTH EXPECTATIONS"/>
    <x v="1"/>
    <x v="0"/>
    <s v="Default APC"/>
    <s v="Default APC"/>
    <n v="3680"/>
    <n v="2944"/>
    <d v="2024-09-11T00:00:00"/>
    <x v="2"/>
  </r>
  <r>
    <x v="240"/>
    <s v="HONG KONG JOURNAL OF EMERGENCY MEDICINE"/>
    <x v="0"/>
    <x v="1"/>
    <s v="Supplemental Abstract"/>
    <s v="Abstract"/>
    <n v="0"/>
    <n v="0"/>
    <d v="2024-03-22T00:00:00"/>
    <x v="2"/>
  </r>
  <r>
    <x v="240"/>
    <s v="HONG KONG JOURNAL OF EMERGENCY MEDICINE"/>
    <x v="0"/>
    <x v="1"/>
    <s v="Editorial"/>
    <s v="Editorial"/>
    <n v="0"/>
    <n v="0"/>
    <d v="2023-11-03T00:00:00"/>
    <x v="2"/>
  </r>
  <r>
    <x v="240"/>
    <s v="HONG KONG JOURNAL OF EMERGENCY MEDICINE"/>
    <x v="0"/>
    <x v="1"/>
    <s v="Short Report"/>
    <s v="Short Communication"/>
    <n v="750"/>
    <n v="600"/>
    <d v="2023-11-03T00:00:00"/>
    <x v="2"/>
  </r>
  <r>
    <x v="240"/>
    <s v="HONG KONG JOURNAL OF EMERGENCY MEDICINE"/>
    <x v="0"/>
    <x v="0"/>
    <s v="Default APC"/>
    <s v="Default APC"/>
    <n v="1500"/>
    <n v="1200"/>
    <d v="2023-11-03T00:00:00"/>
    <x v="2"/>
  </r>
  <r>
    <x v="241"/>
    <s v="HEALTH AND SOCIAL CARE IN THE COMMUNITY"/>
    <x v="0"/>
    <x v="0"/>
    <s v="Default APC"/>
    <s v="Default APC"/>
    <n v="2168"/>
    <n v="1734"/>
    <d v="2022-12-27T00:00:00"/>
    <x v="61"/>
  </r>
  <r>
    <x v="241"/>
    <s v="HEALTH AND SOCIAL CARE IN THE COMMUNITY"/>
    <x v="0"/>
    <x v="0"/>
    <s v="Default APC"/>
    <s v="Default APC"/>
    <n v="2230"/>
    <n v="1784"/>
    <d v="2024-02-27T00:00:00"/>
    <x v="24"/>
  </r>
  <r>
    <x v="241"/>
    <s v="HEALTH AND SOCIAL CARE IN THE COMMUNITY"/>
    <x v="0"/>
    <x v="0"/>
    <s v="Default APC"/>
    <s v="Default APC"/>
    <n v="2340"/>
    <n v="1872"/>
    <d v="2024-10-15T00:00:00"/>
    <x v="2"/>
  </r>
  <r>
    <x v="242"/>
    <s v="HEALTH SCIENCE REPORTS"/>
    <x v="0"/>
    <x v="1"/>
    <s v="Clinical Image"/>
    <s v="Case Study Media"/>
    <n v="380"/>
    <n v="304"/>
    <d v="2020-01-14T00:00:00"/>
    <x v="26"/>
  </r>
  <r>
    <x v="242"/>
    <s v="HEALTH SCIENCE REPORTS"/>
    <x v="0"/>
    <x v="1"/>
    <s v="Clinical Image"/>
    <s v="Case Study Media"/>
    <n v="410"/>
    <n v="328"/>
    <d v="2021-10-25T00:00:00"/>
    <x v="118"/>
  </r>
  <r>
    <x v="242"/>
    <s v="HEALTH SCIENCE REPORTS"/>
    <x v="0"/>
    <x v="1"/>
    <s v="Clinical Image"/>
    <s v="Case Study Media"/>
    <n v="452"/>
    <n v="362"/>
    <d v="2022-09-21T00:00:00"/>
    <x v="138"/>
  </r>
  <r>
    <x v="242"/>
    <s v="HEALTH SCIENCE REPORTS"/>
    <x v="0"/>
    <x v="1"/>
    <s v="Clinical Image"/>
    <s v="Case Study Media"/>
    <n v="474"/>
    <n v="379"/>
    <d v="2023-09-05T00:00:00"/>
    <x v="11"/>
  </r>
  <r>
    <x v="242"/>
    <s v="HEALTH SCIENCE REPORTS"/>
    <x v="0"/>
    <x v="1"/>
    <s v="Clinical Image"/>
    <s v="Case Study Media"/>
    <n v="498"/>
    <n v="398"/>
    <d v="2024-09-11T00:00:00"/>
    <x v="2"/>
  </r>
  <r>
    <x v="242"/>
    <s v="HEALTH SCIENCE REPORTS"/>
    <x v="0"/>
    <x v="1"/>
    <s v="Commentary"/>
    <s v="Commentary"/>
    <n v="1672"/>
    <n v="1338"/>
    <d v="2017-03-21T00:00:00"/>
    <x v="148"/>
  </r>
  <r>
    <x v="242"/>
    <s v="HEALTH SCIENCE REPORTS"/>
    <x v="0"/>
    <x v="1"/>
    <s v="Commentary"/>
    <s v="Commentary"/>
    <n v="0"/>
    <n v="0"/>
    <d v="2020-03-03T00:00:00"/>
    <x v="54"/>
  </r>
  <r>
    <x v="242"/>
    <s v="HEALTH SCIENCE REPORTS"/>
    <x v="0"/>
    <x v="1"/>
    <s v="Commentary"/>
    <s v="Commentary"/>
    <n v="0"/>
    <n v="0"/>
    <d v="2020-12-04T00:00:00"/>
    <x v="26"/>
  </r>
  <r>
    <x v="242"/>
    <s v="HEALTH SCIENCE REPORTS"/>
    <x v="0"/>
    <x v="1"/>
    <s v="Commentary"/>
    <s v="Commentary"/>
    <n v="0"/>
    <n v="0"/>
    <d v="2021-10-25T00:00:00"/>
    <x v="118"/>
  </r>
  <r>
    <x v="242"/>
    <s v="HEALTH SCIENCE REPORTS"/>
    <x v="0"/>
    <x v="1"/>
    <s v="Commentary"/>
    <s v="Commentary"/>
    <n v="0"/>
    <n v="0"/>
    <d v="2022-09-21T00:00:00"/>
    <x v="138"/>
  </r>
  <r>
    <x v="242"/>
    <s v="HEALTH SCIENCE REPORTS"/>
    <x v="0"/>
    <x v="1"/>
    <s v="Commentary"/>
    <s v="Commentary"/>
    <n v="0"/>
    <n v="0"/>
    <d v="2023-09-05T00:00:00"/>
    <x v="11"/>
  </r>
  <r>
    <x v="242"/>
    <s v="HEALTH SCIENCE REPORTS"/>
    <x v="0"/>
    <x v="1"/>
    <s v="Commentary"/>
    <s v="Commentary"/>
    <n v="0"/>
    <n v="0"/>
    <d v="2024-09-11T00:00:00"/>
    <x v="2"/>
  </r>
  <r>
    <x v="242"/>
    <s v="HEALTH SCIENCE REPORTS"/>
    <x v="0"/>
    <x v="1"/>
    <s v="Correspondence"/>
    <s v="Correspondence"/>
    <n v="0"/>
    <n v="0"/>
    <d v="2020-03-03T00:00:00"/>
    <x v="2"/>
  </r>
  <r>
    <x v="242"/>
    <s v="HEALTH SCIENCE REPORTS"/>
    <x v="0"/>
    <x v="1"/>
    <s v="Letter to the Editor"/>
    <s v="Correspondence"/>
    <n v="0"/>
    <n v="0"/>
    <d v="2019-08-19T00:00:00"/>
    <x v="2"/>
  </r>
  <r>
    <x v="242"/>
    <s v="HEALTH SCIENCE REPORTS"/>
    <x v="0"/>
    <x v="1"/>
    <s v="Editorial"/>
    <s v="Editorial"/>
    <n v="0"/>
    <n v="0"/>
    <d v="2017-03-21T00:00:00"/>
    <x v="2"/>
  </r>
  <r>
    <x v="242"/>
    <s v="HEALTH SCIENCE REPORTS"/>
    <x v="0"/>
    <x v="1"/>
    <s v="Erratum"/>
    <s v="Erratum"/>
    <n v="0"/>
    <n v="0"/>
    <d v="2022-07-07T00:00:00"/>
    <x v="2"/>
  </r>
  <r>
    <x v="242"/>
    <s v="HEALTH SCIENCE REPORTS"/>
    <x v="0"/>
    <x v="1"/>
    <s v="Methods"/>
    <s v="Method and Protocol"/>
    <n v="1672"/>
    <n v="1338"/>
    <d v="2017-03-21T00:00:00"/>
    <x v="149"/>
  </r>
  <r>
    <x v="242"/>
    <s v="HEALTH SCIENCE REPORTS"/>
    <x v="0"/>
    <x v="1"/>
    <s v="Methods"/>
    <s v="Method and Protocol"/>
    <n v="1672"/>
    <n v="1338"/>
    <d v="2017-08-08T00:00:00"/>
    <x v="148"/>
  </r>
  <r>
    <x v="242"/>
    <s v="HEALTH SCIENCE REPORTS"/>
    <x v="0"/>
    <x v="1"/>
    <s v="Methods"/>
    <s v="Method and Protocol"/>
    <n v="1672"/>
    <n v="1338"/>
    <d v="2020-03-03T00:00:00"/>
    <x v="2"/>
  </r>
  <r>
    <x v="242"/>
    <s v="HEALTH SCIENCE REPORTS"/>
    <x v="0"/>
    <x v="1"/>
    <s v="Study Protocols"/>
    <s v="Method and Protocol"/>
    <n v="1672"/>
    <n v="1338"/>
    <d v="2020-03-03T00:00:00"/>
    <x v="2"/>
  </r>
  <r>
    <x v="242"/>
    <s v="HEALTH SCIENCE REPORTS"/>
    <x v="0"/>
    <x v="1"/>
    <s v="Perspective"/>
    <s v="Perspective"/>
    <n v="0"/>
    <n v="0"/>
    <d v="2018-09-14T00:00:00"/>
    <x v="2"/>
  </r>
  <r>
    <x v="242"/>
    <s v="HEALTH SCIENCE REPORTS"/>
    <x v="0"/>
    <x v="1"/>
    <s v="Research Article"/>
    <s v="Research Article"/>
    <n v="1672"/>
    <n v="1338"/>
    <d v="2020-03-03T00:00:00"/>
    <x v="150"/>
  </r>
  <r>
    <x v="242"/>
    <s v="HEALTH SCIENCE REPORTS"/>
    <x v="0"/>
    <x v="1"/>
    <s v="Research Article"/>
    <s v="Research Article"/>
    <n v="1672"/>
    <n v="1338"/>
    <d v="2020-03-11T00:00:00"/>
    <x v="2"/>
  </r>
  <r>
    <x v="242"/>
    <s v="HEALTH SCIENCE REPORTS"/>
    <x v="0"/>
    <x v="1"/>
    <s v="Review"/>
    <s v="Review Article"/>
    <n v="1672"/>
    <n v="1338"/>
    <d v="2017-03-21T00:00:00"/>
    <x v="149"/>
  </r>
  <r>
    <x v="242"/>
    <s v="HEALTH SCIENCE REPORTS"/>
    <x v="0"/>
    <x v="1"/>
    <s v="Review"/>
    <s v="Review Article"/>
    <n v="1672"/>
    <n v="1338"/>
    <d v="2017-08-08T00:00:00"/>
    <x v="148"/>
  </r>
  <r>
    <x v="242"/>
    <s v="HEALTH SCIENCE REPORTS"/>
    <x v="0"/>
    <x v="1"/>
    <s v="Review"/>
    <s v="Review Article"/>
    <n v="1672"/>
    <n v="1338"/>
    <d v="2020-03-03T00:00:00"/>
    <x v="2"/>
  </r>
  <r>
    <x v="242"/>
    <s v="HEALTH SCIENCE REPORTS"/>
    <x v="0"/>
    <x v="1"/>
    <s v="Letter"/>
    <s v="Short Communication"/>
    <n v="836"/>
    <n v="669"/>
    <d v="2020-03-03T00:00:00"/>
    <x v="2"/>
  </r>
  <r>
    <x v="242"/>
    <s v="HEALTH SCIENCE REPORTS"/>
    <x v="0"/>
    <x v="1"/>
    <s v="Research Communication"/>
    <s v="Short Communication"/>
    <n v="1185"/>
    <n v="948"/>
    <d v="2024-02-28T00:00:00"/>
    <x v="11"/>
  </r>
  <r>
    <x v="242"/>
    <s v="HEALTH SCIENCE REPORTS"/>
    <x v="0"/>
    <x v="1"/>
    <s v="Research Communication"/>
    <s v="Short Communication"/>
    <n v="1245"/>
    <n v="996"/>
    <d v="2024-09-11T00:00:00"/>
    <x v="2"/>
  </r>
  <r>
    <x v="242"/>
    <s v="HEALTH SCIENCE REPORTS"/>
    <x v="0"/>
    <x v="1"/>
    <s v="Research Letter"/>
    <s v="Short Communication"/>
    <n v="836"/>
    <n v="669"/>
    <d v="2020-03-04T00:00:00"/>
    <x v="54"/>
  </r>
  <r>
    <x v="242"/>
    <s v="HEALTH SCIENCE REPORTS"/>
    <x v="0"/>
    <x v="1"/>
    <s v="Research Letter"/>
    <s v="Short Communication"/>
    <n v="925"/>
    <n v="740"/>
    <d v="2020-12-04T00:00:00"/>
    <x v="26"/>
  </r>
  <r>
    <x v="242"/>
    <s v="HEALTH SCIENCE REPORTS"/>
    <x v="0"/>
    <x v="1"/>
    <s v="Research Letter"/>
    <s v="Short Communication"/>
    <n v="1025"/>
    <n v="820"/>
    <d v="2021-10-25T00:00:00"/>
    <x v="118"/>
  </r>
  <r>
    <x v="242"/>
    <s v="HEALTH SCIENCE REPORTS"/>
    <x v="0"/>
    <x v="1"/>
    <s v="Research Letter"/>
    <s v="Short Communication"/>
    <n v="1130"/>
    <n v="904"/>
    <d v="2022-09-21T00:00:00"/>
    <x v="138"/>
  </r>
  <r>
    <x v="242"/>
    <s v="HEALTH SCIENCE REPORTS"/>
    <x v="0"/>
    <x v="1"/>
    <s v="Research Letter"/>
    <s v="Short Communication"/>
    <n v="1185"/>
    <n v="948"/>
    <d v="2023-09-05T00:00:00"/>
    <x v="11"/>
  </r>
  <r>
    <x v="242"/>
    <s v="HEALTH SCIENCE REPORTS"/>
    <x v="0"/>
    <x v="1"/>
    <s v="Research Letter"/>
    <s v="Short Communication"/>
    <n v="1245"/>
    <n v="996"/>
    <d v="2024-09-11T00:00:00"/>
    <x v="2"/>
  </r>
  <r>
    <x v="242"/>
    <s v="HEALTH SCIENCE REPORTS"/>
    <x v="0"/>
    <x v="0"/>
    <s v="Default APC"/>
    <s v="Default APC"/>
    <n v="1672"/>
    <n v="1338"/>
    <d v="2017-02-13T00:00:00"/>
    <x v="54"/>
  </r>
  <r>
    <x v="242"/>
    <s v="HEALTH SCIENCE REPORTS"/>
    <x v="0"/>
    <x v="0"/>
    <s v="Default APC"/>
    <s v="Default APC"/>
    <n v="1850"/>
    <n v="1480"/>
    <d v="2020-12-04T00:00:00"/>
    <x v="26"/>
  </r>
  <r>
    <x v="242"/>
    <s v="HEALTH SCIENCE REPORTS"/>
    <x v="0"/>
    <x v="0"/>
    <s v="Default APC"/>
    <s v="Default APC"/>
    <n v="2050"/>
    <n v="1640"/>
    <d v="2021-10-25T00:00:00"/>
    <x v="118"/>
  </r>
  <r>
    <x v="242"/>
    <s v="HEALTH SCIENCE REPORTS"/>
    <x v="0"/>
    <x v="0"/>
    <s v="Default APC"/>
    <s v="Default APC"/>
    <n v="2260"/>
    <n v="1808"/>
    <d v="2022-09-21T00:00:00"/>
    <x v="138"/>
  </r>
  <r>
    <x v="242"/>
    <s v="HEALTH SCIENCE REPORTS"/>
    <x v="0"/>
    <x v="0"/>
    <s v="Default APC"/>
    <s v="Default APC"/>
    <n v="2370"/>
    <n v="1896"/>
    <d v="2023-09-05T00:00:00"/>
    <x v="11"/>
  </r>
  <r>
    <x v="242"/>
    <s v="HEALTH SCIENCE REPORTS"/>
    <x v="0"/>
    <x v="0"/>
    <s v="Default APC"/>
    <s v="Default APC"/>
    <n v="2490"/>
    <n v="1992"/>
    <d v="2024-09-11T00:00:00"/>
    <x v="2"/>
  </r>
  <r>
    <x v="242"/>
    <s v="HEALTH SCIENCE REPORTS"/>
    <x v="1"/>
    <x v="1"/>
    <s v="Clinical Image"/>
    <s v="Case Study Media"/>
    <n v="380"/>
    <n v="304"/>
    <d v="2020-01-14T00:00:00"/>
    <x v="151"/>
  </r>
  <r>
    <x v="242"/>
    <s v="HEALTH SCIENCE REPORTS"/>
    <x v="1"/>
    <x v="1"/>
    <s v="Clinical Image"/>
    <s v="Case Study Media"/>
    <n v="304"/>
    <n v="243"/>
    <d v="2020-12-14T00:00:00"/>
    <x v="26"/>
  </r>
  <r>
    <x v="242"/>
    <s v="HEALTH SCIENCE REPORTS"/>
    <x v="1"/>
    <x v="1"/>
    <s v="Clinical Image"/>
    <s v="Case Study Media"/>
    <n v="410"/>
    <n v="328"/>
    <d v="2021-10-25T00:00:00"/>
    <x v="118"/>
  </r>
  <r>
    <x v="242"/>
    <s v="HEALTH SCIENCE REPORTS"/>
    <x v="1"/>
    <x v="1"/>
    <s v="Clinical Image"/>
    <s v="Case Study Media"/>
    <n v="452"/>
    <n v="362"/>
    <d v="2022-09-21T00:00:00"/>
    <x v="138"/>
  </r>
  <r>
    <x v="242"/>
    <s v="HEALTH SCIENCE REPORTS"/>
    <x v="1"/>
    <x v="1"/>
    <s v="Clinical Image"/>
    <s v="Case Study Media"/>
    <n v="474"/>
    <n v="379"/>
    <d v="2023-09-05T00:00:00"/>
    <x v="11"/>
  </r>
  <r>
    <x v="242"/>
    <s v="HEALTH SCIENCE REPORTS"/>
    <x v="1"/>
    <x v="1"/>
    <s v="Clinical Image"/>
    <s v="Case Study Media"/>
    <n v="498"/>
    <n v="398"/>
    <d v="2024-09-11T00:00:00"/>
    <x v="2"/>
  </r>
  <r>
    <x v="242"/>
    <s v="HEALTH SCIENCE REPORTS"/>
    <x v="1"/>
    <x v="1"/>
    <s v="Commentary"/>
    <s v="Commentary"/>
    <n v="1672"/>
    <n v="1338"/>
    <d v="2017-03-21T00:00:00"/>
    <x v="149"/>
  </r>
  <r>
    <x v="242"/>
    <s v="HEALTH SCIENCE REPORTS"/>
    <x v="1"/>
    <x v="1"/>
    <s v="Commentary"/>
    <s v="Commentary"/>
    <n v="1672"/>
    <n v="1338"/>
    <d v="2017-08-08T00:00:00"/>
    <x v="148"/>
  </r>
  <r>
    <x v="242"/>
    <s v="HEALTH SCIENCE REPORTS"/>
    <x v="1"/>
    <x v="1"/>
    <s v="Commentary"/>
    <s v="Commentary"/>
    <n v="0"/>
    <n v="0"/>
    <d v="2020-03-03T00:00:00"/>
    <x v="26"/>
  </r>
  <r>
    <x v="242"/>
    <s v="HEALTH SCIENCE REPORTS"/>
    <x v="1"/>
    <x v="1"/>
    <s v="Commentary"/>
    <s v="Commentary"/>
    <n v="0"/>
    <n v="0"/>
    <d v="2021-10-25T00:00:00"/>
    <x v="118"/>
  </r>
  <r>
    <x v="242"/>
    <s v="HEALTH SCIENCE REPORTS"/>
    <x v="1"/>
    <x v="1"/>
    <s v="Commentary"/>
    <s v="Commentary"/>
    <n v="0"/>
    <n v="0"/>
    <d v="2022-09-21T00:00:00"/>
    <x v="138"/>
  </r>
  <r>
    <x v="242"/>
    <s v="HEALTH SCIENCE REPORTS"/>
    <x v="1"/>
    <x v="1"/>
    <s v="Commentary"/>
    <s v="Commentary"/>
    <n v="0"/>
    <n v="0"/>
    <d v="2023-09-05T00:00:00"/>
    <x v="11"/>
  </r>
  <r>
    <x v="242"/>
    <s v="HEALTH SCIENCE REPORTS"/>
    <x v="1"/>
    <x v="1"/>
    <s v="Commentary"/>
    <s v="Commentary"/>
    <n v="0"/>
    <n v="0"/>
    <d v="2024-09-11T00:00:00"/>
    <x v="2"/>
  </r>
  <r>
    <x v="242"/>
    <s v="HEALTH SCIENCE REPORTS"/>
    <x v="1"/>
    <x v="1"/>
    <s v="Correspondence"/>
    <s v="Correspondence"/>
    <n v="0"/>
    <n v="0"/>
    <d v="2020-03-03T00:00:00"/>
    <x v="2"/>
  </r>
  <r>
    <x v="242"/>
    <s v="HEALTH SCIENCE REPORTS"/>
    <x v="1"/>
    <x v="1"/>
    <s v="Letter to the Editor"/>
    <s v="Correspondence"/>
    <n v="0"/>
    <n v="0"/>
    <d v="2019-08-19T00:00:00"/>
    <x v="2"/>
  </r>
  <r>
    <x v="242"/>
    <s v="HEALTH SCIENCE REPORTS"/>
    <x v="1"/>
    <x v="1"/>
    <s v="Editorial"/>
    <s v="Editorial"/>
    <n v="0"/>
    <n v="0"/>
    <d v="2017-03-21T00:00:00"/>
    <x v="2"/>
  </r>
  <r>
    <x v="242"/>
    <s v="HEALTH SCIENCE REPORTS"/>
    <x v="1"/>
    <x v="1"/>
    <s v="Erratum"/>
    <s v="Erratum"/>
    <n v="0"/>
    <n v="0"/>
    <d v="2022-07-07T00:00:00"/>
    <x v="2"/>
  </r>
  <r>
    <x v="242"/>
    <s v="HEALTH SCIENCE REPORTS"/>
    <x v="1"/>
    <x v="1"/>
    <s v="Meeting Report"/>
    <s v="Meeting Report"/>
    <n v="1672"/>
    <n v="1338"/>
    <d v="2020-03-03T00:00:00"/>
    <x v="2"/>
  </r>
  <r>
    <x v="242"/>
    <s v="HEALTH SCIENCE REPORTS"/>
    <x v="1"/>
    <x v="1"/>
    <s v="Methods"/>
    <s v="Method and Protocol"/>
    <n v="1672"/>
    <n v="1338"/>
    <d v="2017-03-21T00:00:00"/>
    <x v="149"/>
  </r>
  <r>
    <x v="242"/>
    <s v="HEALTH SCIENCE REPORTS"/>
    <x v="1"/>
    <x v="1"/>
    <s v="Methods"/>
    <s v="Method and Protocol"/>
    <n v="1672"/>
    <n v="1338"/>
    <d v="2017-08-08T00:00:00"/>
    <x v="2"/>
  </r>
  <r>
    <x v="242"/>
    <s v="HEALTH SCIENCE REPORTS"/>
    <x v="1"/>
    <x v="1"/>
    <s v="Study Protocols"/>
    <s v="Method and Protocol"/>
    <n v="1672"/>
    <n v="1338"/>
    <d v="2020-03-03T00:00:00"/>
    <x v="2"/>
  </r>
  <r>
    <x v="242"/>
    <s v="HEALTH SCIENCE REPORTS"/>
    <x v="1"/>
    <x v="1"/>
    <s v="Perspective"/>
    <s v="Perspective"/>
    <n v="0"/>
    <n v="0"/>
    <d v="2018-09-14T00:00:00"/>
    <x v="2"/>
  </r>
  <r>
    <x v="242"/>
    <s v="HEALTH SCIENCE REPORTS"/>
    <x v="1"/>
    <x v="1"/>
    <s v="Research Article"/>
    <s v="Research Article"/>
    <n v="1672"/>
    <n v="1338"/>
    <d v="2020-03-03T00:00:00"/>
    <x v="152"/>
  </r>
  <r>
    <x v="242"/>
    <s v="HEALTH SCIENCE REPORTS"/>
    <x v="1"/>
    <x v="1"/>
    <s v="Research Article"/>
    <s v="Research Article"/>
    <n v="836"/>
    <n v="669"/>
    <d v="2020-03-04T00:00:00"/>
    <x v="150"/>
  </r>
  <r>
    <x v="242"/>
    <s v="HEALTH SCIENCE REPORTS"/>
    <x v="1"/>
    <x v="1"/>
    <s v="Research Article"/>
    <s v="Research Article"/>
    <n v="1672"/>
    <n v="1338"/>
    <d v="2020-03-11T00:00:00"/>
    <x v="2"/>
  </r>
  <r>
    <x v="242"/>
    <s v="HEALTH SCIENCE REPORTS"/>
    <x v="1"/>
    <x v="1"/>
    <s v="Review"/>
    <s v="Review Article"/>
    <n v="1672"/>
    <n v="1338"/>
    <d v="2017-03-21T00:00:00"/>
    <x v="149"/>
  </r>
  <r>
    <x v="242"/>
    <s v="HEALTH SCIENCE REPORTS"/>
    <x v="1"/>
    <x v="1"/>
    <s v="Review"/>
    <s v="Review Article"/>
    <n v="1672"/>
    <n v="1338"/>
    <d v="2017-08-08T00:00:00"/>
    <x v="148"/>
  </r>
  <r>
    <x v="242"/>
    <s v="HEALTH SCIENCE REPORTS"/>
    <x v="1"/>
    <x v="1"/>
    <s v="Review"/>
    <s v="Review Article"/>
    <n v="1672"/>
    <n v="1338"/>
    <d v="2020-03-03T00:00:00"/>
    <x v="2"/>
  </r>
  <r>
    <x v="242"/>
    <s v="HEALTH SCIENCE REPORTS"/>
    <x v="1"/>
    <x v="1"/>
    <s v="Letter"/>
    <s v="Short Communication"/>
    <n v="836"/>
    <n v="669"/>
    <d v="2020-03-03T00:00:00"/>
    <x v="2"/>
  </r>
  <r>
    <x v="242"/>
    <s v="HEALTH SCIENCE REPORTS"/>
    <x v="1"/>
    <x v="1"/>
    <s v="Research Communication"/>
    <s v="Short Communication"/>
    <n v="1185"/>
    <n v="948"/>
    <d v="2024-02-28T00:00:00"/>
    <x v="11"/>
  </r>
  <r>
    <x v="242"/>
    <s v="HEALTH SCIENCE REPORTS"/>
    <x v="1"/>
    <x v="1"/>
    <s v="Research Communication"/>
    <s v="Short Communication"/>
    <n v="1245"/>
    <n v="996"/>
    <d v="2024-09-11T00:00:00"/>
    <x v="2"/>
  </r>
  <r>
    <x v="242"/>
    <s v="HEALTH SCIENCE REPORTS"/>
    <x v="1"/>
    <x v="1"/>
    <s v="Research Letter"/>
    <s v="Short Communication"/>
    <n v="740"/>
    <n v="592"/>
    <d v="2020-12-14T00:00:00"/>
    <x v="26"/>
  </r>
  <r>
    <x v="242"/>
    <s v="HEALTH SCIENCE REPORTS"/>
    <x v="1"/>
    <x v="1"/>
    <s v="Research Letter"/>
    <s v="Short Communication"/>
    <n v="1025"/>
    <n v="820"/>
    <d v="2021-10-25T00:00:00"/>
    <x v="118"/>
  </r>
  <r>
    <x v="242"/>
    <s v="HEALTH SCIENCE REPORTS"/>
    <x v="1"/>
    <x v="1"/>
    <s v="Research Letter"/>
    <s v="Short Communication"/>
    <n v="1130"/>
    <n v="904"/>
    <d v="2022-09-21T00:00:00"/>
    <x v="138"/>
  </r>
  <r>
    <x v="242"/>
    <s v="HEALTH SCIENCE REPORTS"/>
    <x v="1"/>
    <x v="1"/>
    <s v="Research Letter"/>
    <s v="Short Communication"/>
    <n v="1185"/>
    <n v="948"/>
    <d v="2023-09-05T00:00:00"/>
    <x v="11"/>
  </r>
  <r>
    <x v="242"/>
    <s v="HEALTH SCIENCE REPORTS"/>
    <x v="1"/>
    <x v="1"/>
    <s v="Research Letter"/>
    <s v="Short Communication"/>
    <n v="1245"/>
    <n v="996"/>
    <d v="2024-09-11T00:00:00"/>
    <x v="2"/>
  </r>
  <r>
    <x v="242"/>
    <s v="HEALTH SCIENCE REPORTS"/>
    <x v="1"/>
    <x v="0"/>
    <s v="Default APC"/>
    <s v="Default APC"/>
    <n v="1338"/>
    <n v="1070"/>
    <d v="2017-02-13T00:00:00"/>
    <x v="54"/>
  </r>
  <r>
    <x v="242"/>
    <s v="HEALTH SCIENCE REPORTS"/>
    <x v="1"/>
    <x v="0"/>
    <s v="Default APC"/>
    <s v="Default APC"/>
    <n v="1480"/>
    <n v="1184"/>
    <d v="2020-12-04T00:00:00"/>
    <x v="86"/>
  </r>
  <r>
    <x v="242"/>
    <s v="HEALTH SCIENCE REPORTS"/>
    <x v="1"/>
    <x v="0"/>
    <s v="Default APC"/>
    <s v="Default APC"/>
    <n v="1850"/>
    <n v="1480"/>
    <d v="2021-09-29T00:00:00"/>
    <x v="26"/>
  </r>
  <r>
    <x v="242"/>
    <s v="HEALTH SCIENCE REPORTS"/>
    <x v="1"/>
    <x v="0"/>
    <s v="Default APC"/>
    <s v="Default APC"/>
    <n v="2050"/>
    <n v="1640"/>
    <d v="2021-10-25T00:00:00"/>
    <x v="118"/>
  </r>
  <r>
    <x v="242"/>
    <s v="HEALTH SCIENCE REPORTS"/>
    <x v="1"/>
    <x v="0"/>
    <s v="Default APC"/>
    <s v="Default APC"/>
    <n v="2260"/>
    <n v="1808"/>
    <d v="2022-09-21T00:00:00"/>
    <x v="138"/>
  </r>
  <r>
    <x v="242"/>
    <s v="HEALTH SCIENCE REPORTS"/>
    <x v="1"/>
    <x v="0"/>
    <s v="Default APC"/>
    <s v="Default APC"/>
    <n v="2370"/>
    <n v="1896"/>
    <d v="2023-09-05T00:00:00"/>
    <x v="11"/>
  </r>
  <r>
    <x v="242"/>
    <s v="HEALTH SCIENCE REPORTS"/>
    <x v="1"/>
    <x v="0"/>
    <s v="Default APC"/>
    <s v="Default APC"/>
    <n v="2490"/>
    <n v="1992"/>
    <d v="2024-09-11T00:00:00"/>
    <x v="2"/>
  </r>
  <r>
    <x v="243"/>
    <s v="HEALTHCARE TECHNOLOGY LETTERS"/>
    <x v="0"/>
    <x v="1"/>
    <s v="Editorial"/>
    <s v="Editorial"/>
    <n v="0"/>
    <n v="0"/>
    <d v="2020-09-16T00:00:00"/>
    <x v="2"/>
  </r>
  <r>
    <x v="243"/>
    <s v="HEALTHCARE TECHNOLOGY LETTERS"/>
    <x v="0"/>
    <x v="1"/>
    <s v="Corrigendum"/>
    <s v="Erratum"/>
    <n v="0"/>
    <n v="0"/>
    <d v="2021-02-05T00:00:00"/>
    <x v="2"/>
  </r>
  <r>
    <x v="243"/>
    <s v="HEALTHCARE TECHNOLOGY LETTERS"/>
    <x v="0"/>
    <x v="1"/>
    <s v="Comment"/>
    <s v="Opinion"/>
    <n v="0"/>
    <n v="0"/>
    <d v="2021-02-23T00:00:00"/>
    <x v="2"/>
  </r>
  <r>
    <x v="243"/>
    <s v="HEALTHCARE TECHNOLOGY LETTERS"/>
    <x v="0"/>
    <x v="1"/>
    <s v="Guest Editorial"/>
    <s v="Opinion"/>
    <n v="0"/>
    <n v="0"/>
    <d v="2021-11-09T00:00:00"/>
    <x v="2"/>
  </r>
  <r>
    <x v="243"/>
    <s v="HEALTHCARE TECHNOLOGY LETTERS"/>
    <x v="0"/>
    <x v="1"/>
    <s v="Opinion"/>
    <s v="Opinion"/>
    <n v="1000"/>
    <n v="800"/>
    <d v="2022-03-21T00:00:00"/>
    <x v="16"/>
  </r>
  <r>
    <x v="243"/>
    <s v="HEALTHCARE TECHNOLOGY LETTERS"/>
    <x v="0"/>
    <x v="1"/>
    <s v="Opinion"/>
    <s v="Opinion"/>
    <n v="1100"/>
    <n v="880"/>
    <d v="2023-01-05T00:00:00"/>
    <x v="87"/>
  </r>
  <r>
    <x v="243"/>
    <s v="HEALTHCARE TECHNOLOGY LETTERS"/>
    <x v="0"/>
    <x v="1"/>
    <s v="Opinion"/>
    <s v="Opinion"/>
    <n v="1030"/>
    <n v="824"/>
    <d v="2023-02-22T00:00:00"/>
    <x v="63"/>
  </r>
  <r>
    <x v="243"/>
    <s v="HEALTHCARE TECHNOLOGY LETTERS"/>
    <x v="0"/>
    <x v="1"/>
    <s v="Opinion"/>
    <s v="Opinion"/>
    <n v="1135"/>
    <n v="908"/>
    <d v="2024-11-13T00:00:00"/>
    <x v="2"/>
  </r>
  <r>
    <x v="243"/>
    <s v="HEALTHCARE TECHNOLOGY LETTERS"/>
    <x v="0"/>
    <x v="1"/>
    <s v="Perspective"/>
    <s v="Perspective"/>
    <n v="1000"/>
    <n v="800"/>
    <d v="2022-03-21T00:00:00"/>
    <x v="16"/>
  </r>
  <r>
    <x v="243"/>
    <s v="HEALTHCARE TECHNOLOGY LETTERS"/>
    <x v="0"/>
    <x v="1"/>
    <s v="Perspective"/>
    <s v="Perspective"/>
    <n v="1100"/>
    <n v="880"/>
    <d v="2023-01-05T00:00:00"/>
    <x v="87"/>
  </r>
  <r>
    <x v="243"/>
    <s v="HEALTHCARE TECHNOLOGY LETTERS"/>
    <x v="0"/>
    <x v="1"/>
    <s v="Perspective"/>
    <s v="Perspective"/>
    <n v="1030"/>
    <n v="824"/>
    <d v="2023-02-22T00:00:00"/>
    <x v="63"/>
  </r>
  <r>
    <x v="243"/>
    <s v="HEALTHCARE TECHNOLOGY LETTERS"/>
    <x v="0"/>
    <x v="1"/>
    <s v="Perspective"/>
    <s v="Perspective"/>
    <n v="1135"/>
    <n v="908"/>
    <d v="2024-11-13T00:00:00"/>
    <x v="2"/>
  </r>
  <r>
    <x v="243"/>
    <s v="HEALTHCARE TECHNOLOGY LETTERS"/>
    <x v="0"/>
    <x v="1"/>
    <s v="Original Research"/>
    <s v="Research Article"/>
    <n v="1000"/>
    <n v="800"/>
    <d v="2022-03-21T00:00:00"/>
    <x v="16"/>
  </r>
  <r>
    <x v="243"/>
    <s v="HEALTHCARE TECHNOLOGY LETTERS"/>
    <x v="0"/>
    <x v="1"/>
    <s v="Original Research"/>
    <s v="Research Article"/>
    <n v="1100"/>
    <n v="880"/>
    <d v="2023-01-05T00:00:00"/>
    <x v="87"/>
  </r>
  <r>
    <x v="243"/>
    <s v="HEALTHCARE TECHNOLOGY LETTERS"/>
    <x v="0"/>
    <x v="1"/>
    <s v="Original Research"/>
    <s v="Research Article"/>
    <n v="1030"/>
    <n v="824"/>
    <d v="2023-02-22T00:00:00"/>
    <x v="63"/>
  </r>
  <r>
    <x v="243"/>
    <s v="HEALTHCARE TECHNOLOGY LETTERS"/>
    <x v="0"/>
    <x v="1"/>
    <s v="Original Research"/>
    <s v="Research Article"/>
    <n v="1135"/>
    <n v="908"/>
    <d v="2024-11-13T00:00:00"/>
    <x v="2"/>
  </r>
  <r>
    <x v="243"/>
    <s v="HEALTHCARE TECHNOLOGY LETTERS"/>
    <x v="0"/>
    <x v="1"/>
    <s v="Review"/>
    <s v="Review Article"/>
    <n v="1000"/>
    <n v="800"/>
    <d v="2022-03-21T00:00:00"/>
    <x v="16"/>
  </r>
  <r>
    <x v="243"/>
    <s v="HEALTHCARE TECHNOLOGY LETTERS"/>
    <x v="0"/>
    <x v="1"/>
    <s v="Review"/>
    <s v="Review Article"/>
    <n v="1100"/>
    <n v="880"/>
    <d v="2023-01-05T00:00:00"/>
    <x v="87"/>
  </r>
  <r>
    <x v="243"/>
    <s v="HEALTHCARE TECHNOLOGY LETTERS"/>
    <x v="0"/>
    <x v="1"/>
    <s v="Review"/>
    <s v="Review Article"/>
    <n v="1030"/>
    <n v="824"/>
    <d v="2023-02-22T00:00:00"/>
    <x v="63"/>
  </r>
  <r>
    <x v="243"/>
    <s v="HEALTHCARE TECHNOLOGY LETTERS"/>
    <x v="0"/>
    <x v="1"/>
    <s v="Review"/>
    <s v="Review Article"/>
    <n v="1135"/>
    <n v="908"/>
    <d v="2024-11-13T00:00:00"/>
    <x v="2"/>
  </r>
  <r>
    <x v="243"/>
    <s v="HEALTHCARE TECHNOLOGY LETTERS"/>
    <x v="0"/>
    <x v="1"/>
    <s v="Letter"/>
    <s v="Short Communication"/>
    <n v="1000"/>
    <n v="800"/>
    <d v="2022-03-21T00:00:00"/>
    <x v="16"/>
  </r>
  <r>
    <x v="243"/>
    <s v="HEALTHCARE TECHNOLOGY LETTERS"/>
    <x v="0"/>
    <x v="1"/>
    <s v="Letter"/>
    <s v="Short Communication"/>
    <n v="1100"/>
    <n v="880"/>
    <d v="2023-01-05T00:00:00"/>
    <x v="87"/>
  </r>
  <r>
    <x v="243"/>
    <s v="HEALTHCARE TECHNOLOGY LETTERS"/>
    <x v="0"/>
    <x v="1"/>
    <s v="Letter"/>
    <s v="Short Communication"/>
    <n v="1030"/>
    <n v="824"/>
    <d v="2023-02-22T00:00:00"/>
    <x v="63"/>
  </r>
  <r>
    <x v="243"/>
    <s v="HEALTHCARE TECHNOLOGY LETTERS"/>
    <x v="0"/>
    <x v="1"/>
    <s v="Letter"/>
    <s v="Short Communication"/>
    <n v="1135"/>
    <n v="908"/>
    <d v="2024-11-13T00:00:00"/>
    <x v="2"/>
  </r>
  <r>
    <x v="243"/>
    <s v="HEALTHCARE TECHNOLOGY LETTERS"/>
    <x v="0"/>
    <x v="0"/>
    <s v="Default APC"/>
    <s v="Default APC"/>
    <n v="2000"/>
    <n v="1600"/>
    <d v="2020-09-16T00:00:00"/>
    <x v="16"/>
  </r>
  <r>
    <x v="243"/>
    <s v="HEALTHCARE TECHNOLOGY LETTERS"/>
    <x v="0"/>
    <x v="0"/>
    <s v="Default APC"/>
    <s v="Default APC"/>
    <n v="2200"/>
    <n v="1760"/>
    <d v="2023-01-05T00:00:00"/>
    <x v="87"/>
  </r>
  <r>
    <x v="243"/>
    <s v="HEALTHCARE TECHNOLOGY LETTERS"/>
    <x v="0"/>
    <x v="0"/>
    <s v="Default APC"/>
    <s v="Default APC"/>
    <n v="2060"/>
    <n v="1648"/>
    <d v="2023-02-22T00:00:00"/>
    <x v="63"/>
  </r>
  <r>
    <x v="243"/>
    <s v="HEALTHCARE TECHNOLOGY LETTERS"/>
    <x v="0"/>
    <x v="0"/>
    <s v="Default APC"/>
    <s v="Default APC"/>
    <n v="2270"/>
    <n v="1816"/>
    <d v="2024-11-13T00:00:00"/>
    <x v="2"/>
  </r>
  <r>
    <x v="244"/>
    <s v="HUMAN MUTATION"/>
    <x v="0"/>
    <x v="0"/>
    <s v="Default APC"/>
    <s v="Default APC"/>
    <n v="1995"/>
    <n v="1596"/>
    <d v="2022-12-27T00:00:00"/>
    <x v="61"/>
  </r>
  <r>
    <x v="244"/>
    <s v="HUMAN MUTATION"/>
    <x v="0"/>
    <x v="0"/>
    <s v="Default APC"/>
    <s v="Default APC"/>
    <n v="2060"/>
    <n v="1648"/>
    <d v="2024-02-27T00:00:00"/>
    <x v="24"/>
  </r>
  <r>
    <x v="244"/>
    <s v="HUMAN MUTATION"/>
    <x v="0"/>
    <x v="0"/>
    <s v="Default APC"/>
    <s v="Default APC"/>
    <n v="2160"/>
    <n v="1728"/>
    <d v="2024-10-15T00:00:00"/>
    <x v="25"/>
  </r>
  <r>
    <x v="244"/>
    <s v="HUMAN MUTATION"/>
    <x v="0"/>
    <x v="0"/>
    <s v="Default APC"/>
    <s v="Default APC"/>
    <n v="2380"/>
    <n v="1904"/>
    <d v="2025-05-20T00:00:00"/>
    <x v="2"/>
  </r>
  <r>
    <x v="245"/>
    <s v="HIGH VOLTAGE"/>
    <x v="0"/>
    <x v="1"/>
    <s v="Editorial"/>
    <s v="Editorial"/>
    <n v="0"/>
    <n v="0"/>
    <d v="2020-09-15T00:00:00"/>
    <x v="2"/>
  </r>
  <r>
    <x v="245"/>
    <s v="HIGH VOLTAGE"/>
    <x v="0"/>
    <x v="1"/>
    <s v="Corrigendum"/>
    <s v="Erratum"/>
    <n v="0"/>
    <n v="0"/>
    <d v="2021-02-05T00:00:00"/>
    <x v="2"/>
  </r>
  <r>
    <x v="245"/>
    <s v="HIGH VOLTAGE"/>
    <x v="0"/>
    <x v="1"/>
    <s v="Comment"/>
    <s v="Opinion"/>
    <n v="0"/>
    <n v="0"/>
    <d v="2021-02-23T00:00:00"/>
    <x v="2"/>
  </r>
  <r>
    <x v="245"/>
    <s v="HIGH VOLTAGE"/>
    <x v="0"/>
    <x v="1"/>
    <s v="Guest Editorial"/>
    <s v="Opinion"/>
    <n v="0"/>
    <n v="0"/>
    <d v="2021-11-09T00:00:00"/>
    <x v="2"/>
  </r>
  <r>
    <x v="245"/>
    <s v="HIGH VOLTAGE"/>
    <x v="0"/>
    <x v="0"/>
    <s v="Default APC"/>
    <s v="Default APC"/>
    <n v="1800"/>
    <n v="1440"/>
    <d v="2020-09-15T00:00:00"/>
    <x v="92"/>
  </r>
  <r>
    <x v="245"/>
    <s v="HIGH VOLTAGE"/>
    <x v="0"/>
    <x v="0"/>
    <s v="Default APC"/>
    <s v="Default APC"/>
    <n v="2000"/>
    <n v="1600"/>
    <d v="2022-02-24T00:00:00"/>
    <x v="2"/>
  </r>
  <r>
    <x v="246"/>
    <s v="INTERNATIONAL JOURNAL OF ANALYTICAL CHEMISTRY"/>
    <x v="0"/>
    <x v="0"/>
    <s v="Default APC"/>
    <s v="Default APC"/>
    <n v="1301"/>
    <n v="1041"/>
    <d v="2022-12-20T00:00:00"/>
    <x v="101"/>
  </r>
  <r>
    <x v="246"/>
    <s v="INTERNATIONAL JOURNAL OF ANALYTICAL CHEMISTRY"/>
    <x v="0"/>
    <x v="0"/>
    <s v="Default APC"/>
    <s v="Default APC"/>
    <n v="1301"/>
    <n v="1041"/>
    <d v="2022-12-28T00:00:00"/>
    <x v="61"/>
  </r>
  <r>
    <x v="246"/>
    <s v="INTERNATIONAL JOURNAL OF ANALYTICAL CHEMISTRY"/>
    <x v="0"/>
    <x v="0"/>
    <s v="Default APC"/>
    <s v="Default APC"/>
    <n v="1340"/>
    <n v="1072"/>
    <d v="2024-02-27T00:00:00"/>
    <x v="24"/>
  </r>
  <r>
    <x v="246"/>
    <s v="INTERNATIONAL JOURNAL OF ANALYTICAL CHEMISTRY"/>
    <x v="0"/>
    <x v="0"/>
    <s v="Default APC"/>
    <s v="Default APC"/>
    <n v="1410"/>
    <n v="1128"/>
    <d v="2024-10-15T00:00:00"/>
    <x v="2"/>
  </r>
  <r>
    <x v="247"/>
    <s v="IBRAIN"/>
    <x v="0"/>
    <x v="0"/>
    <s v="Default APC"/>
    <s v="Default APC"/>
    <n v="2428"/>
    <n v="1942"/>
    <d v="2025-01-10T00:00:00"/>
    <x v="2"/>
  </r>
  <r>
    <x v="248"/>
    <s v="INTERDISCIPLINARY MATERIALS"/>
    <x v="0"/>
    <x v="1"/>
    <s v="Comment"/>
    <s v="Opinion"/>
    <n v="720"/>
    <n v="576"/>
    <d v="2025-01-09T00:00:00"/>
    <x v="2"/>
  </r>
  <r>
    <x v="248"/>
    <s v="INTERDISCIPLINARY MATERIALS"/>
    <x v="0"/>
    <x v="1"/>
    <s v="Response"/>
    <s v="Opinion"/>
    <n v="720"/>
    <n v="576"/>
    <d v="2025-01-09T00:00:00"/>
    <x v="2"/>
  </r>
  <r>
    <x v="248"/>
    <s v="INTERDISCIPLINARY MATERIALS"/>
    <x v="0"/>
    <x v="1"/>
    <s v="Perspective"/>
    <s v="Perspective"/>
    <n v="720"/>
    <n v="576"/>
    <d v="2025-01-09T00:00:00"/>
    <x v="2"/>
  </r>
  <r>
    <x v="248"/>
    <s v="INTERDISCIPLINARY MATERIALS"/>
    <x v="0"/>
    <x v="1"/>
    <s v="Short Communication"/>
    <s v="Short Communication"/>
    <n v="1440"/>
    <n v="1152"/>
    <d v="2025-01-09T00:00:00"/>
    <x v="2"/>
  </r>
  <r>
    <x v="248"/>
    <s v="INTERDISCIPLINARY MATERIALS"/>
    <x v="0"/>
    <x v="0"/>
    <s v="Default APC"/>
    <s v="Default APC"/>
    <n v="3150"/>
    <n v="2520"/>
    <d v="2021-08-16T00:00:00"/>
    <x v="68"/>
  </r>
  <r>
    <x v="248"/>
    <s v="INTERDISCIPLINARY MATERIALS"/>
    <x v="0"/>
    <x v="0"/>
    <s v="Default APC"/>
    <s v="Default APC"/>
    <n v="2880"/>
    <n v="2304"/>
    <d v="2025-01-09T00:00:00"/>
    <x v="2"/>
  </r>
  <r>
    <x v="248"/>
    <s v="INTERDISCIPLINARY MATERIALS"/>
    <x v="1"/>
    <x v="0"/>
    <s v="Default APC"/>
    <s v="Default APC"/>
    <n v="3150"/>
    <n v="2520"/>
    <d v="2021-08-16T00:00:00"/>
    <x v="68"/>
  </r>
  <r>
    <x v="248"/>
    <s v="INTERDISCIPLINARY MATERIALS"/>
    <x v="1"/>
    <x v="0"/>
    <s v="Default APC"/>
    <s v="Default APC"/>
    <n v="2880"/>
    <n v="2304"/>
    <d v="2025-01-09T00:00:00"/>
    <x v="2"/>
  </r>
  <r>
    <x v="249"/>
    <s v="INFORMATION &amp; FUNCTIONAL MATERIALS"/>
    <x v="0"/>
    <x v="0"/>
    <s v="Default APC"/>
    <s v="Default APC"/>
    <n v="2750"/>
    <n v="2200"/>
    <d v="2024-11-14T00:00:00"/>
    <x v="2"/>
  </r>
  <r>
    <x v="250"/>
    <s v="IMMUNITY, INFLAMMATION AND DISEASE"/>
    <x v="0"/>
    <x v="1"/>
    <s v="Letter to the Editor"/>
    <s v="Correspondence"/>
    <n v="0"/>
    <n v="0"/>
    <d v="2022-12-08T00:00:00"/>
    <x v="2"/>
  </r>
  <r>
    <x v="250"/>
    <s v="IMMUNITY, INFLAMMATION AND DISEASE"/>
    <x v="0"/>
    <x v="1"/>
    <s v="Corrigendum"/>
    <s v="Erratum"/>
    <n v="0"/>
    <n v="0"/>
    <d v="2017-06-07T00:00:00"/>
    <x v="2"/>
  </r>
  <r>
    <x v="250"/>
    <s v="IMMUNITY, INFLAMMATION AND DISEASE"/>
    <x v="0"/>
    <x v="1"/>
    <s v="Registered Report Stage 1: Study Design"/>
    <s v="Research Article"/>
    <n v="818"/>
    <n v="654"/>
    <d v="2018-06-13T00:00:00"/>
    <x v="54"/>
  </r>
  <r>
    <x v="250"/>
    <s v="IMMUNITY, INFLAMMATION AND DISEASE"/>
    <x v="0"/>
    <x v="1"/>
    <s v="Registered Report Stage 1: Study Design"/>
    <s v="Research Article"/>
    <n v="941"/>
    <n v="753"/>
    <d v="2020-12-04T00:00:00"/>
    <x v="26"/>
  </r>
  <r>
    <x v="250"/>
    <s v="IMMUNITY, INFLAMMATION AND DISEASE"/>
    <x v="0"/>
    <x v="1"/>
    <s v="Registered Report Stage 1: Study Design"/>
    <s v="Research Article"/>
    <n v="1250"/>
    <n v="1000"/>
    <d v="2021-10-25T00:00:00"/>
    <x v="118"/>
  </r>
  <r>
    <x v="250"/>
    <s v="IMMUNITY, INFLAMMATION AND DISEASE"/>
    <x v="0"/>
    <x v="1"/>
    <s v="Registered Report Stage 1: Study Design"/>
    <s v="Research Article"/>
    <n v="1160"/>
    <n v="928"/>
    <d v="2022-09-21T00:00:00"/>
    <x v="138"/>
  </r>
  <r>
    <x v="250"/>
    <s v="IMMUNITY, INFLAMMATION AND DISEASE"/>
    <x v="0"/>
    <x v="1"/>
    <s v="Registered Report Stage 1: Study Design"/>
    <s v="Research Article"/>
    <n v="1215"/>
    <n v="972"/>
    <d v="2023-09-05T00:00:00"/>
    <x v="11"/>
  </r>
  <r>
    <x v="250"/>
    <s v="IMMUNITY, INFLAMMATION AND DISEASE"/>
    <x v="0"/>
    <x v="1"/>
    <s v="Registered Report Stage 1: Study Design"/>
    <s v="Research Article"/>
    <n v="1240"/>
    <n v="992"/>
    <d v="2024-09-11T00:00:00"/>
    <x v="2"/>
  </r>
  <r>
    <x v="250"/>
    <s v="IMMUNITY, INFLAMMATION AND DISEASE"/>
    <x v="0"/>
    <x v="1"/>
    <s v="Registered Report Stage 2: Completed Study"/>
    <s v="Research Article"/>
    <n v="818"/>
    <n v="654"/>
    <d v="2018-06-13T00:00:00"/>
    <x v="54"/>
  </r>
  <r>
    <x v="250"/>
    <s v="IMMUNITY, INFLAMMATION AND DISEASE"/>
    <x v="0"/>
    <x v="1"/>
    <s v="Registered Report Stage 2: Completed Study"/>
    <s v="Research Article"/>
    <n v="941"/>
    <n v="753"/>
    <d v="2020-12-04T00:00:00"/>
    <x v="26"/>
  </r>
  <r>
    <x v="250"/>
    <s v="IMMUNITY, INFLAMMATION AND DISEASE"/>
    <x v="0"/>
    <x v="1"/>
    <s v="Registered Report Stage 2: Completed Study"/>
    <s v="Research Article"/>
    <n v="1250"/>
    <n v="1000"/>
    <d v="2021-10-25T00:00:00"/>
    <x v="118"/>
  </r>
  <r>
    <x v="250"/>
    <s v="IMMUNITY, INFLAMMATION AND DISEASE"/>
    <x v="0"/>
    <x v="1"/>
    <s v="Registered Report Stage 2: Completed Study"/>
    <s v="Research Article"/>
    <n v="1160"/>
    <n v="928"/>
    <d v="2022-09-21T00:00:00"/>
    <x v="138"/>
  </r>
  <r>
    <x v="250"/>
    <s v="IMMUNITY, INFLAMMATION AND DISEASE"/>
    <x v="0"/>
    <x v="1"/>
    <s v="Registered Report Stage 2: Completed Study"/>
    <s v="Research Article"/>
    <n v="1215"/>
    <n v="972"/>
    <d v="2023-09-05T00:00:00"/>
    <x v="11"/>
  </r>
  <r>
    <x v="250"/>
    <s v="IMMUNITY, INFLAMMATION AND DISEASE"/>
    <x v="0"/>
    <x v="1"/>
    <s v="Registered Report Stage 2: Completed Study"/>
    <s v="Research Article"/>
    <n v="1240"/>
    <n v="992"/>
    <d v="2024-09-11T00:00:00"/>
    <x v="2"/>
  </r>
  <r>
    <x v="250"/>
    <s v="IMMUNITY, INFLAMMATION AND DISEASE"/>
    <x v="0"/>
    <x v="1"/>
    <s v="Letter"/>
    <s v="Short Communication"/>
    <n v="1125"/>
    <n v="900"/>
    <d v="2022-06-06T00:00:00"/>
    <x v="118"/>
  </r>
  <r>
    <x v="250"/>
    <s v="IMMUNITY, INFLAMMATION AND DISEASE"/>
    <x v="0"/>
    <x v="1"/>
    <s v="Letter"/>
    <s v="Short Communication"/>
    <n v="1160"/>
    <n v="928"/>
    <d v="2022-09-21T00:00:00"/>
    <x v="138"/>
  </r>
  <r>
    <x v="250"/>
    <s v="IMMUNITY, INFLAMMATION AND DISEASE"/>
    <x v="0"/>
    <x v="1"/>
    <s v="Letter"/>
    <s v="Short Communication"/>
    <n v="1215"/>
    <n v="972"/>
    <d v="2023-09-05T00:00:00"/>
    <x v="153"/>
  </r>
  <r>
    <x v="250"/>
    <s v="IMMUNITY, INFLAMMATION AND DISEASE"/>
    <x v="0"/>
    <x v="1"/>
    <s v="Letter"/>
    <s v="Short Communication"/>
    <n v="1220"/>
    <n v="976"/>
    <d v="2024-05-10T00:00:00"/>
    <x v="11"/>
  </r>
  <r>
    <x v="250"/>
    <s v="IMMUNITY, INFLAMMATION AND DISEASE"/>
    <x v="0"/>
    <x v="1"/>
    <s v="Letter"/>
    <s v="Short Communication"/>
    <n v="1245"/>
    <n v="996"/>
    <d v="2024-09-11T00:00:00"/>
    <x v="2"/>
  </r>
  <r>
    <x v="250"/>
    <s v="IMMUNITY, INFLAMMATION AND DISEASE"/>
    <x v="0"/>
    <x v="0"/>
    <s v="Default APC"/>
    <s v="Default APC"/>
    <n v="1500"/>
    <n v="1200"/>
    <d v="2011-08-31T00:00:00"/>
    <x v="71"/>
  </r>
  <r>
    <x v="250"/>
    <s v="IMMUNITY, INFLAMMATION AND DISEASE"/>
    <x v="0"/>
    <x v="0"/>
    <s v="Default APC"/>
    <s v="Default APC"/>
    <n v="2000"/>
    <n v="1600"/>
    <d v="2016-09-14T00:00:00"/>
    <x v="30"/>
  </r>
  <r>
    <x v="250"/>
    <s v="IMMUNITY, INFLAMMATION AND DISEASE"/>
    <x v="0"/>
    <x v="0"/>
    <s v="Default APC"/>
    <s v="Default APC"/>
    <n v="1636"/>
    <n v="1309"/>
    <d v="2016-11-01T00:00:00"/>
    <x v="54"/>
  </r>
  <r>
    <x v="250"/>
    <s v="IMMUNITY, INFLAMMATION AND DISEASE"/>
    <x v="0"/>
    <x v="0"/>
    <s v="Default APC"/>
    <s v="Default APC"/>
    <n v="1881"/>
    <n v="1505"/>
    <d v="2020-12-04T00:00:00"/>
    <x v="26"/>
  </r>
  <r>
    <x v="250"/>
    <s v="IMMUNITY, INFLAMMATION AND DISEASE"/>
    <x v="0"/>
    <x v="0"/>
    <s v="Default APC"/>
    <s v="Default APC"/>
    <n v="2250"/>
    <n v="1800"/>
    <d v="2021-10-25T00:00:00"/>
    <x v="118"/>
  </r>
  <r>
    <x v="250"/>
    <s v="IMMUNITY, INFLAMMATION AND DISEASE"/>
    <x v="0"/>
    <x v="0"/>
    <s v="Default APC"/>
    <s v="Default APC"/>
    <n v="2320"/>
    <n v="1856"/>
    <d v="2022-09-21T00:00:00"/>
    <x v="138"/>
  </r>
  <r>
    <x v="250"/>
    <s v="IMMUNITY, INFLAMMATION AND DISEASE"/>
    <x v="0"/>
    <x v="0"/>
    <s v="Default APC"/>
    <s v="Default APC"/>
    <n v="2430"/>
    <n v="1944"/>
    <d v="2023-09-05T00:00:00"/>
    <x v="11"/>
  </r>
  <r>
    <x v="250"/>
    <s v="IMMUNITY, INFLAMMATION AND DISEASE"/>
    <x v="0"/>
    <x v="0"/>
    <s v="Default APC"/>
    <s v="Default APC"/>
    <n v="2480"/>
    <n v="1984"/>
    <d v="2024-09-11T00:00:00"/>
    <x v="2"/>
  </r>
  <r>
    <x v="250"/>
    <s v="IMMUNITY, INFLAMMATION AND DISEASE"/>
    <x v="1"/>
    <x v="1"/>
    <s v="Corrigendum"/>
    <s v="Erratum"/>
    <n v="0"/>
    <n v="0"/>
    <d v="2017-06-07T00:00:00"/>
    <x v="2"/>
  </r>
  <r>
    <x v="250"/>
    <s v="IMMUNITY, INFLAMMATION AND DISEASE"/>
    <x v="1"/>
    <x v="1"/>
    <s v="Registered Report Stage 1: Study Design"/>
    <s v="Research Article"/>
    <n v="818"/>
    <n v="654"/>
    <d v="2018-06-13T00:00:00"/>
    <x v="54"/>
  </r>
  <r>
    <x v="250"/>
    <s v="IMMUNITY, INFLAMMATION AND DISEASE"/>
    <x v="1"/>
    <x v="1"/>
    <s v="Registered Report Stage 1: Study Design"/>
    <s v="Research Article"/>
    <n v="941"/>
    <n v="753"/>
    <d v="2020-12-04T00:00:00"/>
    <x v="26"/>
  </r>
  <r>
    <x v="250"/>
    <s v="IMMUNITY, INFLAMMATION AND DISEASE"/>
    <x v="1"/>
    <x v="1"/>
    <s v="Registered Report Stage 1: Study Design"/>
    <s v="Research Article"/>
    <n v="1250"/>
    <n v="1000"/>
    <d v="2021-10-25T00:00:00"/>
    <x v="118"/>
  </r>
  <r>
    <x v="250"/>
    <s v="IMMUNITY, INFLAMMATION AND DISEASE"/>
    <x v="1"/>
    <x v="1"/>
    <s v="Registered Report Stage 1: Study Design"/>
    <s v="Research Article"/>
    <n v="1160"/>
    <n v="928"/>
    <d v="2022-09-21T00:00:00"/>
    <x v="138"/>
  </r>
  <r>
    <x v="250"/>
    <s v="IMMUNITY, INFLAMMATION AND DISEASE"/>
    <x v="1"/>
    <x v="1"/>
    <s v="Registered Report Stage 1: Study Design"/>
    <s v="Research Article"/>
    <n v="1215"/>
    <n v="972"/>
    <d v="2023-09-05T00:00:00"/>
    <x v="11"/>
  </r>
  <r>
    <x v="250"/>
    <s v="IMMUNITY, INFLAMMATION AND DISEASE"/>
    <x v="1"/>
    <x v="1"/>
    <s v="Registered Report Stage 1: Study Design"/>
    <s v="Research Article"/>
    <n v="1240"/>
    <n v="992"/>
    <d v="2024-09-11T00:00:00"/>
    <x v="2"/>
  </r>
  <r>
    <x v="250"/>
    <s v="IMMUNITY, INFLAMMATION AND DISEASE"/>
    <x v="1"/>
    <x v="1"/>
    <s v="Registered Report Stage 2: Completed Study"/>
    <s v="Research Article"/>
    <n v="818"/>
    <n v="654"/>
    <d v="2018-06-13T00:00:00"/>
    <x v="54"/>
  </r>
  <r>
    <x v="250"/>
    <s v="IMMUNITY, INFLAMMATION AND DISEASE"/>
    <x v="1"/>
    <x v="1"/>
    <s v="Registered Report Stage 2: Completed Study"/>
    <s v="Research Article"/>
    <n v="941"/>
    <n v="753"/>
    <d v="2020-12-04T00:00:00"/>
    <x v="26"/>
  </r>
  <r>
    <x v="250"/>
    <s v="IMMUNITY, INFLAMMATION AND DISEASE"/>
    <x v="1"/>
    <x v="1"/>
    <s v="Registered Report Stage 2: Completed Study"/>
    <s v="Research Article"/>
    <n v="1250"/>
    <n v="1000"/>
    <d v="2021-10-25T00:00:00"/>
    <x v="118"/>
  </r>
  <r>
    <x v="250"/>
    <s v="IMMUNITY, INFLAMMATION AND DISEASE"/>
    <x v="1"/>
    <x v="1"/>
    <s v="Registered Report Stage 2: Completed Study"/>
    <s v="Research Article"/>
    <n v="1160"/>
    <n v="928"/>
    <d v="2022-09-21T00:00:00"/>
    <x v="138"/>
  </r>
  <r>
    <x v="250"/>
    <s v="IMMUNITY, INFLAMMATION AND DISEASE"/>
    <x v="1"/>
    <x v="1"/>
    <s v="Registered Report Stage 2: Completed Study"/>
    <s v="Research Article"/>
    <n v="1215"/>
    <n v="972"/>
    <d v="2023-09-05T00:00:00"/>
    <x v="11"/>
  </r>
  <r>
    <x v="250"/>
    <s v="IMMUNITY, INFLAMMATION AND DISEASE"/>
    <x v="1"/>
    <x v="1"/>
    <s v="Registered Report Stage 2: Completed Study"/>
    <s v="Research Article"/>
    <n v="1240"/>
    <n v="992"/>
    <d v="2024-09-11T00:00:00"/>
    <x v="2"/>
  </r>
  <r>
    <x v="250"/>
    <s v="IMMUNITY, INFLAMMATION AND DISEASE"/>
    <x v="1"/>
    <x v="1"/>
    <s v="Letter"/>
    <s v="Short Communication"/>
    <n v="1125"/>
    <n v="900"/>
    <d v="2022-06-06T00:00:00"/>
    <x v="118"/>
  </r>
  <r>
    <x v="250"/>
    <s v="IMMUNITY, INFLAMMATION AND DISEASE"/>
    <x v="1"/>
    <x v="1"/>
    <s v="Letter"/>
    <s v="Short Communication"/>
    <n v="1160"/>
    <n v="928"/>
    <d v="2022-09-21T00:00:00"/>
    <x v="138"/>
  </r>
  <r>
    <x v="250"/>
    <s v="IMMUNITY, INFLAMMATION AND DISEASE"/>
    <x v="1"/>
    <x v="1"/>
    <s v="Letter"/>
    <s v="Short Communication"/>
    <n v="1215"/>
    <n v="972"/>
    <d v="2023-09-05T00:00:00"/>
    <x v="153"/>
  </r>
  <r>
    <x v="250"/>
    <s v="IMMUNITY, INFLAMMATION AND DISEASE"/>
    <x v="1"/>
    <x v="1"/>
    <s v="Letter"/>
    <s v="Short Communication"/>
    <n v="1220"/>
    <n v="976"/>
    <d v="2024-05-10T00:00:00"/>
    <x v="11"/>
  </r>
  <r>
    <x v="250"/>
    <s v="IMMUNITY, INFLAMMATION AND DISEASE"/>
    <x v="1"/>
    <x v="1"/>
    <s v="Letter"/>
    <s v="Short Communication"/>
    <n v="1245"/>
    <n v="996"/>
    <d v="2024-09-11T00:00:00"/>
    <x v="2"/>
  </r>
  <r>
    <x v="250"/>
    <s v="IMMUNITY, INFLAMMATION AND DISEASE"/>
    <x v="1"/>
    <x v="0"/>
    <s v="Default APC"/>
    <s v="Default APC"/>
    <n v="1200"/>
    <n v="960"/>
    <d v="2011-08-31T00:00:00"/>
    <x v="71"/>
  </r>
  <r>
    <x v="250"/>
    <s v="IMMUNITY, INFLAMMATION AND DISEASE"/>
    <x v="1"/>
    <x v="0"/>
    <s v="Default APC"/>
    <s v="Default APC"/>
    <n v="1600"/>
    <n v="1280"/>
    <d v="2016-09-14T00:00:00"/>
    <x v="30"/>
  </r>
  <r>
    <x v="250"/>
    <s v="IMMUNITY, INFLAMMATION AND DISEASE"/>
    <x v="1"/>
    <x v="0"/>
    <s v="Default APC"/>
    <s v="Default APC"/>
    <n v="1309"/>
    <n v="1047"/>
    <d v="2016-11-01T00:00:00"/>
    <x v="54"/>
  </r>
  <r>
    <x v="250"/>
    <s v="IMMUNITY, INFLAMMATION AND DISEASE"/>
    <x v="1"/>
    <x v="0"/>
    <s v="Default APC"/>
    <s v="Default APC"/>
    <n v="1505"/>
    <n v="1204"/>
    <d v="2020-12-04T00:00:00"/>
    <x v="84"/>
  </r>
  <r>
    <x v="250"/>
    <s v="IMMUNITY, INFLAMMATION AND DISEASE"/>
    <x v="1"/>
    <x v="0"/>
    <s v="Default APC"/>
    <s v="Default APC"/>
    <n v="1599"/>
    <n v="1279"/>
    <d v="2021-02-09T00:00:00"/>
    <x v="86"/>
  </r>
  <r>
    <x v="250"/>
    <s v="IMMUNITY, INFLAMMATION AND DISEASE"/>
    <x v="1"/>
    <x v="0"/>
    <s v="Default APC"/>
    <s v="Default APC"/>
    <n v="1881"/>
    <n v="1505"/>
    <d v="2021-09-29T00:00:00"/>
    <x v="26"/>
  </r>
  <r>
    <x v="250"/>
    <s v="IMMUNITY, INFLAMMATION AND DISEASE"/>
    <x v="1"/>
    <x v="0"/>
    <s v="Default APC"/>
    <s v="Default APC"/>
    <n v="2250"/>
    <n v="1800"/>
    <d v="2021-10-25T00:00:00"/>
    <x v="118"/>
  </r>
  <r>
    <x v="250"/>
    <s v="IMMUNITY, INFLAMMATION AND DISEASE"/>
    <x v="1"/>
    <x v="0"/>
    <s v="Default APC"/>
    <s v="Default APC"/>
    <n v="2320"/>
    <n v="1856"/>
    <d v="2022-09-21T00:00:00"/>
    <x v="138"/>
  </r>
  <r>
    <x v="250"/>
    <s v="IMMUNITY, INFLAMMATION AND DISEASE"/>
    <x v="1"/>
    <x v="0"/>
    <s v="Default APC"/>
    <s v="Default APC"/>
    <n v="2430"/>
    <n v="1944"/>
    <d v="2023-09-05T00:00:00"/>
    <x v="11"/>
  </r>
  <r>
    <x v="250"/>
    <s v="IMMUNITY, INFLAMMATION AND DISEASE"/>
    <x v="1"/>
    <x v="0"/>
    <s v="Default APC"/>
    <s v="Default APC"/>
    <n v="2480"/>
    <n v="1984"/>
    <d v="2024-09-11T00:00:00"/>
    <x v="2"/>
  </r>
  <r>
    <x v="251"/>
    <s v="INTERNATIONAL JOURNAL OF AEROSPACE ENGINEERING"/>
    <x v="0"/>
    <x v="0"/>
    <s v="Default APC"/>
    <s v="Default APC"/>
    <n v="2060"/>
    <n v="1648"/>
    <d v="2022-12-20T00:00:00"/>
    <x v="154"/>
  </r>
  <r>
    <x v="251"/>
    <s v="INTERNATIONAL JOURNAL OF AEROSPACE ENGINEERING"/>
    <x v="0"/>
    <x v="0"/>
    <s v="Default APC"/>
    <s v="Default APC"/>
    <n v="2060"/>
    <n v="1648"/>
    <d v="2022-12-29T00:00:00"/>
    <x v="61"/>
  </r>
  <r>
    <x v="251"/>
    <s v="INTERNATIONAL JOURNAL OF AEROSPACE ENGINEERING"/>
    <x v="0"/>
    <x v="0"/>
    <s v="Default APC"/>
    <s v="Default APC"/>
    <n v="2120"/>
    <n v="1696"/>
    <d v="2024-02-27T00:00:00"/>
    <x v="24"/>
  </r>
  <r>
    <x v="251"/>
    <s v="INTERNATIONAL JOURNAL OF AEROSPACE ENGINEERING"/>
    <x v="0"/>
    <x v="0"/>
    <s v="Default APC"/>
    <s v="Default APC"/>
    <n v="2220"/>
    <n v="1776"/>
    <d v="2024-10-15T00:00:00"/>
    <x v="2"/>
  </r>
  <r>
    <x v="252"/>
    <s v="INTERNATIONAL JOURNAL OF ANTENNAS AND PROPAGATION"/>
    <x v="0"/>
    <x v="0"/>
    <s v="Default APC"/>
    <s v="Default APC"/>
    <n v="2060"/>
    <n v="1648"/>
    <d v="2022-12-20T00:00:00"/>
    <x v="154"/>
  </r>
  <r>
    <x v="252"/>
    <s v="INTERNATIONAL JOURNAL OF ANTENNAS AND PROPAGATION"/>
    <x v="0"/>
    <x v="0"/>
    <s v="Default APC"/>
    <s v="Default APC"/>
    <n v="2060"/>
    <n v="1648"/>
    <d v="2022-12-29T00:00:00"/>
    <x v="61"/>
  </r>
  <r>
    <x v="252"/>
    <s v="INTERNATIONAL JOURNAL OF ANTENNAS AND PROPAGATION"/>
    <x v="0"/>
    <x v="0"/>
    <s v="Default APC"/>
    <s v="Default APC"/>
    <n v="2120"/>
    <n v="1696"/>
    <d v="2024-02-27T00:00:00"/>
    <x v="24"/>
  </r>
  <r>
    <x v="252"/>
    <s v="INTERNATIONAL JOURNAL OF ANTENNAS AND PROPAGATION"/>
    <x v="0"/>
    <x v="0"/>
    <s v="Default APC"/>
    <s v="Default APC"/>
    <n v="2220"/>
    <n v="1776"/>
    <d v="2024-10-15T00:00:00"/>
    <x v="2"/>
  </r>
  <r>
    <x v="253"/>
    <s v="INTERNATIONAL JOURNAL OF BREAST CANCER"/>
    <x v="0"/>
    <x v="0"/>
    <s v="Default APC"/>
    <s v="Default APC"/>
    <n v="803"/>
    <n v="642"/>
    <d v="2022-12-21T00:00:00"/>
    <x v="76"/>
  </r>
  <r>
    <x v="253"/>
    <s v="INTERNATIONAL JOURNAL OF BREAST CANCER"/>
    <x v="0"/>
    <x v="0"/>
    <s v="Default APC"/>
    <s v="Default APC"/>
    <n v="803"/>
    <n v="642"/>
    <d v="2022-12-27T00:00:00"/>
    <x v="61"/>
  </r>
  <r>
    <x v="253"/>
    <s v="INTERNATIONAL JOURNAL OF BREAST CANCER"/>
    <x v="0"/>
    <x v="0"/>
    <s v="Default APC"/>
    <s v="Default APC"/>
    <n v="830"/>
    <n v="664"/>
    <d v="2024-02-27T00:00:00"/>
    <x v="24"/>
  </r>
  <r>
    <x v="253"/>
    <s v="INTERNATIONAL JOURNAL OF BREAST CANCER"/>
    <x v="0"/>
    <x v="0"/>
    <s v="Default APC"/>
    <s v="Default APC"/>
    <n v="870"/>
    <n v="696"/>
    <d v="2024-10-15T00:00:00"/>
    <x v="2"/>
  </r>
  <r>
    <x v="254"/>
    <s v="INTERNATIONAL JOURNAL OF BIOMEDICAL IMAGING"/>
    <x v="0"/>
    <x v="0"/>
    <s v="Default APC"/>
    <s v="Default APC"/>
    <n v="803"/>
    <n v="642"/>
    <d v="2022-12-20T00:00:00"/>
    <x v="76"/>
  </r>
  <r>
    <x v="254"/>
    <s v="INTERNATIONAL JOURNAL OF BIOMEDICAL IMAGING"/>
    <x v="0"/>
    <x v="0"/>
    <s v="Default APC"/>
    <s v="Default APC"/>
    <n v="803"/>
    <n v="642"/>
    <d v="2022-12-27T00:00:00"/>
    <x v="61"/>
  </r>
  <r>
    <x v="254"/>
    <s v="INTERNATIONAL JOURNAL OF BIOMEDICAL IMAGING"/>
    <x v="0"/>
    <x v="0"/>
    <s v="Default APC"/>
    <s v="Default APC"/>
    <n v="830"/>
    <n v="664"/>
    <d v="2024-02-27T00:00:00"/>
    <x v="10"/>
  </r>
  <r>
    <x v="254"/>
    <s v="INTERNATIONAL JOURNAL OF BIOMEDICAL IMAGING"/>
    <x v="0"/>
    <x v="0"/>
    <s v="Default APC"/>
    <s v="Default APC"/>
    <n v="870"/>
    <n v="696"/>
    <d v="2024-09-10T00:00:00"/>
    <x v="11"/>
  </r>
  <r>
    <x v="254"/>
    <s v="INTERNATIONAL JOURNAL OF BIOMEDICAL IMAGING"/>
    <x v="0"/>
    <x v="0"/>
    <s v="Default APC"/>
    <s v="Default APC"/>
    <n v="830"/>
    <n v="664"/>
    <d v="2024-09-11T00:00:00"/>
    <x v="24"/>
  </r>
  <r>
    <x v="254"/>
    <s v="INTERNATIONAL JOURNAL OF BIOMEDICAL IMAGING"/>
    <x v="0"/>
    <x v="0"/>
    <s v="Default APC"/>
    <s v="Default APC"/>
    <n v="870"/>
    <n v="696"/>
    <d v="2024-10-15T00:00:00"/>
    <x v="2"/>
  </r>
  <r>
    <x v="255"/>
    <s v="INTERNATIONAL JOURNAL OF BIOMATERIALS"/>
    <x v="0"/>
    <x v="0"/>
    <s v="Default APC"/>
    <s v="Default APC"/>
    <n v="803"/>
    <n v="642"/>
    <d v="2022-12-20T00:00:00"/>
    <x v="76"/>
  </r>
  <r>
    <x v="255"/>
    <s v="INTERNATIONAL JOURNAL OF BIOMATERIALS"/>
    <x v="0"/>
    <x v="0"/>
    <s v="Default APC"/>
    <s v="Default APC"/>
    <n v="803"/>
    <n v="642"/>
    <d v="2022-12-27T00:00:00"/>
    <x v="61"/>
  </r>
  <r>
    <x v="255"/>
    <s v="INTERNATIONAL JOURNAL OF BIOMATERIALS"/>
    <x v="0"/>
    <x v="0"/>
    <s v="Default APC"/>
    <s v="Default APC"/>
    <n v="830"/>
    <n v="664"/>
    <d v="2024-02-27T00:00:00"/>
    <x v="10"/>
  </r>
  <r>
    <x v="255"/>
    <s v="INTERNATIONAL JOURNAL OF BIOMATERIALS"/>
    <x v="0"/>
    <x v="0"/>
    <s v="Default APC"/>
    <s v="Default APC"/>
    <n v="870"/>
    <n v="696"/>
    <d v="2024-09-10T00:00:00"/>
    <x v="11"/>
  </r>
  <r>
    <x v="255"/>
    <s v="INTERNATIONAL JOURNAL OF BIOMATERIALS"/>
    <x v="0"/>
    <x v="0"/>
    <s v="Default APC"/>
    <s v="Default APC"/>
    <n v="830"/>
    <n v="664"/>
    <d v="2024-09-11T00:00:00"/>
    <x v="24"/>
  </r>
  <r>
    <x v="255"/>
    <s v="INTERNATIONAL JOURNAL OF BIOMATERIALS"/>
    <x v="0"/>
    <x v="0"/>
    <s v="Default APC"/>
    <s v="Default APC"/>
    <n v="870"/>
    <n v="696"/>
    <d v="2024-10-15T00:00:00"/>
    <x v="2"/>
  </r>
  <r>
    <x v="256"/>
    <s v="INTERNATIONAL JOURNAL OF CELL BIOLOGY"/>
    <x v="0"/>
    <x v="0"/>
    <s v="Default APC"/>
    <s v="Default APC"/>
    <n v="694"/>
    <n v="555"/>
    <d v="2022-12-21T00:00:00"/>
    <x v="76"/>
  </r>
  <r>
    <x v="256"/>
    <s v="INTERNATIONAL JOURNAL OF CELL BIOLOGY"/>
    <x v="0"/>
    <x v="0"/>
    <s v="Default APC"/>
    <s v="Default APC"/>
    <n v="694"/>
    <n v="555"/>
    <d v="2022-12-27T00:00:00"/>
    <x v="61"/>
  </r>
  <r>
    <x v="256"/>
    <s v="INTERNATIONAL JOURNAL OF CELL BIOLOGY"/>
    <x v="0"/>
    <x v="0"/>
    <s v="Default APC"/>
    <s v="Default APC"/>
    <n v="710"/>
    <n v="568"/>
    <d v="2024-02-27T00:00:00"/>
    <x v="24"/>
  </r>
  <r>
    <x v="256"/>
    <s v="INTERNATIONAL JOURNAL OF CELL BIOLOGY"/>
    <x v="0"/>
    <x v="0"/>
    <s v="Default APC"/>
    <s v="Default APC"/>
    <n v="740"/>
    <n v="592"/>
    <d v="2024-10-15T00:00:00"/>
    <x v="2"/>
  </r>
  <r>
    <x v="257"/>
    <s v="INTERNATIONAL JOURNAL OF CHEMICAL ENGINEERING"/>
    <x v="0"/>
    <x v="0"/>
    <s v="Default APC"/>
    <s v="Default APC"/>
    <n v="1301"/>
    <n v="1041"/>
    <d v="2022-12-21T00:00:00"/>
    <x v="101"/>
  </r>
  <r>
    <x v="257"/>
    <s v="INTERNATIONAL JOURNAL OF CHEMICAL ENGINEERING"/>
    <x v="0"/>
    <x v="0"/>
    <s v="Default APC"/>
    <s v="Default APC"/>
    <n v="1301"/>
    <n v="1041"/>
    <d v="2022-12-28T00:00:00"/>
    <x v="61"/>
  </r>
  <r>
    <x v="257"/>
    <s v="INTERNATIONAL JOURNAL OF CHEMICAL ENGINEERING"/>
    <x v="0"/>
    <x v="0"/>
    <s v="Default APC"/>
    <s v="Default APC"/>
    <n v="1340"/>
    <n v="1072"/>
    <d v="2024-02-27T00:00:00"/>
    <x v="24"/>
  </r>
  <r>
    <x v="257"/>
    <s v="INTERNATIONAL JOURNAL OF CHEMICAL ENGINEERING"/>
    <x v="0"/>
    <x v="0"/>
    <s v="Default APC"/>
    <s v="Default APC"/>
    <n v="1410"/>
    <n v="1128"/>
    <d v="2024-10-15T00:00:00"/>
    <x v="25"/>
  </r>
  <r>
    <x v="257"/>
    <s v="INTERNATIONAL JOURNAL OF CHEMICAL ENGINEERING"/>
    <x v="0"/>
    <x v="0"/>
    <s v="Default APC"/>
    <s v="Default APC"/>
    <n v="1550"/>
    <n v="1240"/>
    <d v="2025-05-20T00:00:00"/>
    <x v="2"/>
  </r>
  <r>
    <x v="258"/>
    <s v="INTERNATIONAL JOURNAL OF COMPUTER GAMES TECHNOLOGY"/>
    <x v="0"/>
    <x v="0"/>
    <s v="Default APC"/>
    <s v="Default APC"/>
    <n v="803"/>
    <n v="642"/>
    <d v="2022-12-21T00:00:00"/>
    <x v="76"/>
  </r>
  <r>
    <x v="258"/>
    <s v="INTERNATIONAL JOURNAL OF COMPUTER GAMES TECHNOLOGY"/>
    <x v="0"/>
    <x v="0"/>
    <s v="Default APC"/>
    <s v="Default APC"/>
    <n v="803"/>
    <n v="642"/>
    <d v="2022-12-27T00:00:00"/>
    <x v="61"/>
  </r>
  <r>
    <x v="258"/>
    <s v="INTERNATIONAL JOURNAL OF COMPUTER GAMES TECHNOLOGY"/>
    <x v="0"/>
    <x v="0"/>
    <s v="Default APC"/>
    <s v="Default APC"/>
    <n v="830"/>
    <n v="664"/>
    <d v="2024-02-27T00:00:00"/>
    <x v="10"/>
  </r>
  <r>
    <x v="258"/>
    <s v="INTERNATIONAL JOURNAL OF COMPUTER GAMES TECHNOLOGY"/>
    <x v="0"/>
    <x v="0"/>
    <s v="Default APC"/>
    <s v="Default APC"/>
    <n v="870"/>
    <n v="696"/>
    <d v="2024-09-10T00:00:00"/>
    <x v="2"/>
  </r>
  <r>
    <x v="259"/>
    <s v="INTERNATIONAL JOURNAL OF CLINICAL PRACTICE"/>
    <x v="0"/>
    <x v="0"/>
    <s v="Default APC"/>
    <s v="Default APC"/>
    <n v="1886"/>
    <n v="1509"/>
    <d v="2022-12-27T00:00:00"/>
    <x v="61"/>
  </r>
  <r>
    <x v="259"/>
    <s v="INTERNATIONAL JOURNAL OF CLINICAL PRACTICE"/>
    <x v="0"/>
    <x v="0"/>
    <s v="Default APC"/>
    <s v="Default APC"/>
    <n v="1940"/>
    <n v="1552"/>
    <d v="2024-02-27T00:00:00"/>
    <x v="24"/>
  </r>
  <r>
    <x v="259"/>
    <s v="INTERNATIONAL JOURNAL OF CLINICAL PRACTICE"/>
    <x v="0"/>
    <x v="0"/>
    <s v="Default APC"/>
    <s v="Default APC"/>
    <n v="2040"/>
    <n v="1632"/>
    <d v="2024-10-15T00:00:00"/>
    <x v="2"/>
  </r>
  <r>
    <x v="260"/>
    <s v="INTERNATIONAL JOURNAL OF DIFFERENTIAL EQUATIONS"/>
    <x v="0"/>
    <x v="0"/>
    <s v="Default APC"/>
    <s v="Default APC"/>
    <n v="911"/>
    <n v="729"/>
    <d v="2022-12-21T00:00:00"/>
    <x v="101"/>
  </r>
  <r>
    <x v="260"/>
    <s v="INTERNATIONAL JOURNAL OF DIFFERENTIAL EQUATIONS"/>
    <x v="0"/>
    <x v="0"/>
    <s v="Default APC"/>
    <s v="Default APC"/>
    <n v="911"/>
    <n v="729"/>
    <d v="2022-12-28T00:00:00"/>
    <x v="61"/>
  </r>
  <r>
    <x v="260"/>
    <s v="INTERNATIONAL JOURNAL OF DIFFERENTIAL EQUATIONS"/>
    <x v="0"/>
    <x v="0"/>
    <s v="Default APC"/>
    <s v="Default APC"/>
    <n v="940"/>
    <n v="752"/>
    <d v="2024-02-27T00:00:00"/>
    <x v="24"/>
  </r>
  <r>
    <x v="260"/>
    <s v="INTERNATIONAL JOURNAL OF DIFFERENTIAL EQUATIONS"/>
    <x v="0"/>
    <x v="0"/>
    <s v="Default APC"/>
    <s v="Default APC"/>
    <n v="980"/>
    <n v="784"/>
    <d v="2024-10-15T00:00:00"/>
    <x v="2"/>
  </r>
  <r>
    <x v="261"/>
    <s v="INTERNATIONAL JOURNAL OF DIGITAL MULTIMEDIA BROADCASTING"/>
    <x v="0"/>
    <x v="0"/>
    <s v="Default APC"/>
    <s v="Default APC"/>
    <n v="803"/>
    <n v="642"/>
    <d v="2022-12-21T00:00:00"/>
    <x v="76"/>
  </r>
  <r>
    <x v="261"/>
    <s v="INTERNATIONAL JOURNAL OF DIGITAL MULTIMEDIA BROADCASTING"/>
    <x v="0"/>
    <x v="0"/>
    <s v="Default APC"/>
    <s v="Default APC"/>
    <n v="803"/>
    <n v="642"/>
    <d v="2022-12-27T00:00:00"/>
    <x v="61"/>
  </r>
  <r>
    <x v="261"/>
    <s v="INTERNATIONAL JOURNAL OF DIGITAL MULTIMEDIA BROADCASTING"/>
    <x v="0"/>
    <x v="0"/>
    <s v="Default APC"/>
    <s v="Default APC"/>
    <n v="830"/>
    <n v="664"/>
    <d v="2024-02-27T00:00:00"/>
    <x v="10"/>
  </r>
  <r>
    <x v="261"/>
    <s v="INTERNATIONAL JOURNAL OF DIGITAL MULTIMEDIA BROADCASTING"/>
    <x v="0"/>
    <x v="0"/>
    <s v="Default APC"/>
    <s v="Default APC"/>
    <n v="870"/>
    <n v="696"/>
    <d v="2024-09-10T00:00:00"/>
    <x v="11"/>
  </r>
  <r>
    <x v="261"/>
    <s v="INTERNATIONAL JOURNAL OF DIGITAL MULTIMEDIA BROADCASTING"/>
    <x v="0"/>
    <x v="0"/>
    <s v="Default APC"/>
    <s v="Default APC"/>
    <n v="830"/>
    <n v="664"/>
    <d v="2024-09-11T00:00:00"/>
    <x v="24"/>
  </r>
  <r>
    <x v="261"/>
    <s v="INTERNATIONAL JOURNAL OF DIGITAL MULTIMEDIA BROADCASTING"/>
    <x v="0"/>
    <x v="0"/>
    <s v="Default APC"/>
    <s v="Default APC"/>
    <n v="870"/>
    <n v="696"/>
    <d v="2024-10-15T00:00:00"/>
    <x v="25"/>
  </r>
  <r>
    <x v="261"/>
    <s v="INTERNATIONAL JOURNAL OF DIGITAL MULTIMEDIA BROADCASTING"/>
    <x v="0"/>
    <x v="0"/>
    <s v="Default APC"/>
    <s v="Default APC"/>
    <n v="960"/>
    <n v="768"/>
    <d v="2025-05-20T00:00:00"/>
    <x v="2"/>
  </r>
  <r>
    <x v="262"/>
    <s v="INTERNATIONAL JOURNAL OF ENDOCRINOLOGY"/>
    <x v="0"/>
    <x v="0"/>
    <s v="Default APC"/>
    <s v="Default APC"/>
    <n v="2060"/>
    <n v="1648"/>
    <d v="2022-12-21T00:00:00"/>
    <x v="154"/>
  </r>
  <r>
    <x v="262"/>
    <s v="INTERNATIONAL JOURNAL OF ENDOCRINOLOGY"/>
    <x v="0"/>
    <x v="0"/>
    <s v="Default APC"/>
    <s v="Default APC"/>
    <n v="2060"/>
    <n v="1648"/>
    <d v="2022-12-29T00:00:00"/>
    <x v="61"/>
  </r>
  <r>
    <x v="262"/>
    <s v="INTERNATIONAL JOURNAL OF ENDOCRINOLOGY"/>
    <x v="0"/>
    <x v="0"/>
    <s v="Default APC"/>
    <s v="Default APC"/>
    <n v="2120"/>
    <n v="1696"/>
    <d v="2024-02-27T00:00:00"/>
    <x v="24"/>
  </r>
  <r>
    <x v="262"/>
    <s v="INTERNATIONAL JOURNAL OF ENDOCRINOLOGY"/>
    <x v="0"/>
    <x v="0"/>
    <s v="Default APC"/>
    <s v="Default APC"/>
    <n v="2220"/>
    <n v="1776"/>
    <d v="2024-10-15T00:00:00"/>
    <x v="25"/>
  </r>
  <r>
    <x v="262"/>
    <s v="INTERNATIONAL JOURNAL OF ENDOCRINOLOGY"/>
    <x v="0"/>
    <x v="0"/>
    <s v="Default APC"/>
    <s v="Default APC"/>
    <n v="2440"/>
    <n v="1952"/>
    <d v="2025-05-20T00:00:00"/>
    <x v="2"/>
  </r>
  <r>
    <x v="263"/>
    <s v="INTERNATIONAL JOURNAL OF ELECTROCHEMISTRY"/>
    <x v="0"/>
    <x v="0"/>
    <s v="Default APC"/>
    <s v="Default APC"/>
    <n v="803"/>
    <n v="642"/>
    <d v="2022-12-21T00:00:00"/>
    <x v="76"/>
  </r>
  <r>
    <x v="263"/>
    <s v="INTERNATIONAL JOURNAL OF ELECTROCHEMISTRY"/>
    <x v="0"/>
    <x v="0"/>
    <s v="Default APC"/>
    <s v="Default APC"/>
    <n v="803"/>
    <n v="642"/>
    <d v="2022-12-27T00:00:00"/>
    <x v="61"/>
  </r>
  <r>
    <x v="263"/>
    <s v="INTERNATIONAL JOURNAL OF ELECTROCHEMISTRY"/>
    <x v="0"/>
    <x v="0"/>
    <s v="Default APC"/>
    <s v="Default APC"/>
    <n v="830"/>
    <n v="664"/>
    <d v="2024-02-27T00:00:00"/>
    <x v="10"/>
  </r>
  <r>
    <x v="263"/>
    <s v="INTERNATIONAL JOURNAL OF ELECTROCHEMISTRY"/>
    <x v="0"/>
    <x v="0"/>
    <s v="Default APC"/>
    <s v="Default APC"/>
    <n v="870"/>
    <n v="696"/>
    <d v="2024-09-10T00:00:00"/>
    <x v="11"/>
  </r>
  <r>
    <x v="263"/>
    <s v="INTERNATIONAL JOURNAL OF ELECTROCHEMISTRY"/>
    <x v="0"/>
    <x v="0"/>
    <s v="Default APC"/>
    <s v="Default APC"/>
    <n v="830"/>
    <n v="664"/>
    <d v="2024-09-11T00:00:00"/>
    <x v="24"/>
  </r>
  <r>
    <x v="263"/>
    <s v="INTERNATIONAL JOURNAL OF ELECTROCHEMISTRY"/>
    <x v="0"/>
    <x v="0"/>
    <s v="Default APC"/>
    <s v="Default APC"/>
    <n v="870"/>
    <n v="696"/>
    <d v="2024-10-15T00:00:00"/>
    <x v="2"/>
  </r>
  <r>
    <x v="264"/>
    <s v="INTERNATIONAL JOURNAL OF FOOD SCIENCE"/>
    <x v="0"/>
    <x v="0"/>
    <s v="Default APC"/>
    <s v="Default APC"/>
    <n v="694"/>
    <n v="555"/>
    <d v="2022-12-21T00:00:00"/>
    <x v="76"/>
  </r>
  <r>
    <x v="264"/>
    <s v="INTERNATIONAL JOURNAL OF FOOD SCIENCE"/>
    <x v="0"/>
    <x v="0"/>
    <s v="Default APC"/>
    <s v="Default APC"/>
    <n v="694"/>
    <n v="555"/>
    <d v="2022-12-27T00:00:00"/>
    <x v="61"/>
  </r>
  <r>
    <x v="264"/>
    <s v="INTERNATIONAL JOURNAL OF FOOD SCIENCE"/>
    <x v="0"/>
    <x v="0"/>
    <s v="Default APC"/>
    <s v="Default APC"/>
    <n v="710"/>
    <n v="568"/>
    <d v="2024-02-27T00:00:00"/>
    <x v="24"/>
  </r>
  <r>
    <x v="264"/>
    <s v="INTERNATIONAL JOURNAL OF FOOD SCIENCE"/>
    <x v="0"/>
    <x v="0"/>
    <s v="Default APC"/>
    <s v="Default APC"/>
    <n v="740"/>
    <n v="592"/>
    <d v="2024-10-15T00:00:00"/>
    <x v="2"/>
  </r>
  <r>
    <x v="265"/>
    <s v="INTERNATIONAL JOURNAL OF FORESTRY RESEARCH"/>
    <x v="0"/>
    <x v="0"/>
    <s v="Default APC"/>
    <s v="Default APC"/>
    <n v="694"/>
    <n v="555"/>
    <d v="2022-12-21T00:00:00"/>
    <x v="76"/>
  </r>
  <r>
    <x v="265"/>
    <s v="INTERNATIONAL JOURNAL OF FORESTRY RESEARCH"/>
    <x v="0"/>
    <x v="0"/>
    <s v="Default APC"/>
    <s v="Default APC"/>
    <n v="694"/>
    <n v="555"/>
    <d v="2022-12-27T00:00:00"/>
    <x v="61"/>
  </r>
  <r>
    <x v="265"/>
    <s v="INTERNATIONAL JOURNAL OF FORESTRY RESEARCH"/>
    <x v="0"/>
    <x v="0"/>
    <s v="Default APC"/>
    <s v="Default APC"/>
    <n v="710"/>
    <n v="568"/>
    <d v="2024-02-27T00:00:00"/>
    <x v="24"/>
  </r>
  <r>
    <x v="265"/>
    <s v="INTERNATIONAL JOURNAL OF FORESTRY RESEARCH"/>
    <x v="0"/>
    <x v="0"/>
    <s v="Default APC"/>
    <s v="Default APC"/>
    <n v="740"/>
    <n v="592"/>
    <d v="2024-10-15T00:00:00"/>
    <x v="2"/>
  </r>
  <r>
    <x v="266"/>
    <s v="INTERNATIONAL JOURNAL OF GEOPHYSICS"/>
    <x v="0"/>
    <x v="0"/>
    <s v="Default APC"/>
    <s v="Default APC"/>
    <n v="803"/>
    <n v="642"/>
    <d v="2022-12-21T00:00:00"/>
    <x v="76"/>
  </r>
  <r>
    <x v="266"/>
    <s v="INTERNATIONAL JOURNAL OF GEOPHYSICS"/>
    <x v="0"/>
    <x v="0"/>
    <s v="Default APC"/>
    <s v="Default APC"/>
    <n v="803"/>
    <n v="642"/>
    <d v="2022-12-27T00:00:00"/>
    <x v="61"/>
  </r>
  <r>
    <x v="266"/>
    <s v="INTERNATIONAL JOURNAL OF GEOPHYSICS"/>
    <x v="0"/>
    <x v="0"/>
    <s v="Default APC"/>
    <s v="Default APC"/>
    <n v="830"/>
    <n v="664"/>
    <d v="2024-02-27T00:00:00"/>
    <x v="10"/>
  </r>
  <r>
    <x v="266"/>
    <s v="INTERNATIONAL JOURNAL OF GEOPHYSICS"/>
    <x v="0"/>
    <x v="0"/>
    <s v="Default APC"/>
    <s v="Default APC"/>
    <n v="870"/>
    <n v="696"/>
    <d v="2024-09-10T00:00:00"/>
    <x v="11"/>
  </r>
  <r>
    <x v="266"/>
    <s v="INTERNATIONAL JOURNAL OF GEOPHYSICS"/>
    <x v="0"/>
    <x v="0"/>
    <s v="Default APC"/>
    <s v="Default APC"/>
    <n v="830"/>
    <n v="664"/>
    <d v="2024-09-11T00:00:00"/>
    <x v="24"/>
  </r>
  <r>
    <x v="266"/>
    <s v="INTERNATIONAL JOURNAL OF GEOPHYSICS"/>
    <x v="0"/>
    <x v="0"/>
    <s v="Default APC"/>
    <s v="Default APC"/>
    <n v="870"/>
    <n v="696"/>
    <d v="2024-10-15T00:00:00"/>
    <x v="2"/>
  </r>
  <r>
    <x v="267"/>
    <s v="INTERNATIONAL JOURNAL OF HEPATOLOGY"/>
    <x v="0"/>
    <x v="0"/>
    <s v="Default APC"/>
    <s v="Default APC"/>
    <n v="803"/>
    <n v="642"/>
    <d v="2022-12-21T00:00:00"/>
    <x v="101"/>
  </r>
  <r>
    <x v="267"/>
    <s v="INTERNATIONAL JOURNAL OF HEPATOLOGY"/>
    <x v="0"/>
    <x v="0"/>
    <s v="Default APC"/>
    <s v="Default APC"/>
    <n v="803"/>
    <n v="642"/>
    <d v="2022-12-28T00:00:00"/>
    <x v="61"/>
  </r>
  <r>
    <x v="267"/>
    <s v="INTERNATIONAL JOURNAL OF HEPATOLOGY"/>
    <x v="0"/>
    <x v="0"/>
    <s v="Default APC"/>
    <s v="Default APC"/>
    <n v="830"/>
    <n v="664"/>
    <d v="2024-02-27T00:00:00"/>
    <x v="10"/>
  </r>
  <r>
    <x v="267"/>
    <s v="INTERNATIONAL JOURNAL OF HEPATOLOGY"/>
    <x v="0"/>
    <x v="0"/>
    <s v="Default APC"/>
    <s v="Default APC"/>
    <n v="870"/>
    <n v="696"/>
    <d v="2024-09-10T00:00:00"/>
    <x v="11"/>
  </r>
  <r>
    <x v="267"/>
    <s v="INTERNATIONAL JOURNAL OF HEPATOLOGY"/>
    <x v="0"/>
    <x v="0"/>
    <s v="Default APC"/>
    <s v="Default APC"/>
    <n v="830"/>
    <n v="664"/>
    <d v="2024-09-11T00:00:00"/>
    <x v="24"/>
  </r>
  <r>
    <x v="267"/>
    <s v="INTERNATIONAL JOURNAL OF HEPATOLOGY"/>
    <x v="0"/>
    <x v="0"/>
    <s v="Default APC"/>
    <s v="Default APC"/>
    <n v="870"/>
    <n v="696"/>
    <d v="2024-10-15T00:00:00"/>
    <x v="2"/>
  </r>
  <r>
    <x v="268"/>
    <s v="INTERNATIONAL JOURNAL OF HYPERTENSION"/>
    <x v="0"/>
    <x v="0"/>
    <s v="Default APC"/>
    <s v="Default APC"/>
    <n v="1301"/>
    <n v="1041"/>
    <d v="2022-12-21T00:00:00"/>
    <x v="101"/>
  </r>
  <r>
    <x v="268"/>
    <s v="INTERNATIONAL JOURNAL OF HYPERTENSION"/>
    <x v="0"/>
    <x v="0"/>
    <s v="Default APC"/>
    <s v="Default APC"/>
    <n v="1301"/>
    <n v="1041"/>
    <d v="2022-12-28T00:00:00"/>
    <x v="61"/>
  </r>
  <r>
    <x v="268"/>
    <s v="INTERNATIONAL JOURNAL OF HYPERTENSION"/>
    <x v="0"/>
    <x v="0"/>
    <s v="Default APC"/>
    <s v="Default APC"/>
    <n v="1340"/>
    <n v="1072"/>
    <d v="2024-02-27T00:00:00"/>
    <x v="24"/>
  </r>
  <r>
    <x v="268"/>
    <s v="INTERNATIONAL JOURNAL OF HYPERTENSION"/>
    <x v="0"/>
    <x v="0"/>
    <s v="Default APC"/>
    <s v="Default APC"/>
    <n v="1410"/>
    <n v="1128"/>
    <d v="2024-10-15T00:00:00"/>
    <x v="25"/>
  </r>
  <r>
    <x v="268"/>
    <s v="INTERNATIONAL JOURNAL OF HYPERTENSION"/>
    <x v="0"/>
    <x v="0"/>
    <s v="Default APC"/>
    <s v="Default APC"/>
    <n v="1550"/>
    <n v="1240"/>
    <d v="2025-05-20T00:00:00"/>
    <x v="2"/>
  </r>
  <r>
    <x v="269"/>
    <s v="INTERNATIONAL JOURNAL OF INFLAMMATION"/>
    <x v="0"/>
    <x v="0"/>
    <s v="Default APC"/>
    <s v="Default APC"/>
    <n v="803"/>
    <n v="642"/>
    <d v="2022-12-28T00:00:00"/>
    <x v="61"/>
  </r>
  <r>
    <x v="269"/>
    <s v="INTERNATIONAL JOURNAL OF INFLAMMATION"/>
    <x v="0"/>
    <x v="0"/>
    <s v="Default APC"/>
    <s v="Default APC"/>
    <n v="830"/>
    <n v="664"/>
    <d v="2024-02-27T00:00:00"/>
    <x v="10"/>
  </r>
  <r>
    <x v="269"/>
    <s v="INTERNATIONAL JOURNAL OF INFLAMMATION"/>
    <x v="0"/>
    <x v="0"/>
    <s v="Default APC"/>
    <s v="Default APC"/>
    <n v="870"/>
    <n v="696"/>
    <d v="2024-09-10T00:00:00"/>
    <x v="11"/>
  </r>
  <r>
    <x v="269"/>
    <s v="INTERNATIONAL JOURNAL OF INFLAMMATION"/>
    <x v="0"/>
    <x v="0"/>
    <s v="Default APC"/>
    <s v="Default APC"/>
    <n v="830"/>
    <n v="664"/>
    <d v="2024-09-11T00:00:00"/>
    <x v="24"/>
  </r>
  <r>
    <x v="269"/>
    <s v="INTERNATIONAL JOURNAL OF INFLAMMATION"/>
    <x v="0"/>
    <x v="0"/>
    <s v="Default APC"/>
    <s v="Default APC"/>
    <n v="870"/>
    <n v="696"/>
    <d v="2024-10-15T00:00:00"/>
    <x v="2"/>
  </r>
  <r>
    <x v="270"/>
    <s v="INTERNATIONAL JOURNAL OF MICROBIOLOGY"/>
    <x v="0"/>
    <x v="0"/>
    <s v="Default APC"/>
    <s v="Default APC"/>
    <n v="803"/>
    <n v="642"/>
    <d v="2022-12-21T00:00:00"/>
    <x v="101"/>
  </r>
  <r>
    <x v="270"/>
    <s v="INTERNATIONAL JOURNAL OF MICROBIOLOGY"/>
    <x v="0"/>
    <x v="0"/>
    <s v="Default APC"/>
    <s v="Default APC"/>
    <n v="803"/>
    <n v="642"/>
    <d v="2022-12-28T00:00:00"/>
    <x v="61"/>
  </r>
  <r>
    <x v="270"/>
    <s v="INTERNATIONAL JOURNAL OF MICROBIOLOGY"/>
    <x v="0"/>
    <x v="0"/>
    <s v="Default APC"/>
    <s v="Default APC"/>
    <n v="830"/>
    <n v="664"/>
    <d v="2024-02-27T00:00:00"/>
    <x v="10"/>
  </r>
  <r>
    <x v="270"/>
    <s v="INTERNATIONAL JOURNAL OF MICROBIOLOGY"/>
    <x v="0"/>
    <x v="0"/>
    <s v="Default APC"/>
    <s v="Default APC"/>
    <n v="870"/>
    <n v="696"/>
    <d v="2024-09-10T00:00:00"/>
    <x v="11"/>
  </r>
  <r>
    <x v="270"/>
    <s v="INTERNATIONAL JOURNAL OF MICROBIOLOGY"/>
    <x v="0"/>
    <x v="0"/>
    <s v="Default APC"/>
    <s v="Default APC"/>
    <n v="830"/>
    <n v="664"/>
    <d v="2024-09-11T00:00:00"/>
    <x v="24"/>
  </r>
  <r>
    <x v="270"/>
    <s v="INTERNATIONAL JOURNAL OF MICROBIOLOGY"/>
    <x v="0"/>
    <x v="0"/>
    <s v="Default APC"/>
    <s v="Default APC"/>
    <n v="870"/>
    <n v="696"/>
    <d v="2024-10-15T00:00:00"/>
    <x v="2"/>
  </r>
  <r>
    <x v="271"/>
    <s v="INTERNATIONAL JOURNAL OF MATHEMATICS AND MATHEMATICAL SCIENCES"/>
    <x v="0"/>
    <x v="0"/>
    <s v="Default APC"/>
    <s v="Default APC"/>
    <n v="911"/>
    <n v="729"/>
    <d v="2022-12-21T00:00:00"/>
    <x v="101"/>
  </r>
  <r>
    <x v="271"/>
    <s v="INTERNATIONAL JOURNAL OF MATHEMATICS AND MATHEMATICAL SCIENCES"/>
    <x v="0"/>
    <x v="0"/>
    <s v="Default APC"/>
    <s v="Default APC"/>
    <n v="911"/>
    <n v="729"/>
    <d v="2022-12-28T00:00:00"/>
    <x v="61"/>
  </r>
  <r>
    <x v="271"/>
    <s v="INTERNATIONAL JOURNAL OF MATHEMATICS AND MATHEMATICAL SCIENCES"/>
    <x v="0"/>
    <x v="0"/>
    <s v="Default APC"/>
    <s v="Default APC"/>
    <n v="940"/>
    <n v="752"/>
    <d v="2024-02-27T00:00:00"/>
    <x v="24"/>
  </r>
  <r>
    <x v="271"/>
    <s v="INTERNATIONAL JOURNAL OF MATHEMATICS AND MATHEMATICAL SCIENCES"/>
    <x v="0"/>
    <x v="0"/>
    <s v="Default APC"/>
    <s v="Default APC"/>
    <n v="980"/>
    <n v="784"/>
    <d v="2024-10-15T00:00:00"/>
    <x v="25"/>
  </r>
  <r>
    <x v="271"/>
    <s v="INTERNATIONAL JOURNAL OF MATHEMATICS AND MATHEMATICAL SCIENCES"/>
    <x v="0"/>
    <x v="0"/>
    <s v="Default APC"/>
    <s v="Default APC"/>
    <n v="1080"/>
    <n v="864"/>
    <d v="2025-05-20T00:00:00"/>
    <x v="2"/>
  </r>
  <r>
    <x v="272"/>
    <s v="INTERNATIONAL JOURNAL OF NEPHROLOGY"/>
    <x v="0"/>
    <x v="0"/>
    <s v="Default APC"/>
    <s v="Default APC"/>
    <n v="803"/>
    <n v="642"/>
    <d v="2022-12-28T00:00:00"/>
    <x v="61"/>
  </r>
  <r>
    <x v="272"/>
    <s v="INTERNATIONAL JOURNAL OF NEPHROLOGY"/>
    <x v="0"/>
    <x v="0"/>
    <s v="Default APC"/>
    <s v="Default APC"/>
    <n v="830"/>
    <n v="664"/>
    <d v="2024-02-27T00:00:00"/>
    <x v="24"/>
  </r>
  <r>
    <x v="272"/>
    <s v="INTERNATIONAL JOURNAL OF NEPHROLOGY"/>
    <x v="0"/>
    <x v="0"/>
    <s v="Default APC"/>
    <s v="Default APC"/>
    <n v="870"/>
    <n v="696"/>
    <d v="2024-10-15T00:00:00"/>
    <x v="2"/>
  </r>
  <r>
    <x v="273"/>
    <s v="INTERNATIONAL JOURNAL OF OPTICS"/>
    <x v="0"/>
    <x v="0"/>
    <s v="Default APC"/>
    <s v="Default APC"/>
    <n v="1301"/>
    <n v="1041"/>
    <d v="2022-12-28T00:00:00"/>
    <x v="61"/>
  </r>
  <r>
    <x v="273"/>
    <s v="INTERNATIONAL JOURNAL OF OPTICS"/>
    <x v="0"/>
    <x v="0"/>
    <s v="Default APC"/>
    <s v="Default APC"/>
    <n v="1340"/>
    <n v="1072"/>
    <d v="2024-02-27T00:00:00"/>
    <x v="24"/>
  </r>
  <r>
    <x v="273"/>
    <s v="INTERNATIONAL JOURNAL OF OPTICS"/>
    <x v="0"/>
    <x v="0"/>
    <s v="Default APC"/>
    <s v="Default APC"/>
    <n v="1410"/>
    <n v="1128"/>
    <d v="2024-10-15T00:00:00"/>
    <x v="2"/>
  </r>
  <r>
    <x v="274"/>
    <s v="INTERNATIONAL JOURNAL OF DENTISTRY"/>
    <x v="0"/>
    <x v="0"/>
    <s v="Default APC"/>
    <s v="Default APC"/>
    <n v="1258"/>
    <n v="1006"/>
    <d v="2022-12-21T00:00:00"/>
    <x v="101"/>
  </r>
  <r>
    <x v="274"/>
    <s v="INTERNATIONAL JOURNAL OF DENTISTRY"/>
    <x v="0"/>
    <x v="0"/>
    <s v="Default APC"/>
    <s v="Default APC"/>
    <n v="1258"/>
    <n v="1006"/>
    <d v="2022-12-28T00:00:00"/>
    <x v="61"/>
  </r>
  <r>
    <x v="274"/>
    <s v="INTERNATIONAL JOURNAL OF DENTISTRY"/>
    <x v="0"/>
    <x v="0"/>
    <s v="Default APC"/>
    <s v="Default APC"/>
    <n v="1300"/>
    <n v="1040"/>
    <d v="2024-02-27T00:00:00"/>
    <x v="24"/>
  </r>
  <r>
    <x v="274"/>
    <s v="INTERNATIONAL JOURNAL OF DENTISTRY"/>
    <x v="0"/>
    <x v="0"/>
    <s v="Default APC"/>
    <s v="Default APC"/>
    <n v="1360"/>
    <n v="1088"/>
    <d v="2024-10-15T00:00:00"/>
    <x v="2"/>
  </r>
  <r>
    <x v="275"/>
    <s v="INTERNATIONAL JOURNAL OF GENOMICS"/>
    <x v="0"/>
    <x v="0"/>
    <s v="Default APC"/>
    <s v="Default APC"/>
    <n v="1735"/>
    <n v="1388"/>
    <d v="2022-12-21T00:00:00"/>
    <x v="101"/>
  </r>
  <r>
    <x v="275"/>
    <s v="INTERNATIONAL JOURNAL OF GENOMICS"/>
    <x v="0"/>
    <x v="0"/>
    <s v="Default APC"/>
    <s v="Default APC"/>
    <n v="1735"/>
    <n v="1388"/>
    <d v="2022-12-28T00:00:00"/>
    <x v="61"/>
  </r>
  <r>
    <x v="275"/>
    <s v="INTERNATIONAL JOURNAL OF GENOMICS"/>
    <x v="0"/>
    <x v="0"/>
    <s v="Default APC"/>
    <s v="Default APC"/>
    <n v="1790"/>
    <n v="1432"/>
    <d v="2024-02-27T00:00:00"/>
    <x v="24"/>
  </r>
  <r>
    <x v="275"/>
    <s v="INTERNATIONAL JOURNAL OF GENOMICS"/>
    <x v="0"/>
    <x v="0"/>
    <s v="Default APC"/>
    <s v="Default APC"/>
    <n v="1880"/>
    <n v="1504"/>
    <d v="2024-10-15T00:00:00"/>
    <x v="25"/>
  </r>
  <r>
    <x v="275"/>
    <s v="INTERNATIONAL JOURNAL OF GENOMICS"/>
    <x v="0"/>
    <x v="0"/>
    <s v="Default APC"/>
    <s v="Default APC"/>
    <n v="2070"/>
    <n v="1656"/>
    <d v="2025-05-20T00:00:00"/>
    <x v="2"/>
  </r>
  <r>
    <x v="276"/>
    <s v="INTERNATIONAL JOURNAL OF PEDIATRICS"/>
    <x v="0"/>
    <x v="0"/>
    <s v="Default APC"/>
    <s v="Default APC"/>
    <n v="803"/>
    <n v="642"/>
    <d v="2022-12-28T00:00:00"/>
    <x v="61"/>
  </r>
  <r>
    <x v="276"/>
    <s v="INTERNATIONAL JOURNAL OF PEDIATRICS"/>
    <x v="0"/>
    <x v="0"/>
    <s v="Default APC"/>
    <s v="Default APC"/>
    <n v="830"/>
    <n v="664"/>
    <d v="2024-02-27T00:00:00"/>
    <x v="10"/>
  </r>
  <r>
    <x v="276"/>
    <s v="INTERNATIONAL JOURNAL OF PEDIATRICS"/>
    <x v="0"/>
    <x v="0"/>
    <s v="Default APC"/>
    <s v="Default APC"/>
    <n v="870"/>
    <n v="696"/>
    <d v="2024-09-10T00:00:00"/>
    <x v="11"/>
  </r>
  <r>
    <x v="276"/>
    <s v="INTERNATIONAL JOURNAL OF PEDIATRICS"/>
    <x v="0"/>
    <x v="0"/>
    <s v="Default APC"/>
    <s v="Default APC"/>
    <n v="830"/>
    <n v="664"/>
    <d v="2024-09-11T00:00:00"/>
    <x v="24"/>
  </r>
  <r>
    <x v="276"/>
    <s v="INTERNATIONAL JOURNAL OF PEDIATRICS"/>
    <x v="0"/>
    <x v="0"/>
    <s v="Default APC"/>
    <s v="Default APC"/>
    <n v="870"/>
    <n v="696"/>
    <d v="2024-10-15T00:00:00"/>
    <x v="25"/>
  </r>
  <r>
    <x v="276"/>
    <s v="INTERNATIONAL JOURNAL OF PEDIATRICS"/>
    <x v="0"/>
    <x v="0"/>
    <s v="Default APC"/>
    <s v="Default APC"/>
    <n v="960"/>
    <n v="768"/>
    <d v="2025-05-20T00:00:00"/>
    <x v="2"/>
  </r>
  <r>
    <x v="277"/>
    <s v="INTERNATIONAL JOURNAL OF PHOTOENERGY"/>
    <x v="0"/>
    <x v="0"/>
    <s v="Default APC"/>
    <s v="Default APC"/>
    <n v="1735"/>
    <n v="1388"/>
    <d v="2022-12-28T00:00:00"/>
    <x v="61"/>
  </r>
  <r>
    <x v="277"/>
    <s v="INTERNATIONAL JOURNAL OF PHOTOENERGY"/>
    <x v="0"/>
    <x v="0"/>
    <s v="Default APC"/>
    <s v="Default APC"/>
    <n v="1790"/>
    <n v="1432"/>
    <d v="2024-02-27T00:00:00"/>
    <x v="24"/>
  </r>
  <r>
    <x v="277"/>
    <s v="INTERNATIONAL JOURNAL OF PHOTOENERGY"/>
    <x v="0"/>
    <x v="0"/>
    <s v="Default APC"/>
    <s v="Default APC"/>
    <n v="1880"/>
    <n v="1504"/>
    <d v="2024-10-15T00:00:00"/>
    <x v="2"/>
  </r>
  <r>
    <x v="278"/>
    <s v="INTERNATIONAL JOURNAL OF POLYMER SCIENCE"/>
    <x v="0"/>
    <x v="0"/>
    <s v="Default APC"/>
    <s v="Default APC"/>
    <n v="1735"/>
    <n v="1388"/>
    <d v="2022-12-28T00:00:00"/>
    <x v="61"/>
  </r>
  <r>
    <x v="278"/>
    <s v="INTERNATIONAL JOURNAL OF POLYMER SCIENCE"/>
    <x v="0"/>
    <x v="0"/>
    <s v="Default APC"/>
    <s v="Default APC"/>
    <n v="1790"/>
    <n v="1432"/>
    <d v="2024-02-27T00:00:00"/>
    <x v="24"/>
  </r>
  <r>
    <x v="278"/>
    <s v="INTERNATIONAL JOURNAL OF POLYMER SCIENCE"/>
    <x v="0"/>
    <x v="0"/>
    <s v="Default APC"/>
    <s v="Default APC"/>
    <n v="1880"/>
    <n v="1504"/>
    <d v="2024-10-15T00:00:00"/>
    <x v="2"/>
  </r>
  <r>
    <x v="279"/>
    <s v="INTERNATIONAL JOURNAL OF RECONFIGURABLE COMPUTING"/>
    <x v="0"/>
    <x v="0"/>
    <s v="Default APC"/>
    <s v="Default APC"/>
    <n v="803"/>
    <n v="642"/>
    <d v="2022-12-28T00:00:00"/>
    <x v="61"/>
  </r>
  <r>
    <x v="279"/>
    <s v="INTERNATIONAL JOURNAL OF RECONFIGURABLE COMPUTING"/>
    <x v="0"/>
    <x v="0"/>
    <s v="Default APC"/>
    <s v="Default APC"/>
    <n v="830"/>
    <n v="664"/>
    <d v="2024-02-27T00:00:00"/>
    <x v="10"/>
  </r>
  <r>
    <x v="279"/>
    <s v="INTERNATIONAL JOURNAL OF RECONFIGURABLE COMPUTING"/>
    <x v="0"/>
    <x v="0"/>
    <s v="Default APC"/>
    <s v="Default APC"/>
    <n v="870"/>
    <n v="696"/>
    <d v="2024-09-10T00:00:00"/>
    <x v="11"/>
  </r>
  <r>
    <x v="279"/>
    <s v="INTERNATIONAL JOURNAL OF RECONFIGURABLE COMPUTING"/>
    <x v="0"/>
    <x v="0"/>
    <s v="Default APC"/>
    <s v="Default APC"/>
    <n v="830"/>
    <n v="664"/>
    <d v="2024-09-11T00:00:00"/>
    <x v="24"/>
  </r>
  <r>
    <x v="279"/>
    <s v="INTERNATIONAL JOURNAL OF RECONFIGURABLE COMPUTING"/>
    <x v="0"/>
    <x v="0"/>
    <s v="Default APC"/>
    <s v="Default APC"/>
    <n v="870"/>
    <n v="696"/>
    <d v="2024-10-15T00:00:00"/>
    <x v="2"/>
  </r>
  <r>
    <x v="280"/>
    <s v="INTERNATIONAL JOURNAL OF ROTATING MACHINERY"/>
    <x v="0"/>
    <x v="0"/>
    <s v="Default APC"/>
    <s v="Default APC"/>
    <n v="803"/>
    <n v="642"/>
    <d v="2022-12-28T00:00:00"/>
    <x v="61"/>
  </r>
  <r>
    <x v="280"/>
    <s v="INTERNATIONAL JOURNAL OF ROTATING MACHINERY"/>
    <x v="0"/>
    <x v="0"/>
    <s v="Default APC"/>
    <s v="Default APC"/>
    <n v="830"/>
    <n v="664"/>
    <d v="2024-02-27T00:00:00"/>
    <x v="10"/>
  </r>
  <r>
    <x v="280"/>
    <s v="INTERNATIONAL JOURNAL OF ROTATING MACHINERY"/>
    <x v="0"/>
    <x v="0"/>
    <s v="Default APC"/>
    <s v="Default APC"/>
    <n v="870"/>
    <n v="696"/>
    <d v="2024-09-10T00:00:00"/>
    <x v="11"/>
  </r>
  <r>
    <x v="280"/>
    <s v="INTERNATIONAL JOURNAL OF ROTATING MACHINERY"/>
    <x v="0"/>
    <x v="0"/>
    <s v="Default APC"/>
    <s v="Default APC"/>
    <n v="830"/>
    <n v="664"/>
    <d v="2024-09-11T00:00:00"/>
    <x v="24"/>
  </r>
  <r>
    <x v="280"/>
    <s v="INTERNATIONAL JOURNAL OF ROTATING MACHINERY"/>
    <x v="0"/>
    <x v="0"/>
    <s v="Default APC"/>
    <s v="Default APC"/>
    <n v="870"/>
    <n v="696"/>
    <d v="2024-10-15T00:00:00"/>
    <x v="2"/>
  </r>
  <r>
    <x v="281"/>
    <s v="INTERNATIONAL JOURNAL OF TELEMEDICINE AND APPLICATIONS"/>
    <x v="0"/>
    <x v="0"/>
    <s v="Default APC"/>
    <s v="Default APC"/>
    <n v="803"/>
    <n v="642"/>
    <d v="2022-12-28T00:00:00"/>
    <x v="61"/>
  </r>
  <r>
    <x v="281"/>
    <s v="INTERNATIONAL JOURNAL OF TELEMEDICINE AND APPLICATIONS"/>
    <x v="0"/>
    <x v="0"/>
    <s v="Default APC"/>
    <s v="Default APC"/>
    <n v="830"/>
    <n v="664"/>
    <d v="2024-02-27T00:00:00"/>
    <x v="10"/>
  </r>
  <r>
    <x v="281"/>
    <s v="INTERNATIONAL JOURNAL OF TELEMEDICINE AND APPLICATIONS"/>
    <x v="0"/>
    <x v="0"/>
    <s v="Default APC"/>
    <s v="Default APC"/>
    <n v="870"/>
    <n v="696"/>
    <d v="2024-09-10T00:00:00"/>
    <x v="11"/>
  </r>
  <r>
    <x v="281"/>
    <s v="INTERNATIONAL JOURNAL OF TELEMEDICINE AND APPLICATIONS"/>
    <x v="0"/>
    <x v="0"/>
    <s v="Default APC"/>
    <s v="Default APC"/>
    <n v="830"/>
    <n v="664"/>
    <d v="2024-09-11T00:00:00"/>
    <x v="24"/>
  </r>
  <r>
    <x v="281"/>
    <s v="INTERNATIONAL JOURNAL OF TELEMEDICINE AND APPLICATIONS"/>
    <x v="0"/>
    <x v="0"/>
    <s v="Default APC"/>
    <s v="Default APC"/>
    <n v="870"/>
    <n v="696"/>
    <d v="2024-10-15T00:00:00"/>
    <x v="2"/>
  </r>
  <r>
    <x v="282"/>
    <s v="IJU CASE REPORTS"/>
    <x v="0"/>
    <x v="1"/>
    <s v="Case Report"/>
    <s v="Case Study"/>
    <n v="918"/>
    <n v="734"/>
    <d v="2019-09-25T00:00:00"/>
    <x v="2"/>
  </r>
  <r>
    <x v="282"/>
    <s v="IJU CASE REPORTS"/>
    <x v="0"/>
    <x v="1"/>
    <s v="Editorial Comments"/>
    <s v="Commentary"/>
    <n v="0"/>
    <n v="0"/>
    <d v="2021-06-04T00:00:00"/>
    <x v="2"/>
  </r>
  <r>
    <x v="282"/>
    <s v="IJU CASE REPORTS"/>
    <x v="0"/>
    <x v="1"/>
    <s v="Letter to the Editor"/>
    <s v="Correspondence"/>
    <n v="918"/>
    <n v="734"/>
    <d v="2019-09-25T00:00:00"/>
    <x v="66"/>
  </r>
  <r>
    <x v="282"/>
    <s v="IJU CASE REPORTS"/>
    <x v="0"/>
    <x v="1"/>
    <s v="Letter to the Editor"/>
    <s v="Correspondence"/>
    <n v="0"/>
    <n v="0"/>
    <d v="2022-12-08T00:00:00"/>
    <x v="2"/>
  </r>
  <r>
    <x v="282"/>
    <s v="IJU CASE REPORTS"/>
    <x v="0"/>
    <x v="1"/>
    <s v="Editorial"/>
    <s v="Editorial"/>
    <n v="0"/>
    <n v="0"/>
    <d v="2018-05-07T00:00:00"/>
    <x v="2"/>
  </r>
  <r>
    <x v="282"/>
    <s v="IJU CASE REPORTS"/>
    <x v="0"/>
    <x v="0"/>
    <s v="Default APC"/>
    <s v="Default APC"/>
    <n v="918"/>
    <n v="734"/>
    <d v="2018-05-07T00:00:00"/>
    <x v="155"/>
  </r>
  <r>
    <x v="282"/>
    <s v="IJU CASE REPORTS"/>
    <x v="0"/>
    <x v="0"/>
    <s v="Default APC"/>
    <s v="Default APC"/>
    <n v="1100"/>
    <n v="880"/>
    <d v="2022-04-13T00:00:00"/>
    <x v="156"/>
  </r>
  <r>
    <x v="282"/>
    <s v="IJU CASE REPORTS"/>
    <x v="0"/>
    <x v="0"/>
    <s v="Default APC"/>
    <s v="Default APC"/>
    <n v="1210"/>
    <n v="968"/>
    <d v="2023-01-30T00:00:00"/>
    <x v="2"/>
  </r>
  <r>
    <x v="283"/>
    <s v="INTERNATIONAL JOURNAL OF VASCULAR MEDICINE"/>
    <x v="0"/>
    <x v="0"/>
    <s v="Default APC"/>
    <s v="Default APC"/>
    <n v="803"/>
    <n v="642"/>
    <d v="2022-12-28T00:00:00"/>
    <x v="61"/>
  </r>
  <r>
    <x v="283"/>
    <s v="INTERNATIONAL JOURNAL OF VASCULAR MEDICINE"/>
    <x v="0"/>
    <x v="0"/>
    <s v="Default APC"/>
    <s v="Default APC"/>
    <n v="830"/>
    <n v="664"/>
    <d v="2024-02-27T00:00:00"/>
    <x v="10"/>
  </r>
  <r>
    <x v="283"/>
    <s v="INTERNATIONAL JOURNAL OF VASCULAR MEDICINE"/>
    <x v="0"/>
    <x v="0"/>
    <s v="Default APC"/>
    <s v="Default APC"/>
    <n v="870"/>
    <n v="696"/>
    <d v="2024-09-10T00:00:00"/>
    <x v="11"/>
  </r>
  <r>
    <x v="283"/>
    <s v="INTERNATIONAL JOURNAL OF VASCULAR MEDICINE"/>
    <x v="0"/>
    <x v="0"/>
    <s v="Default APC"/>
    <s v="Default APC"/>
    <n v="830"/>
    <n v="664"/>
    <d v="2024-09-11T00:00:00"/>
    <x v="24"/>
  </r>
  <r>
    <x v="283"/>
    <s v="INTERNATIONAL JOURNAL OF VASCULAR MEDICINE"/>
    <x v="0"/>
    <x v="0"/>
    <s v="Default APC"/>
    <s v="Default APC"/>
    <n v="870"/>
    <n v="696"/>
    <d v="2024-10-15T00:00:00"/>
    <x v="2"/>
  </r>
  <r>
    <x v="284"/>
    <s v="INTERNATIONAL JOURNAL OF ZOOLOGY"/>
    <x v="0"/>
    <x v="0"/>
    <s v="Default APC"/>
    <s v="Default APC"/>
    <n v="694"/>
    <n v="555"/>
    <d v="2022-12-28T00:00:00"/>
    <x v="61"/>
  </r>
  <r>
    <x v="284"/>
    <s v="INTERNATIONAL JOURNAL OF ZOOLOGY"/>
    <x v="0"/>
    <x v="0"/>
    <s v="Default APC"/>
    <s v="Default APC"/>
    <n v="710"/>
    <n v="568"/>
    <d v="2024-02-27T00:00:00"/>
    <x v="24"/>
  </r>
  <r>
    <x v="284"/>
    <s v="INTERNATIONAL JOURNAL OF ZOOLOGY"/>
    <x v="0"/>
    <x v="0"/>
    <s v="Default APC"/>
    <s v="Default APC"/>
    <n v="740"/>
    <n v="592"/>
    <d v="2024-10-15T00:00:00"/>
    <x v="2"/>
  </r>
  <r>
    <x v="285"/>
    <s v="IMMUNOMEDICINE"/>
    <x v="0"/>
    <x v="1"/>
    <s v="Correspondence"/>
    <s v="Correspondence"/>
    <n v="0"/>
    <n v="0"/>
    <d v="2022-12-08T00:00:00"/>
    <x v="2"/>
  </r>
  <r>
    <x v="285"/>
    <s v="IMMUNOMEDICINE"/>
    <x v="0"/>
    <x v="1"/>
    <s v="Letter to the Editor"/>
    <s v="Correspondence"/>
    <n v="0"/>
    <n v="0"/>
    <d v="2019-06-05T00:00:00"/>
    <x v="2"/>
  </r>
  <r>
    <x v="285"/>
    <s v="IMMUNOMEDICINE"/>
    <x v="0"/>
    <x v="1"/>
    <s v="Editorial"/>
    <s v="Editorial"/>
    <n v="0"/>
    <n v="0"/>
    <d v="2018-11-08T00:00:00"/>
    <x v="2"/>
  </r>
  <r>
    <x v="285"/>
    <s v="IMMUNOMEDICINE"/>
    <x v="0"/>
    <x v="1"/>
    <s v="Meeting Report"/>
    <s v="Meeting Report"/>
    <n v="0"/>
    <n v="0"/>
    <d v="2020-02-13T00:00:00"/>
    <x v="2"/>
  </r>
  <r>
    <x v="285"/>
    <s v="IMMUNOMEDICINE"/>
    <x v="0"/>
    <x v="1"/>
    <s v="Patient Perspectives"/>
    <s v="Perspective"/>
    <n v="0"/>
    <n v="0"/>
    <d v="2020-01-06T00:00:00"/>
    <x v="2"/>
  </r>
  <r>
    <x v="285"/>
    <s v="IMMUNOMEDICINE"/>
    <x v="0"/>
    <x v="0"/>
    <s v="Default APC"/>
    <s v="Default APC"/>
    <n v="2100"/>
    <n v="1680"/>
    <d v="2018-11-08T00:00:00"/>
    <x v="157"/>
  </r>
  <r>
    <x v="285"/>
    <s v="IMMUNOMEDICINE"/>
    <x v="0"/>
    <x v="0"/>
    <s v="Default APC"/>
    <s v="Default APC"/>
    <n v="2100"/>
    <n v="1680"/>
    <d v="2019-06-04T00:00:00"/>
    <x v="118"/>
  </r>
  <r>
    <x v="285"/>
    <s v="IMMUNOMEDICINE"/>
    <x v="0"/>
    <x v="0"/>
    <s v="Default APC"/>
    <s v="Default APC"/>
    <n v="2310"/>
    <n v="1848"/>
    <d v="2022-09-21T00:00:00"/>
    <x v="138"/>
  </r>
  <r>
    <x v="285"/>
    <s v="IMMUNOMEDICINE"/>
    <x v="0"/>
    <x v="0"/>
    <s v="Default APC"/>
    <s v="Default APC"/>
    <n v="2410"/>
    <n v="1928"/>
    <d v="2023-09-05T00:00:00"/>
    <x v="2"/>
  </r>
  <r>
    <x v="285"/>
    <s v="IMMUNOMEDICINE"/>
    <x v="1"/>
    <x v="0"/>
    <s v="Default APC"/>
    <s v="Default APC"/>
    <n v="2100"/>
    <n v="1680"/>
    <d v="2022-07-20T00:00:00"/>
    <x v="118"/>
  </r>
  <r>
    <x v="285"/>
    <s v="IMMUNOMEDICINE"/>
    <x v="1"/>
    <x v="0"/>
    <s v="Default APC"/>
    <s v="Default APC"/>
    <n v="2310"/>
    <n v="1848"/>
    <d v="2022-09-21T00:00:00"/>
    <x v="138"/>
  </r>
  <r>
    <x v="285"/>
    <s v="IMMUNOMEDICINE"/>
    <x v="1"/>
    <x v="0"/>
    <s v="Default APC"/>
    <s v="Default APC"/>
    <n v="2410"/>
    <n v="1928"/>
    <d v="2023-09-05T00:00:00"/>
    <x v="2"/>
  </r>
  <r>
    <x v="286"/>
    <s v="IMETA"/>
    <x v="0"/>
    <x v="1"/>
    <s v="Abstract"/>
    <s v="Abstract"/>
    <n v="0"/>
    <n v="0"/>
    <d v="2025-03-12T00:00:00"/>
    <x v="2"/>
  </r>
  <r>
    <x v="286"/>
    <s v="IMETA"/>
    <x v="0"/>
    <x v="1"/>
    <s v="Abstracts"/>
    <s v="Abstract Supplement"/>
    <n v="0"/>
    <n v="0"/>
    <d v="2025-03-12T00:00:00"/>
    <x v="2"/>
  </r>
  <r>
    <x v="286"/>
    <s v="IMETA"/>
    <x v="0"/>
    <x v="1"/>
    <s v="Announcement"/>
    <s v="Announcement"/>
    <n v="0"/>
    <n v="0"/>
    <d v="2025-03-12T00:00:00"/>
    <x v="2"/>
  </r>
  <r>
    <x v="286"/>
    <s v="IMETA"/>
    <x v="0"/>
    <x v="1"/>
    <s v="Commentary"/>
    <s v="Commentary"/>
    <n v="1190"/>
    <n v="952"/>
    <d v="2025-03-12T00:00:00"/>
    <x v="2"/>
  </r>
  <r>
    <x v="286"/>
    <s v="IMETA"/>
    <x v="0"/>
    <x v="1"/>
    <s v="Correspondence"/>
    <s v="Correspondence"/>
    <n v="0"/>
    <n v="0"/>
    <d v="2025-03-12T00:00:00"/>
    <x v="2"/>
  </r>
  <r>
    <x v="286"/>
    <s v="IMETA"/>
    <x v="0"/>
    <x v="1"/>
    <s v="Editorial"/>
    <s v="Editorial"/>
    <n v="0"/>
    <n v="0"/>
    <d v="2025-03-12T00:00:00"/>
    <x v="2"/>
  </r>
  <r>
    <x v="286"/>
    <s v="IMETA"/>
    <x v="0"/>
    <x v="1"/>
    <s v="Method"/>
    <s v="Method and Protocol"/>
    <n v="2380"/>
    <n v="1904"/>
    <d v="2025-03-12T00:00:00"/>
    <x v="2"/>
  </r>
  <r>
    <x v="286"/>
    <s v="IMETA"/>
    <x v="0"/>
    <x v="1"/>
    <s v="Protocol"/>
    <s v="Method and Protocol"/>
    <n v="2380"/>
    <n v="1904"/>
    <d v="2025-03-12T00:00:00"/>
    <x v="2"/>
  </r>
  <r>
    <x v="286"/>
    <s v="IMETA"/>
    <x v="0"/>
    <x v="1"/>
    <s v="Opinion"/>
    <s v="Opinion"/>
    <n v="1190"/>
    <n v="952"/>
    <d v="2025-03-12T00:00:00"/>
    <x v="2"/>
  </r>
  <r>
    <x v="286"/>
    <s v="IMETA"/>
    <x v="0"/>
    <x v="1"/>
    <s v="Perspective"/>
    <s v="Perspective"/>
    <n v="1190"/>
    <n v="952"/>
    <d v="2025-03-12T00:00:00"/>
    <x v="2"/>
  </r>
  <r>
    <x v="286"/>
    <s v="IMETA"/>
    <x v="0"/>
    <x v="1"/>
    <s v="Short Communication"/>
    <s v="Short Communication"/>
    <n v="2380"/>
    <n v="1904"/>
    <d v="2025-03-12T00:00:00"/>
    <x v="2"/>
  </r>
  <r>
    <x v="286"/>
    <s v="IMETA"/>
    <x v="0"/>
    <x v="0"/>
    <s v="Default APC"/>
    <s v="Default APC"/>
    <n v="4760"/>
    <n v="3808"/>
    <d v="2025-03-12T00:00:00"/>
    <x v="2"/>
  </r>
  <r>
    <x v="287"/>
    <s v="INDOOR AIR"/>
    <x v="0"/>
    <x v="0"/>
    <s v="Default APC"/>
    <s v="Default APC"/>
    <n v="1995"/>
    <n v="1596"/>
    <d v="2022-12-27T00:00:00"/>
    <x v="61"/>
  </r>
  <r>
    <x v="287"/>
    <s v="INDOOR AIR"/>
    <x v="0"/>
    <x v="0"/>
    <s v="Default APC"/>
    <s v="Default APC"/>
    <n v="2060"/>
    <n v="1648"/>
    <d v="2024-02-27T00:00:00"/>
    <x v="24"/>
  </r>
  <r>
    <x v="287"/>
    <s v="INDOOR AIR"/>
    <x v="0"/>
    <x v="0"/>
    <s v="Default APC"/>
    <s v="Default APC"/>
    <n v="2160"/>
    <n v="1728"/>
    <d v="2024-10-15T00:00:00"/>
    <x v="2"/>
  </r>
  <r>
    <x v="288"/>
    <s v="INFOSCIENCE"/>
    <x v="0"/>
    <x v="1"/>
    <s v="Editorial"/>
    <s v="Editorial"/>
    <n v="0"/>
    <n v="0"/>
    <d v="2023-02-10T00:00:00"/>
    <x v="2"/>
  </r>
  <r>
    <x v="288"/>
    <s v="INFOSCIENCE"/>
    <x v="0"/>
    <x v="0"/>
    <s v="Default APC"/>
    <s v="Default APC"/>
    <n v="1350"/>
    <n v="1080"/>
    <d v="2023-02-09T00:00:00"/>
    <x v="35"/>
  </r>
  <r>
    <x v="288"/>
    <s v="INFOSCIENCE"/>
    <x v="0"/>
    <x v="0"/>
    <s v="Default APC"/>
    <s v="Default APC"/>
    <n v="1400"/>
    <n v="1120"/>
    <d v="2025-01-02T00:00:00"/>
    <x v="2"/>
  </r>
  <r>
    <x v="289"/>
    <s v="INFOMAT"/>
    <x v="0"/>
    <x v="1"/>
    <s v="Letter to the Editor"/>
    <s v="Correspondence"/>
    <n v="0"/>
    <n v="0"/>
    <d v="2019-01-31T00:00:00"/>
    <x v="2"/>
  </r>
  <r>
    <x v="289"/>
    <s v="INFOMAT"/>
    <x v="0"/>
    <x v="1"/>
    <s v="Editorial"/>
    <s v="Editorial"/>
    <n v="0"/>
    <n v="0"/>
    <d v="2019-01-31T00:00:00"/>
    <x v="2"/>
  </r>
  <r>
    <x v="289"/>
    <s v="INFOMAT"/>
    <x v="0"/>
    <x v="1"/>
    <s v="Original Article"/>
    <s v="Research Article"/>
    <n v="0"/>
    <n v="0"/>
    <d v="2019-01-31T00:00:00"/>
    <x v="2"/>
  </r>
  <r>
    <x v="289"/>
    <s v="INFOMAT"/>
    <x v="0"/>
    <x v="1"/>
    <s v="Review Article"/>
    <s v="Review Article"/>
    <n v="0"/>
    <n v="0"/>
    <d v="2019-01-31T00:00:00"/>
    <x v="2"/>
  </r>
  <r>
    <x v="289"/>
    <s v="INFOMAT"/>
    <x v="0"/>
    <x v="1"/>
    <s v="Short Communication"/>
    <s v="Short Communication"/>
    <n v="0"/>
    <n v="0"/>
    <d v="2019-01-31T00:00:00"/>
    <x v="2"/>
  </r>
  <r>
    <x v="289"/>
    <s v="INFOMAT"/>
    <x v="0"/>
    <x v="0"/>
    <s v="Default APC"/>
    <s v="Default APC"/>
    <n v="2500"/>
    <n v="2000"/>
    <d v="2019-01-31T00:00:00"/>
    <x v="158"/>
  </r>
  <r>
    <x v="289"/>
    <s v="INFOMAT"/>
    <x v="0"/>
    <x v="0"/>
    <s v="Default APC"/>
    <s v="Default APC"/>
    <n v="3041"/>
    <n v="2433"/>
    <d v="2019-10-08T00:00:00"/>
    <x v="159"/>
  </r>
  <r>
    <x v="289"/>
    <s v="INFOMAT"/>
    <x v="0"/>
    <x v="0"/>
    <s v="Default APC"/>
    <s v="Default APC"/>
    <n v="2550"/>
    <n v="2040"/>
    <d v="2022-07-26T00:00:00"/>
    <x v="2"/>
  </r>
  <r>
    <x v="289"/>
    <s v="INFOMAT"/>
    <x v="1"/>
    <x v="0"/>
    <s v="Default APC"/>
    <s v="Default APC"/>
    <n v="2550"/>
    <n v="2040"/>
    <d v="2023-01-04T00:00:00"/>
    <x v="2"/>
  </r>
  <r>
    <x v="290"/>
    <s v="INTERNATIONAL JOURNAL OF INTELLIGENT SYSTEMS"/>
    <x v="0"/>
    <x v="0"/>
    <s v="Default APC"/>
    <s v="Default APC"/>
    <n v="2168"/>
    <n v="1734"/>
    <d v="2022-12-28T00:00:00"/>
    <x v="61"/>
  </r>
  <r>
    <x v="290"/>
    <s v="INTERNATIONAL JOURNAL OF INTELLIGENT SYSTEMS"/>
    <x v="0"/>
    <x v="0"/>
    <s v="Default APC"/>
    <s v="Default APC"/>
    <n v="2230"/>
    <n v="1784"/>
    <d v="2024-02-27T00:00:00"/>
    <x v="24"/>
  </r>
  <r>
    <x v="290"/>
    <s v="INTERNATIONAL JOURNAL OF INTELLIGENT SYSTEMS"/>
    <x v="0"/>
    <x v="0"/>
    <s v="Default APC"/>
    <s v="Default APC"/>
    <n v="2340"/>
    <n v="1872"/>
    <d v="2024-10-15T00:00:00"/>
    <x v="2"/>
  </r>
  <r>
    <x v="291"/>
    <s v="INTERNATIONAL JOURNAL OF AGRONOMY"/>
    <x v="0"/>
    <x v="0"/>
    <s v="Default APC"/>
    <s v="Default APC"/>
    <n v="803"/>
    <n v="642"/>
    <d v="2022-12-20T00:00:00"/>
    <x v="76"/>
  </r>
  <r>
    <x v="291"/>
    <s v="INTERNATIONAL JOURNAL OF AGRONOMY"/>
    <x v="0"/>
    <x v="0"/>
    <s v="Default APC"/>
    <s v="Default APC"/>
    <n v="803"/>
    <n v="642"/>
    <d v="2022-12-27T00:00:00"/>
    <x v="61"/>
  </r>
  <r>
    <x v="291"/>
    <s v="INTERNATIONAL JOURNAL OF AGRONOMY"/>
    <x v="0"/>
    <x v="0"/>
    <s v="Default APC"/>
    <s v="Default APC"/>
    <n v="830"/>
    <n v="664"/>
    <d v="2024-02-27T00:00:00"/>
    <x v="10"/>
  </r>
  <r>
    <x v="291"/>
    <s v="INTERNATIONAL JOURNAL OF AGRONOMY"/>
    <x v="0"/>
    <x v="0"/>
    <s v="Default APC"/>
    <s v="Default APC"/>
    <n v="870"/>
    <n v="696"/>
    <d v="2024-09-10T00:00:00"/>
    <x v="11"/>
  </r>
  <r>
    <x v="291"/>
    <s v="INTERNATIONAL JOURNAL OF AGRONOMY"/>
    <x v="0"/>
    <x v="0"/>
    <s v="Default APC"/>
    <s v="Default APC"/>
    <n v="830"/>
    <n v="664"/>
    <d v="2024-09-11T00:00:00"/>
    <x v="24"/>
  </r>
  <r>
    <x v="291"/>
    <s v="INTERNATIONAL JOURNAL OF AGRONOMY"/>
    <x v="0"/>
    <x v="0"/>
    <s v="Default APC"/>
    <s v="Default APC"/>
    <n v="870"/>
    <n v="696"/>
    <d v="2024-10-15T00:00:00"/>
    <x v="2"/>
  </r>
  <r>
    <x v="292"/>
    <s v="INTERDISCIPLINARY PERSPECTIVES ON INFECTIOUS DISEASES"/>
    <x v="0"/>
    <x v="0"/>
    <s v="Default APC"/>
    <s v="Default APC"/>
    <n v="694"/>
    <n v="555"/>
    <d v="2022-12-20T00:00:00"/>
    <x v="76"/>
  </r>
  <r>
    <x v="292"/>
    <s v="INTERDISCIPLINARY PERSPECTIVES ON INFECTIOUS DISEASES"/>
    <x v="0"/>
    <x v="0"/>
    <s v="Default APC"/>
    <s v="Default APC"/>
    <n v="694"/>
    <n v="555"/>
    <d v="2022-12-27T00:00:00"/>
    <x v="61"/>
  </r>
  <r>
    <x v="292"/>
    <s v="INTERDISCIPLINARY PERSPECTIVES ON INFECTIOUS DISEASES"/>
    <x v="0"/>
    <x v="0"/>
    <s v="Default APC"/>
    <s v="Default APC"/>
    <n v="710"/>
    <n v="568"/>
    <d v="2024-02-27T00:00:00"/>
    <x v="24"/>
  </r>
  <r>
    <x v="292"/>
    <s v="INTERDISCIPLINARY PERSPECTIVES ON INFECTIOUS DISEASES"/>
    <x v="0"/>
    <x v="0"/>
    <s v="Default APC"/>
    <s v="Default APC"/>
    <n v="740"/>
    <n v="592"/>
    <d v="2024-10-15T00:00:00"/>
    <x v="2"/>
  </r>
  <r>
    <x v="293"/>
    <s v="IET IMAGE PROCESSING"/>
    <x v="0"/>
    <x v="1"/>
    <s v="Editorial"/>
    <s v="Editorial"/>
    <n v="0"/>
    <n v="0"/>
    <d v="2020-08-21T00:00:00"/>
    <x v="2"/>
  </r>
  <r>
    <x v="293"/>
    <s v="IET IMAGE PROCESSING"/>
    <x v="0"/>
    <x v="1"/>
    <s v="Corrigendum"/>
    <s v="Erratum"/>
    <n v="0"/>
    <n v="0"/>
    <d v="2021-02-05T00:00:00"/>
    <x v="2"/>
  </r>
  <r>
    <x v="293"/>
    <s v="IET IMAGE PROCESSING"/>
    <x v="0"/>
    <x v="1"/>
    <s v="Comment"/>
    <s v="Opinion"/>
    <n v="0"/>
    <n v="0"/>
    <d v="2021-02-23T00:00:00"/>
    <x v="2"/>
  </r>
  <r>
    <x v="293"/>
    <s v="IET IMAGE PROCESSING"/>
    <x v="0"/>
    <x v="1"/>
    <s v="Guest Editorial"/>
    <s v="Opinion"/>
    <n v="0"/>
    <n v="0"/>
    <d v="2021-11-09T00:00:00"/>
    <x v="2"/>
  </r>
  <r>
    <x v="293"/>
    <s v="IET IMAGE PROCESSING"/>
    <x v="0"/>
    <x v="0"/>
    <s v="Default APC"/>
    <s v="Default APC"/>
    <n v="2000"/>
    <n v="1600"/>
    <d v="2020-08-20T00:00:00"/>
    <x v="92"/>
  </r>
  <r>
    <x v="293"/>
    <s v="IET IMAGE PROCESSING"/>
    <x v="0"/>
    <x v="0"/>
    <s v="Default APC"/>
    <s v="Default APC"/>
    <n v="2100"/>
    <n v="1680"/>
    <d v="2022-02-24T00:00:00"/>
    <x v="16"/>
  </r>
  <r>
    <x v="293"/>
    <s v="IET IMAGE PROCESSING"/>
    <x v="0"/>
    <x v="0"/>
    <s v="Default APC"/>
    <s v="Default APC"/>
    <n v="2310"/>
    <n v="1848"/>
    <d v="2023-01-05T00:00:00"/>
    <x v="14"/>
  </r>
  <r>
    <x v="293"/>
    <s v="IET IMAGE PROCESSING"/>
    <x v="0"/>
    <x v="0"/>
    <s v="Default APC"/>
    <s v="Default APC"/>
    <n v="2380"/>
    <n v="1904"/>
    <d v="2023-12-01T00:00:00"/>
    <x v="63"/>
  </r>
  <r>
    <x v="293"/>
    <s v="IET IMAGE PROCESSING"/>
    <x v="0"/>
    <x v="0"/>
    <s v="Default APC"/>
    <s v="Default APC"/>
    <n v="2500"/>
    <n v="2000"/>
    <d v="2024-11-13T00:00:00"/>
    <x v="2"/>
  </r>
  <r>
    <x v="294"/>
    <s v="INFLUENZA AND OTHER RESPIRATORY VIRUSES"/>
    <x v="0"/>
    <x v="1"/>
    <s v="Letter to the Editor"/>
    <s v="Correspondence"/>
    <n v="0"/>
    <n v="0"/>
    <d v="2019-03-11T00:00:00"/>
    <x v="2"/>
  </r>
  <r>
    <x v="294"/>
    <s v="INFLUENZA AND OTHER RESPIRATORY VIRUSES"/>
    <x v="0"/>
    <x v="1"/>
    <s v="Editorial"/>
    <s v="Editorial"/>
    <n v="0"/>
    <n v="0"/>
    <d v="2019-03-11T00:00:00"/>
    <x v="2"/>
  </r>
  <r>
    <x v="294"/>
    <s v="INFLUENZA AND OTHER RESPIRATORY VIRUSES"/>
    <x v="0"/>
    <x v="1"/>
    <s v="Review Article"/>
    <s v="Review Article"/>
    <n v="0"/>
    <n v="0"/>
    <d v="2021-04-19T00:00:00"/>
    <x v="2"/>
  </r>
  <r>
    <x v="294"/>
    <s v="INFLUENZA AND OTHER RESPIRATORY VIRUSES"/>
    <x v="0"/>
    <x v="0"/>
    <s v="Default APC"/>
    <s v="Default APC"/>
    <n v="1942"/>
    <n v="1554"/>
    <d v="2011-08-31T00:00:00"/>
    <x v="67"/>
  </r>
  <r>
    <x v="294"/>
    <s v="INFLUENZA AND OTHER RESPIRATORY VIRUSES"/>
    <x v="0"/>
    <x v="0"/>
    <s v="Default APC"/>
    <s v="Default APC"/>
    <n v="2097"/>
    <n v="1678"/>
    <d v="2015-01-01T00:00:00"/>
    <x v="59"/>
  </r>
  <r>
    <x v="294"/>
    <s v="INFLUENZA AND OTHER RESPIRATORY VIRUSES"/>
    <x v="0"/>
    <x v="0"/>
    <s v="Default APC"/>
    <s v="Default APC"/>
    <n v="2300"/>
    <n v="1840"/>
    <d v="2019-10-10T00:00:00"/>
    <x v="54"/>
  </r>
  <r>
    <x v="294"/>
    <s v="INFLUENZA AND OTHER RESPIRATORY VIRUSES"/>
    <x v="0"/>
    <x v="0"/>
    <s v="Default APC"/>
    <s v="Default APC"/>
    <n v="2550"/>
    <n v="2040"/>
    <d v="2020-12-04T00:00:00"/>
    <x v="26"/>
  </r>
  <r>
    <x v="294"/>
    <s v="INFLUENZA AND OTHER RESPIRATORY VIRUSES"/>
    <x v="0"/>
    <x v="0"/>
    <s v="Default APC"/>
    <s v="Default APC"/>
    <n v="3100"/>
    <n v="2480"/>
    <d v="2021-10-25T00:00:00"/>
    <x v="118"/>
  </r>
  <r>
    <x v="294"/>
    <s v="INFLUENZA AND OTHER RESPIRATORY VIRUSES"/>
    <x v="0"/>
    <x v="0"/>
    <s v="Default APC"/>
    <s v="Default APC"/>
    <n v="3410"/>
    <n v="2728"/>
    <d v="2022-09-21T00:00:00"/>
    <x v="138"/>
  </r>
  <r>
    <x v="294"/>
    <s v="INFLUENZA AND OTHER RESPIRATORY VIRUSES"/>
    <x v="0"/>
    <x v="0"/>
    <s v="Default APC"/>
    <s v="Default APC"/>
    <n v="3580"/>
    <n v="2864"/>
    <d v="2023-09-05T00:00:00"/>
    <x v="11"/>
  </r>
  <r>
    <x v="294"/>
    <s v="INFLUENZA AND OTHER RESPIRATORY VIRUSES"/>
    <x v="0"/>
    <x v="0"/>
    <s v="Default APC"/>
    <s v="Default APC"/>
    <n v="3750"/>
    <n v="3000"/>
    <d v="2024-09-11T00:00:00"/>
    <x v="2"/>
  </r>
  <r>
    <x v="294"/>
    <s v="INFLUENZA AND OTHER RESPIRATORY VIRUSES"/>
    <x v="1"/>
    <x v="0"/>
    <s v="Default APC"/>
    <s v="Default APC"/>
    <n v="3100"/>
    <n v="2480"/>
    <d v="2021-10-25T00:00:00"/>
    <x v="118"/>
  </r>
  <r>
    <x v="294"/>
    <s v="INFLUENZA AND OTHER RESPIRATORY VIRUSES"/>
    <x v="1"/>
    <x v="0"/>
    <s v="Default APC"/>
    <s v="Default APC"/>
    <n v="3410"/>
    <n v="2728"/>
    <d v="2022-09-21T00:00:00"/>
    <x v="138"/>
  </r>
  <r>
    <x v="294"/>
    <s v="INFLUENZA AND OTHER RESPIRATORY VIRUSES"/>
    <x v="1"/>
    <x v="0"/>
    <s v="Default APC"/>
    <s v="Default APC"/>
    <n v="3580"/>
    <n v="2864"/>
    <d v="2023-09-05T00:00:00"/>
    <x v="11"/>
  </r>
  <r>
    <x v="294"/>
    <s v="INFLUENZA AND OTHER RESPIRATORY VIRUSES"/>
    <x v="1"/>
    <x v="0"/>
    <s v="Default APC"/>
    <s v="Default APC"/>
    <n v="3750"/>
    <n v="3000"/>
    <d v="2024-09-11T00:00:00"/>
    <x v="2"/>
  </r>
  <r>
    <x v="295"/>
    <s v="IET INFORMATION SECURITY"/>
    <x v="0"/>
    <x v="1"/>
    <s v="Editorial"/>
    <s v="Editorial"/>
    <n v="0"/>
    <n v="0"/>
    <d v="2020-09-02T00:00:00"/>
    <x v="2"/>
  </r>
  <r>
    <x v="295"/>
    <s v="IET INFORMATION SECURITY"/>
    <x v="0"/>
    <x v="1"/>
    <s v="Corrigendum"/>
    <s v="Erratum"/>
    <n v="0"/>
    <n v="0"/>
    <d v="2021-02-05T00:00:00"/>
    <x v="2"/>
  </r>
  <r>
    <x v="295"/>
    <s v="IET INFORMATION SECURITY"/>
    <x v="0"/>
    <x v="1"/>
    <s v="Comment"/>
    <s v="Opinion"/>
    <n v="0"/>
    <n v="0"/>
    <d v="2021-02-23T00:00:00"/>
    <x v="2"/>
  </r>
  <r>
    <x v="295"/>
    <s v="IET INFORMATION SECURITY"/>
    <x v="0"/>
    <x v="1"/>
    <s v="Guest Editorial"/>
    <s v="Opinion"/>
    <n v="0"/>
    <n v="0"/>
    <d v="2021-11-09T00:00:00"/>
    <x v="2"/>
  </r>
  <r>
    <x v="295"/>
    <s v="IET INFORMATION SECURITY"/>
    <x v="0"/>
    <x v="0"/>
    <s v="Default APC"/>
    <s v="Default APC"/>
    <n v="2000"/>
    <n v="1600"/>
    <d v="2020-09-02T00:00:00"/>
    <x v="65"/>
  </r>
  <r>
    <x v="295"/>
    <s v="IET INFORMATION SECURITY"/>
    <x v="0"/>
    <x v="0"/>
    <s v="Default APC"/>
    <s v="Default APC"/>
    <n v="2270"/>
    <n v="1816"/>
    <d v="2024-02-28T00:00:00"/>
    <x v="63"/>
  </r>
  <r>
    <x v="295"/>
    <s v="IET INFORMATION SECURITY"/>
    <x v="0"/>
    <x v="0"/>
    <s v="Default APC"/>
    <s v="Default APC"/>
    <n v="2380"/>
    <n v="1904"/>
    <d v="2024-11-13T00:00:00"/>
    <x v="2"/>
  </r>
  <r>
    <x v="296"/>
    <s v="INTERNATIONAL STUDIES OF ECONOMICS"/>
    <x v="0"/>
    <x v="1"/>
    <s v="Editorial"/>
    <s v="Editorial"/>
    <n v="0"/>
    <n v="0"/>
    <d v="2022-05-06T00:00:00"/>
    <x v="2"/>
  </r>
  <r>
    <x v="296"/>
    <s v="INTERNATIONAL STUDIES OF ECONOMICS"/>
    <x v="0"/>
    <x v="1"/>
    <s v="Erratum"/>
    <s v="Erratum"/>
    <n v="0"/>
    <n v="0"/>
    <d v="2022-05-06T00:00:00"/>
    <x v="2"/>
  </r>
  <r>
    <x v="296"/>
    <s v="INTERNATIONAL STUDIES OF ECONOMICS"/>
    <x v="0"/>
    <x v="1"/>
    <s v="Introduction"/>
    <s v="Introduction"/>
    <n v="0"/>
    <n v="0"/>
    <d v="2022-05-06T00:00:00"/>
    <x v="2"/>
  </r>
  <r>
    <x v="296"/>
    <s v="INTERNATIONAL STUDIES OF ECONOMICS"/>
    <x v="0"/>
    <x v="1"/>
    <s v="Media Review"/>
    <s v="Media Review"/>
    <n v="0"/>
    <n v="0"/>
    <d v="2022-05-06T00:00:00"/>
    <x v="2"/>
  </r>
  <r>
    <x v="296"/>
    <s v="INTERNATIONAL STUDIES OF ECONOMICS"/>
    <x v="0"/>
    <x v="0"/>
    <s v="Default APC"/>
    <s v="Default APC"/>
    <n v="2466"/>
    <n v="1973"/>
    <d v="2022-05-06T00:00:00"/>
    <x v="2"/>
  </r>
  <r>
    <x v="297"/>
    <s v="IET INTELLIGENT TRANSPORT SYSTEMS"/>
    <x v="0"/>
    <x v="1"/>
    <s v="Editorial"/>
    <s v="Editorial"/>
    <n v="0"/>
    <n v="0"/>
    <d v="2020-09-08T00:00:00"/>
    <x v="2"/>
  </r>
  <r>
    <x v="297"/>
    <s v="IET INTELLIGENT TRANSPORT SYSTEMS"/>
    <x v="0"/>
    <x v="1"/>
    <s v="Corrigendum"/>
    <s v="Erratum"/>
    <n v="0"/>
    <n v="0"/>
    <d v="2021-02-05T00:00:00"/>
    <x v="2"/>
  </r>
  <r>
    <x v="297"/>
    <s v="IET INTELLIGENT TRANSPORT SYSTEMS"/>
    <x v="0"/>
    <x v="1"/>
    <s v="Comment"/>
    <s v="Opinion"/>
    <n v="0"/>
    <n v="0"/>
    <d v="2021-02-23T00:00:00"/>
    <x v="2"/>
  </r>
  <r>
    <x v="297"/>
    <s v="IET INTELLIGENT TRANSPORT SYSTEMS"/>
    <x v="0"/>
    <x v="1"/>
    <s v="Guest Editorial"/>
    <s v="Opinion"/>
    <n v="0"/>
    <n v="0"/>
    <d v="2021-11-09T00:00:00"/>
    <x v="2"/>
  </r>
  <r>
    <x v="297"/>
    <s v="IET INTELLIGENT TRANSPORT SYSTEMS"/>
    <x v="0"/>
    <x v="0"/>
    <s v="Default APC"/>
    <s v="Default APC"/>
    <n v="2000"/>
    <n v="1600"/>
    <d v="2020-08-17T00:00:00"/>
    <x v="92"/>
  </r>
  <r>
    <x v="297"/>
    <s v="IET INTELLIGENT TRANSPORT SYSTEMS"/>
    <x v="0"/>
    <x v="0"/>
    <s v="Default APC"/>
    <s v="Default APC"/>
    <n v="2100"/>
    <n v="1680"/>
    <d v="2022-02-24T00:00:00"/>
    <x v="16"/>
  </r>
  <r>
    <x v="297"/>
    <s v="IET INTELLIGENT TRANSPORT SYSTEMS"/>
    <x v="0"/>
    <x v="0"/>
    <s v="Default APC"/>
    <s v="Default APC"/>
    <n v="2310"/>
    <n v="1848"/>
    <d v="2023-01-05T00:00:00"/>
    <x v="14"/>
  </r>
  <r>
    <x v="297"/>
    <s v="IET INTELLIGENT TRANSPORT SYSTEMS"/>
    <x v="0"/>
    <x v="0"/>
    <s v="Default APC"/>
    <s v="Default APC"/>
    <n v="2430"/>
    <n v="1944"/>
    <d v="2023-12-01T00:00:00"/>
    <x v="9"/>
  </r>
  <r>
    <x v="297"/>
    <s v="IET INTELLIGENT TRANSPORT SYSTEMS"/>
    <x v="0"/>
    <x v="0"/>
    <s v="Default APC"/>
    <s v="Default APC"/>
    <n v="2550"/>
    <n v="2040"/>
    <d v="2024-11-12T00:00:00"/>
    <x v="2"/>
  </r>
  <r>
    <x v="298"/>
    <s v="INTERNATIONAL WOUND JOURNAL"/>
    <x v="0"/>
    <x v="1"/>
    <s v="News"/>
    <s v="Announcement"/>
    <n v="0"/>
    <n v="0"/>
    <d v="2023-02-08T00:00:00"/>
    <x v="2"/>
  </r>
  <r>
    <x v="298"/>
    <s v="INTERNATIONAL WOUND JOURNAL"/>
    <x v="0"/>
    <x v="1"/>
    <s v="News and Views"/>
    <s v="Commentary"/>
    <n v="0"/>
    <n v="0"/>
    <d v="2023-01-25T00:00:00"/>
    <x v="2"/>
  </r>
  <r>
    <x v="298"/>
    <s v="INTERNATIONAL WOUND JOURNAL"/>
    <x v="0"/>
    <x v="1"/>
    <s v="Letter to the Editor"/>
    <s v="Correspondence"/>
    <n v="0"/>
    <n v="0"/>
    <d v="2021-01-14T00:00:00"/>
    <x v="2"/>
  </r>
  <r>
    <x v="298"/>
    <s v="INTERNATIONAL WOUND JOURNAL"/>
    <x v="0"/>
    <x v="1"/>
    <s v="Editorial"/>
    <s v="Editorial"/>
    <n v="0"/>
    <n v="0"/>
    <d v="2021-01-14T00:00:00"/>
    <x v="2"/>
  </r>
  <r>
    <x v="298"/>
    <s v="INTERNATIONAL WOUND JOURNAL"/>
    <x v="0"/>
    <x v="1"/>
    <s v="Calendar"/>
    <s v="Events"/>
    <n v="0"/>
    <n v="0"/>
    <d v="2023-01-26T00:00:00"/>
    <x v="2"/>
  </r>
  <r>
    <x v="298"/>
    <s v="INTERNATIONAL WOUND JOURNAL"/>
    <x v="0"/>
    <x v="1"/>
    <s v="Events"/>
    <s v="Events"/>
    <n v="0"/>
    <n v="0"/>
    <d v="2023-02-08T00:00:00"/>
    <x v="2"/>
  </r>
  <r>
    <x v="298"/>
    <s v="INTERNATIONAL WOUND JOURNAL"/>
    <x v="0"/>
    <x v="1"/>
    <s v="Response"/>
    <s v="Opinion"/>
    <n v="0"/>
    <n v="0"/>
    <d v="2020-10-08T00:00:00"/>
    <x v="2"/>
  </r>
  <r>
    <x v="298"/>
    <s v="INTERNATIONAL WOUND JOURNAL"/>
    <x v="0"/>
    <x v="0"/>
    <s v="Default APC"/>
    <s v="Default APC"/>
    <n v="2148"/>
    <n v="1718"/>
    <d v="2020-08-11T00:00:00"/>
    <x v="3"/>
  </r>
  <r>
    <x v="298"/>
    <s v="INTERNATIONAL WOUND JOURNAL"/>
    <x v="0"/>
    <x v="0"/>
    <s v="Default APC"/>
    <s v="Default APC"/>
    <n v="2600"/>
    <n v="2080"/>
    <d v="2021-12-01T00:00:00"/>
    <x v="7"/>
  </r>
  <r>
    <x v="298"/>
    <s v="INTERNATIONAL WOUND JOURNAL"/>
    <x v="0"/>
    <x v="0"/>
    <s v="Default APC"/>
    <s v="Default APC"/>
    <n v="2860"/>
    <n v="2288"/>
    <d v="2022-11-09T00:00:00"/>
    <x v="8"/>
  </r>
  <r>
    <x v="298"/>
    <s v="INTERNATIONAL WOUND JOURNAL"/>
    <x v="0"/>
    <x v="0"/>
    <s v="Default APC"/>
    <s v="Default APC"/>
    <n v="3000"/>
    <n v="2400"/>
    <d v="2023-11-02T00:00:00"/>
    <x v="2"/>
  </r>
  <r>
    <x v="298"/>
    <s v="INTERNATIONAL WOUND JOURNAL"/>
    <x v="1"/>
    <x v="1"/>
    <s v="News"/>
    <s v="Announcement"/>
    <n v="0"/>
    <n v="0"/>
    <d v="2023-02-08T00:00:00"/>
    <x v="2"/>
  </r>
  <r>
    <x v="298"/>
    <s v="INTERNATIONAL WOUND JOURNAL"/>
    <x v="1"/>
    <x v="1"/>
    <s v="News and Views"/>
    <s v="Commentary"/>
    <n v="0"/>
    <n v="0"/>
    <d v="2023-01-25T00:00:00"/>
    <x v="2"/>
  </r>
  <r>
    <x v="298"/>
    <s v="INTERNATIONAL WOUND JOURNAL"/>
    <x v="1"/>
    <x v="1"/>
    <s v="Letter to the Editor"/>
    <s v="Correspondence"/>
    <n v="0"/>
    <n v="0"/>
    <d v="2021-01-14T00:00:00"/>
    <x v="2"/>
  </r>
  <r>
    <x v="298"/>
    <s v="INTERNATIONAL WOUND JOURNAL"/>
    <x v="1"/>
    <x v="1"/>
    <s v="Editorial"/>
    <s v="Editorial"/>
    <n v="0"/>
    <n v="0"/>
    <d v="2021-01-14T00:00:00"/>
    <x v="2"/>
  </r>
  <r>
    <x v="298"/>
    <s v="INTERNATIONAL WOUND JOURNAL"/>
    <x v="1"/>
    <x v="1"/>
    <s v="Calendar"/>
    <s v="Events"/>
    <n v="0"/>
    <n v="0"/>
    <d v="2023-01-26T00:00:00"/>
    <x v="2"/>
  </r>
  <r>
    <x v="298"/>
    <s v="INTERNATIONAL WOUND JOURNAL"/>
    <x v="1"/>
    <x v="1"/>
    <s v="Events"/>
    <s v="Events"/>
    <n v="0"/>
    <n v="0"/>
    <d v="2023-02-08T00:00:00"/>
    <x v="2"/>
  </r>
  <r>
    <x v="298"/>
    <s v="INTERNATIONAL WOUND JOURNAL"/>
    <x v="1"/>
    <x v="1"/>
    <s v="Response"/>
    <s v="Opinion"/>
    <n v="0"/>
    <n v="0"/>
    <d v="2020-10-08T00:00:00"/>
    <x v="2"/>
  </r>
  <r>
    <x v="298"/>
    <s v="INTERNATIONAL WOUND JOURNAL"/>
    <x v="1"/>
    <x v="0"/>
    <s v="Default APC"/>
    <s v="Default APC"/>
    <n v="1718"/>
    <n v="1374"/>
    <d v="2020-08-11T00:00:00"/>
    <x v="84"/>
  </r>
  <r>
    <x v="298"/>
    <s v="INTERNATIONAL WOUND JOURNAL"/>
    <x v="1"/>
    <x v="0"/>
    <s v="Default APC"/>
    <s v="Default APC"/>
    <n v="1826"/>
    <n v="1461"/>
    <d v="2021-02-09T00:00:00"/>
    <x v="3"/>
  </r>
  <r>
    <x v="298"/>
    <s v="INTERNATIONAL WOUND JOURNAL"/>
    <x v="1"/>
    <x v="0"/>
    <s v="Default APC"/>
    <s v="Default APC"/>
    <n v="2210"/>
    <n v="1768"/>
    <d v="2021-12-01T00:00:00"/>
    <x v="53"/>
  </r>
  <r>
    <x v="298"/>
    <s v="INTERNATIONAL WOUND JOURNAL"/>
    <x v="1"/>
    <x v="0"/>
    <s v="Default APC"/>
    <s v="Default APC"/>
    <n v="2600"/>
    <n v="2080"/>
    <d v="2021-12-20T00:00:00"/>
    <x v="7"/>
  </r>
  <r>
    <x v="298"/>
    <s v="INTERNATIONAL WOUND JOURNAL"/>
    <x v="1"/>
    <x v="0"/>
    <s v="Default APC"/>
    <s v="Default APC"/>
    <n v="2860"/>
    <n v="2288"/>
    <d v="2022-11-09T00:00:00"/>
    <x v="8"/>
  </r>
  <r>
    <x v="298"/>
    <s v="INTERNATIONAL WOUND JOURNAL"/>
    <x v="1"/>
    <x v="0"/>
    <s v="Default APC"/>
    <s v="Default APC"/>
    <n v="3000"/>
    <n v="2400"/>
    <d v="2023-11-02T00:00:00"/>
    <x v="2"/>
  </r>
  <r>
    <x v="299"/>
    <s v="JOURNAL OF THE AGRICULTURAL AND APPLIED ECONOMICS ASSOCIATION"/>
    <x v="0"/>
    <x v="0"/>
    <s v="Default APC"/>
    <s v="Default APC"/>
    <n v="2250"/>
    <n v="1800"/>
    <d v="2021-10-15T00:00:00"/>
    <x v="2"/>
  </r>
  <r>
    <x v="299"/>
    <s v="JOURNAL OF THE AGRICULTURAL AND APPLIED ECONOMICS ASSOCIATION"/>
    <x v="1"/>
    <x v="0"/>
    <s v="Default APC"/>
    <s v="Default APC"/>
    <n v="2250"/>
    <n v="1800"/>
    <d v="2021-10-15T00:00:00"/>
    <x v="2"/>
  </r>
  <r>
    <x v="300"/>
    <s v="JOURNAL OF THE AMERICAN HEART ASSOCIATION"/>
    <x v="0"/>
    <x v="1"/>
    <s v="Letter to the Editor"/>
    <s v="Correspondence"/>
    <n v="0"/>
    <n v="0"/>
    <d v="2022-12-08T00:00:00"/>
    <x v="2"/>
  </r>
  <r>
    <x v="300"/>
    <s v="JOURNAL OF THE AMERICAN HEART ASSOCIATION"/>
    <x v="0"/>
    <x v="1"/>
    <s v="Editor's Note"/>
    <s v="Editorial"/>
    <n v="0"/>
    <n v="0"/>
    <d v="2022-08-16T00:00:00"/>
    <x v="2"/>
  </r>
  <r>
    <x v="300"/>
    <s v="JOURNAL OF THE AMERICAN HEART ASSOCIATION"/>
    <x v="0"/>
    <x v="1"/>
    <s v="Editorial"/>
    <s v="Editorial"/>
    <n v="0"/>
    <n v="0"/>
    <d v="2022-08-12T00:00:00"/>
    <x v="2"/>
  </r>
  <r>
    <x v="300"/>
    <s v="JOURNAL OF THE AMERICAN HEART ASSOCIATION"/>
    <x v="0"/>
    <x v="1"/>
    <s v="Research Letter"/>
    <s v="Short Communication"/>
    <n v="667"/>
    <n v="534"/>
    <d v="2022-06-15T00:00:00"/>
    <x v="160"/>
  </r>
  <r>
    <x v="300"/>
    <s v="JOURNAL OF THE AMERICAN HEART ASSOCIATION"/>
    <x v="0"/>
    <x v="1"/>
    <s v="Research Letter"/>
    <s v="Short Communication"/>
    <n v="811"/>
    <n v="649"/>
    <d v="2022-08-19T00:00:00"/>
    <x v="2"/>
  </r>
  <r>
    <x v="300"/>
    <s v="JOURNAL OF THE AMERICAN HEART ASSOCIATION"/>
    <x v="0"/>
    <x v="0"/>
    <s v="Default APC"/>
    <s v="Default APC"/>
    <n v="1505"/>
    <n v="1204"/>
    <d v="2011-08-31T00:00:00"/>
    <x v="6"/>
  </r>
  <r>
    <x v="300"/>
    <s v="JOURNAL OF THE AMERICAN HEART ASSOCIATION"/>
    <x v="0"/>
    <x v="0"/>
    <s v="Default APC"/>
    <s v="Default APC"/>
    <n v="1845"/>
    <n v="1476"/>
    <d v="2016-01-04T00:00:00"/>
    <x v="12"/>
  </r>
  <r>
    <x v="300"/>
    <s v="JOURNAL OF THE AMERICAN HEART ASSOCIATION"/>
    <x v="0"/>
    <x v="0"/>
    <s v="Default APC"/>
    <s v="Default APC"/>
    <n v="2206"/>
    <n v="1765"/>
    <d v="2019-01-02T00:00:00"/>
    <x v="20"/>
  </r>
  <r>
    <x v="300"/>
    <s v="JOURNAL OF THE AMERICAN HEART ASSOCIATION"/>
    <x v="0"/>
    <x v="0"/>
    <s v="Default APC"/>
    <s v="Default APC"/>
    <n v="2450"/>
    <n v="1960"/>
    <d v="2020-12-03T00:00:00"/>
    <x v="3"/>
  </r>
  <r>
    <x v="300"/>
    <s v="JOURNAL OF THE AMERICAN HEART ASSOCIATION"/>
    <x v="0"/>
    <x v="0"/>
    <s v="Default APC"/>
    <s v="Default APC"/>
    <n v="3000"/>
    <n v="2400"/>
    <d v="2021-12-01T00:00:00"/>
    <x v="9"/>
  </r>
  <r>
    <x v="300"/>
    <s v="JOURNAL OF THE AMERICAN HEART ASSOCIATION"/>
    <x v="0"/>
    <x v="0"/>
    <s v="Default APC"/>
    <s v="Default APC"/>
    <n v="3090"/>
    <n v="2472"/>
    <d v="2024-11-12T00:00:00"/>
    <x v="2"/>
  </r>
  <r>
    <x v="300"/>
    <s v="JOURNAL OF THE AMERICAN HEART ASSOCIATION"/>
    <x v="1"/>
    <x v="1"/>
    <s v="Editor's Note"/>
    <s v="Editorial"/>
    <n v="0"/>
    <n v="0"/>
    <d v="2022-08-16T00:00:00"/>
    <x v="2"/>
  </r>
  <r>
    <x v="300"/>
    <s v="JOURNAL OF THE AMERICAN HEART ASSOCIATION"/>
    <x v="1"/>
    <x v="1"/>
    <s v="Editorial"/>
    <s v="Editorial"/>
    <n v="0"/>
    <n v="0"/>
    <d v="2022-08-12T00:00:00"/>
    <x v="2"/>
  </r>
  <r>
    <x v="300"/>
    <s v="JOURNAL OF THE AMERICAN HEART ASSOCIATION"/>
    <x v="1"/>
    <x v="1"/>
    <s v="Research Letter"/>
    <s v="Short Communication"/>
    <n v="667"/>
    <n v="534"/>
    <d v="2022-06-15T00:00:00"/>
    <x v="160"/>
  </r>
  <r>
    <x v="300"/>
    <s v="JOURNAL OF THE AMERICAN HEART ASSOCIATION"/>
    <x v="1"/>
    <x v="1"/>
    <s v="Research Letter"/>
    <s v="Short Communication"/>
    <n v="811"/>
    <n v="649"/>
    <d v="2022-08-19T00:00:00"/>
    <x v="2"/>
  </r>
  <r>
    <x v="300"/>
    <s v="JOURNAL OF THE AMERICAN HEART ASSOCIATION"/>
    <x v="1"/>
    <x v="0"/>
    <s v="Default APC"/>
    <s v="Default APC"/>
    <n v="1242"/>
    <n v="994"/>
    <d v="2011-08-31T00:00:00"/>
    <x v="6"/>
  </r>
  <r>
    <x v="300"/>
    <s v="JOURNAL OF THE AMERICAN HEART ASSOCIATION"/>
    <x v="1"/>
    <x v="0"/>
    <s v="Default APC"/>
    <s v="Default APC"/>
    <n v="1364"/>
    <n v="1091"/>
    <d v="2016-01-04T00:00:00"/>
    <x v="12"/>
  </r>
  <r>
    <x v="300"/>
    <s v="JOURNAL OF THE AMERICAN HEART ASSOCIATION"/>
    <x v="1"/>
    <x v="0"/>
    <s v="Default APC"/>
    <s v="Default APC"/>
    <n v="1604"/>
    <n v="1283"/>
    <d v="2019-01-02T00:00:00"/>
    <x v="20"/>
  </r>
  <r>
    <x v="300"/>
    <s v="JOURNAL OF THE AMERICAN HEART ASSOCIATION"/>
    <x v="1"/>
    <x v="0"/>
    <s v="Default APC"/>
    <s v="Default APC"/>
    <n v="1944"/>
    <n v="1555"/>
    <d v="2020-12-03T00:00:00"/>
    <x v="3"/>
  </r>
  <r>
    <x v="300"/>
    <s v="JOURNAL OF THE AMERICAN HEART ASSOCIATION"/>
    <x v="1"/>
    <x v="0"/>
    <s v="Default APC"/>
    <s v="Default APC"/>
    <n v="2380"/>
    <n v="1904"/>
    <d v="2021-12-01T00:00:00"/>
    <x v="161"/>
  </r>
  <r>
    <x v="300"/>
    <s v="JOURNAL OF THE AMERICAN HEART ASSOCIATION"/>
    <x v="1"/>
    <x v="0"/>
    <s v="Default APC"/>
    <s v="Default APC"/>
    <n v="1946"/>
    <n v="1557"/>
    <d v="2021-12-02T00:00:00"/>
    <x v="160"/>
  </r>
  <r>
    <x v="300"/>
    <s v="JOURNAL OF THE AMERICAN HEART ASSOCIATION"/>
    <x v="1"/>
    <x v="0"/>
    <s v="Default APC"/>
    <s v="Default APC"/>
    <n v="3000"/>
    <n v="2400"/>
    <d v="2022-08-19T00:00:00"/>
    <x v="9"/>
  </r>
  <r>
    <x v="300"/>
    <s v="JOURNAL OF THE AMERICAN HEART ASSOCIATION"/>
    <x v="1"/>
    <x v="0"/>
    <s v="Default APC"/>
    <s v="Default APC"/>
    <n v="3090"/>
    <n v="2472"/>
    <d v="2024-11-12T00:00:00"/>
    <x v="2"/>
  </r>
  <r>
    <x v="301"/>
    <s v="JOURNAL OF APPLIED ICHTHYOLOGY"/>
    <x v="0"/>
    <x v="0"/>
    <s v="Default APC"/>
    <s v="Default APC"/>
    <n v="1995"/>
    <n v="1596"/>
    <d v="2022-12-27T00:00:00"/>
    <x v="61"/>
  </r>
  <r>
    <x v="301"/>
    <s v="JOURNAL OF APPLIED ICHTHYOLOGY"/>
    <x v="0"/>
    <x v="0"/>
    <s v="Default APC"/>
    <s v="Default APC"/>
    <n v="2000"/>
    <n v="1600"/>
    <d v="2024-02-27T00:00:00"/>
    <x v="24"/>
  </r>
  <r>
    <x v="301"/>
    <s v="JOURNAL OF APPLIED ICHTHYOLOGY"/>
    <x v="0"/>
    <x v="0"/>
    <s v="Default APC"/>
    <s v="Default APC"/>
    <n v="2100"/>
    <n v="1680"/>
    <d v="2024-10-15T00:00:00"/>
    <x v="2"/>
  </r>
  <r>
    <x v="302"/>
    <s v="JOURNAL OF APPLIED MATHEMATICS"/>
    <x v="0"/>
    <x v="0"/>
    <s v="Default APC"/>
    <s v="Default APC"/>
    <n v="911"/>
    <n v="729"/>
    <d v="2022-12-28T00:00:00"/>
    <x v="61"/>
  </r>
  <r>
    <x v="302"/>
    <s v="JOURNAL OF APPLIED MATHEMATICS"/>
    <x v="0"/>
    <x v="0"/>
    <s v="Default APC"/>
    <s v="Default APC"/>
    <n v="940"/>
    <n v="752"/>
    <d v="2024-02-27T00:00:00"/>
    <x v="24"/>
  </r>
  <r>
    <x v="302"/>
    <s v="JOURNAL OF APPLIED MATHEMATICS"/>
    <x v="0"/>
    <x v="0"/>
    <s v="Default APC"/>
    <s v="Default APC"/>
    <n v="980"/>
    <n v="784"/>
    <d v="2024-10-15T00:00:00"/>
    <x v="2"/>
  </r>
  <r>
    <x v="303"/>
    <s v="JOURNAL OF ANALYTICAL METHODS IN CHEMISTRY"/>
    <x v="0"/>
    <x v="0"/>
    <s v="Default APC"/>
    <s v="Default APC"/>
    <n v="1735"/>
    <n v="1388"/>
    <d v="2022-12-28T00:00:00"/>
    <x v="61"/>
  </r>
  <r>
    <x v="303"/>
    <s v="JOURNAL OF ANALYTICAL METHODS IN CHEMISTRY"/>
    <x v="0"/>
    <x v="0"/>
    <s v="Default APC"/>
    <s v="Default APC"/>
    <n v="1790"/>
    <n v="1432"/>
    <d v="2024-02-27T00:00:00"/>
    <x v="24"/>
  </r>
  <r>
    <x v="303"/>
    <s v="JOURNAL OF ANALYTICAL METHODS IN CHEMISTRY"/>
    <x v="0"/>
    <x v="0"/>
    <s v="Default APC"/>
    <s v="Default APC"/>
    <n v="1880"/>
    <n v="1504"/>
    <d v="2024-10-15T00:00:00"/>
    <x v="2"/>
  </r>
  <r>
    <x v="304"/>
    <s v="JOURNAL OF ADVANCES IN MODELING EARTH SYSTEMS"/>
    <x v="0"/>
    <x v="1"/>
    <s v="Commentary"/>
    <s v="Commentary"/>
    <n v="0"/>
    <n v="0"/>
    <d v="2019-05-31T00:00:00"/>
    <x v="2"/>
  </r>
  <r>
    <x v="304"/>
    <s v="JOURNAL OF ADVANCES IN MODELING EARTH SYSTEMS"/>
    <x v="0"/>
    <x v="1"/>
    <s v="Reply"/>
    <s v="Correspondence"/>
    <n v="0"/>
    <n v="0"/>
    <d v="2019-05-31T00:00:00"/>
    <x v="2"/>
  </r>
  <r>
    <x v="304"/>
    <s v="JOURNAL OF ADVANCES IN MODELING EARTH SYSTEMS"/>
    <x v="0"/>
    <x v="1"/>
    <s v="Data Article"/>
    <s v="Data Article"/>
    <n v="948"/>
    <n v="758"/>
    <d v="2021-11-11T00:00:00"/>
    <x v="111"/>
  </r>
  <r>
    <x v="304"/>
    <s v="JOURNAL OF ADVANCES IN MODELING EARTH SYSTEMS"/>
    <x v="0"/>
    <x v="1"/>
    <s v="Data Article"/>
    <s v="Data Article"/>
    <n v="1040"/>
    <n v="832"/>
    <d v="2023-06-28T00:00:00"/>
    <x v="8"/>
  </r>
  <r>
    <x v="304"/>
    <s v="JOURNAL OF ADVANCES IN MODELING EARTH SYSTEMS"/>
    <x v="0"/>
    <x v="1"/>
    <s v="Data Article"/>
    <s v="Data Article"/>
    <n v="1090"/>
    <n v="872"/>
    <d v="2023-11-02T00:00:00"/>
    <x v="2"/>
  </r>
  <r>
    <x v="304"/>
    <s v="JOURNAL OF ADVANCES IN MODELING EARTH SYSTEMS"/>
    <x v="0"/>
    <x v="1"/>
    <s v="Editorial"/>
    <s v="Editorial"/>
    <n v="0"/>
    <n v="0"/>
    <d v="2019-05-31T00:00:00"/>
    <x v="2"/>
  </r>
  <r>
    <x v="304"/>
    <s v="JOURNAL OF ADVANCES IN MODELING EARTH SYSTEMS"/>
    <x v="0"/>
    <x v="1"/>
    <s v="Introduction"/>
    <s v="Introduction"/>
    <n v="0"/>
    <n v="0"/>
    <d v="2021-11-11T00:00:00"/>
    <x v="2"/>
  </r>
  <r>
    <x v="304"/>
    <s v="JOURNAL OF ADVANCES IN MODELING EARTH SYSTEMS"/>
    <x v="0"/>
    <x v="1"/>
    <s v="Introduction to a Special Section"/>
    <s v="Introduction"/>
    <n v="0"/>
    <n v="0"/>
    <d v="2019-05-31T00:00:00"/>
    <x v="2"/>
  </r>
  <r>
    <x v="304"/>
    <s v="JOURNAL OF ADVANCES IN MODELING EARTH SYSTEMS"/>
    <x v="0"/>
    <x v="1"/>
    <s v="Method"/>
    <s v="Method and Protocol"/>
    <n v="948"/>
    <n v="758"/>
    <d v="2021-11-11T00:00:00"/>
    <x v="111"/>
  </r>
  <r>
    <x v="304"/>
    <s v="JOURNAL OF ADVANCES IN MODELING EARTH SYSTEMS"/>
    <x v="0"/>
    <x v="1"/>
    <s v="Method"/>
    <s v="Method and Protocol"/>
    <n v="1040"/>
    <n v="832"/>
    <d v="2023-06-28T00:00:00"/>
    <x v="8"/>
  </r>
  <r>
    <x v="304"/>
    <s v="JOURNAL OF ADVANCES IN MODELING EARTH SYSTEMS"/>
    <x v="0"/>
    <x v="1"/>
    <s v="Method"/>
    <s v="Method and Protocol"/>
    <n v="1090"/>
    <n v="872"/>
    <d v="2023-11-02T00:00:00"/>
    <x v="2"/>
  </r>
  <r>
    <x v="304"/>
    <s v="JOURNAL OF ADVANCES IN MODELING EARTH SYSTEMS"/>
    <x v="0"/>
    <x v="1"/>
    <s v="Comment"/>
    <s v="Opinion"/>
    <n v="0"/>
    <n v="0"/>
    <d v="2019-05-31T00:00:00"/>
    <x v="2"/>
  </r>
  <r>
    <x v="304"/>
    <s v="JOURNAL OF ADVANCES IN MODELING EARTH SYSTEMS"/>
    <x v="0"/>
    <x v="0"/>
    <s v="Default APC"/>
    <s v="Default APC"/>
    <n v="1525"/>
    <n v="1220"/>
    <d v="2016-01-19T00:00:00"/>
    <x v="162"/>
  </r>
  <r>
    <x v="304"/>
    <s v="JOURNAL OF ADVANCES IN MODELING EARTH SYSTEMS"/>
    <x v="0"/>
    <x v="0"/>
    <s v="Default APC"/>
    <s v="Default APC"/>
    <n v="1625"/>
    <n v="1300"/>
    <d v="2019-05-31T00:00:00"/>
    <x v="37"/>
  </r>
  <r>
    <x v="304"/>
    <s v="JOURNAL OF ADVANCES IN MODELING EARTH SYSTEMS"/>
    <x v="0"/>
    <x v="0"/>
    <s v="Default APC"/>
    <s v="Default APC"/>
    <n v="1896"/>
    <n v="1517"/>
    <d v="2021-07-09T00:00:00"/>
    <x v="111"/>
  </r>
  <r>
    <x v="304"/>
    <s v="JOURNAL OF ADVANCES IN MODELING EARTH SYSTEMS"/>
    <x v="0"/>
    <x v="0"/>
    <s v="Default APC"/>
    <s v="Default APC"/>
    <n v="2080"/>
    <n v="1664"/>
    <d v="2023-06-28T00:00:00"/>
    <x v="8"/>
  </r>
  <r>
    <x v="304"/>
    <s v="JOURNAL OF ADVANCES IN MODELING EARTH SYSTEMS"/>
    <x v="0"/>
    <x v="0"/>
    <s v="Default APC"/>
    <s v="Default APC"/>
    <n v="2180"/>
    <n v="1744"/>
    <d v="2023-11-02T00:00:00"/>
    <x v="40"/>
  </r>
  <r>
    <x v="304"/>
    <s v="JOURNAL OF ADVANCES IN MODELING EARTH SYSTEMS"/>
    <x v="0"/>
    <x v="0"/>
    <s v="Default APC"/>
    <s v="Default APC"/>
    <n v="2400"/>
    <n v="1920"/>
    <d v="2025-02-03T00:00:00"/>
    <x v="2"/>
  </r>
  <r>
    <x v="304"/>
    <s v="JOURNAL OF ADVANCES IN MODELING EARTH SYSTEMS"/>
    <x v="1"/>
    <x v="0"/>
    <s v="Default APC"/>
    <s v="Default APC"/>
    <n v="2736"/>
    <n v="2189"/>
    <d v="2019-03-07T00:00:00"/>
    <x v="2"/>
  </r>
  <r>
    <x v="305"/>
    <s v="JOURNAL OF PARASITOLOGY RESEARCH"/>
    <x v="0"/>
    <x v="0"/>
    <s v="Default APC"/>
    <s v="Default APC"/>
    <n v="803"/>
    <n v="642"/>
    <d v="2022-12-23T00:00:00"/>
    <x v="101"/>
  </r>
  <r>
    <x v="305"/>
    <s v="JOURNAL OF PARASITOLOGY RESEARCH"/>
    <x v="0"/>
    <x v="0"/>
    <s v="Default APC"/>
    <s v="Default APC"/>
    <n v="803"/>
    <n v="642"/>
    <d v="2022-12-28T00:00:00"/>
    <x v="62"/>
  </r>
  <r>
    <x v="305"/>
    <s v="JOURNAL OF PARASITOLOGY RESEARCH"/>
    <x v="0"/>
    <x v="0"/>
    <s v="Default APC"/>
    <s v="Default APC"/>
    <n v="830"/>
    <n v="664"/>
    <d v="2024-02-26T00:00:00"/>
    <x v="10"/>
  </r>
  <r>
    <x v="305"/>
    <s v="JOURNAL OF PARASITOLOGY RESEARCH"/>
    <x v="0"/>
    <x v="0"/>
    <s v="Default APC"/>
    <s v="Default APC"/>
    <n v="870"/>
    <n v="696"/>
    <d v="2024-09-10T00:00:00"/>
    <x v="11"/>
  </r>
  <r>
    <x v="305"/>
    <s v="JOURNAL OF PARASITOLOGY RESEARCH"/>
    <x v="0"/>
    <x v="0"/>
    <s v="Default APC"/>
    <s v="Default APC"/>
    <n v="830"/>
    <n v="664"/>
    <d v="2024-09-11T00:00:00"/>
    <x v="24"/>
  </r>
  <r>
    <x v="305"/>
    <s v="JOURNAL OF PARASITOLOGY RESEARCH"/>
    <x v="0"/>
    <x v="0"/>
    <s v="Default APC"/>
    <s v="Default APC"/>
    <n v="870"/>
    <n v="696"/>
    <d v="2024-10-15T00:00:00"/>
    <x v="2"/>
  </r>
  <r>
    <x v="306"/>
    <s v="JAPAN ARCHITECTURAL REVIEW"/>
    <x v="0"/>
    <x v="1"/>
    <s v="Editorial"/>
    <s v="Editorial"/>
    <n v="0"/>
    <n v="0"/>
    <d v="2017-07-24T00:00:00"/>
    <x v="2"/>
  </r>
  <r>
    <x v="306"/>
    <s v="JAPAN ARCHITECTURAL REVIEW"/>
    <x v="0"/>
    <x v="1"/>
    <s v="Corrigendum"/>
    <s v="Erratum"/>
    <n v="0"/>
    <n v="0"/>
    <d v="2021-06-03T00:00:00"/>
    <x v="2"/>
  </r>
  <r>
    <x v="306"/>
    <s v="JAPAN ARCHITECTURAL REVIEW"/>
    <x v="0"/>
    <x v="1"/>
    <s v="Erratum"/>
    <s v="Erratum"/>
    <n v="0"/>
    <n v="0"/>
    <d v="2021-06-03T00:00:00"/>
    <x v="2"/>
  </r>
  <r>
    <x v="306"/>
    <s v="JAPAN ARCHITECTURAL REVIEW"/>
    <x v="0"/>
    <x v="0"/>
    <s v="Default APC"/>
    <s v="Default APC"/>
    <n v="1377"/>
    <n v="1102"/>
    <d v="2017-07-24T00:00:00"/>
    <x v="2"/>
  </r>
  <r>
    <x v="307"/>
    <s v="JOURNAL OF AGING RESEARCH"/>
    <x v="0"/>
    <x v="0"/>
    <s v="Default APC"/>
    <s v="Default APC"/>
    <n v="803"/>
    <n v="642"/>
    <d v="2022-12-28T00:00:00"/>
    <x v="61"/>
  </r>
  <r>
    <x v="307"/>
    <s v="JOURNAL OF AGING RESEARCH"/>
    <x v="0"/>
    <x v="0"/>
    <s v="Default APC"/>
    <s v="Default APC"/>
    <n v="830"/>
    <n v="664"/>
    <d v="2024-02-27T00:00:00"/>
    <x v="10"/>
  </r>
  <r>
    <x v="307"/>
    <s v="JOURNAL OF AGING RESEARCH"/>
    <x v="0"/>
    <x v="0"/>
    <s v="Default APC"/>
    <s v="Default APC"/>
    <n v="870"/>
    <n v="696"/>
    <d v="2024-09-10T00:00:00"/>
    <x v="11"/>
  </r>
  <r>
    <x v="307"/>
    <s v="JOURNAL OF AGING RESEARCH"/>
    <x v="0"/>
    <x v="0"/>
    <s v="Default APC"/>
    <s v="Default APC"/>
    <n v="830"/>
    <n v="664"/>
    <d v="2024-09-11T00:00:00"/>
    <x v="24"/>
  </r>
  <r>
    <x v="307"/>
    <s v="JOURNAL OF AGING RESEARCH"/>
    <x v="0"/>
    <x v="0"/>
    <s v="Default APC"/>
    <s v="Default APC"/>
    <n v="870"/>
    <n v="696"/>
    <d v="2024-10-15T00:00:00"/>
    <x v="2"/>
  </r>
  <r>
    <x v="308"/>
    <s v="JOURNAL OF AVIAN BIOLOGY"/>
    <x v="0"/>
    <x v="1"/>
    <s v="Editorial"/>
    <s v="Editorial"/>
    <n v="0"/>
    <n v="0"/>
    <d v="2022-03-24T00:00:00"/>
    <x v="2"/>
  </r>
  <r>
    <x v="308"/>
    <s v="JOURNAL OF AVIAN BIOLOGY"/>
    <x v="0"/>
    <x v="0"/>
    <s v="Default APC"/>
    <s v="Default APC"/>
    <n v="2000"/>
    <n v="1600"/>
    <d v="2021-07-15T00:00:00"/>
    <x v="21"/>
  </r>
  <r>
    <x v="308"/>
    <s v="JOURNAL OF AVIAN BIOLOGY"/>
    <x v="0"/>
    <x v="0"/>
    <s v="Default APC"/>
    <s v="Default APC"/>
    <n v="2080"/>
    <n v="1664"/>
    <d v="2022-11-08T00:00:00"/>
    <x v="9"/>
  </r>
  <r>
    <x v="308"/>
    <s v="JOURNAL OF AVIAN BIOLOGY"/>
    <x v="0"/>
    <x v="0"/>
    <s v="Default APC"/>
    <s v="Default APC"/>
    <n v="2290"/>
    <n v="1832"/>
    <d v="2024-11-12T00:00:00"/>
    <x v="2"/>
  </r>
  <r>
    <x v="308"/>
    <s v="JOURNAL OF AVIAN BIOLOGY"/>
    <x v="1"/>
    <x v="0"/>
    <s v="Default APC"/>
    <s v="Default APC"/>
    <n v="2000"/>
    <n v="1600"/>
    <d v="2021-07-15T00:00:00"/>
    <x v="21"/>
  </r>
  <r>
    <x v="308"/>
    <s v="JOURNAL OF AVIAN BIOLOGY"/>
    <x v="1"/>
    <x v="0"/>
    <s v="Default APC"/>
    <s v="Default APC"/>
    <n v="2080"/>
    <n v="1664"/>
    <d v="2022-11-08T00:00:00"/>
    <x v="9"/>
  </r>
  <r>
    <x v="308"/>
    <s v="JOURNAL OF AVIAN BIOLOGY"/>
    <x v="1"/>
    <x v="0"/>
    <s v="Default APC"/>
    <s v="Default APC"/>
    <n v="2290"/>
    <n v="1832"/>
    <d v="2024-11-12T00:00:00"/>
    <x v="2"/>
  </r>
  <r>
    <x v="309"/>
    <s v="JOURNAL OF COMBUSTION"/>
    <x v="0"/>
    <x v="0"/>
    <s v="Default APC"/>
    <s v="Default APC"/>
    <n v="803"/>
    <n v="642"/>
    <d v="2022-12-28T00:00:00"/>
    <x v="62"/>
  </r>
  <r>
    <x v="309"/>
    <s v="JOURNAL OF COMBUSTION"/>
    <x v="0"/>
    <x v="0"/>
    <s v="Default APC"/>
    <s v="Default APC"/>
    <n v="830"/>
    <n v="664"/>
    <d v="2024-02-26T00:00:00"/>
    <x v="10"/>
  </r>
  <r>
    <x v="309"/>
    <s v="JOURNAL OF COMBUSTION"/>
    <x v="0"/>
    <x v="0"/>
    <s v="Default APC"/>
    <s v="Default APC"/>
    <n v="870"/>
    <n v="696"/>
    <d v="2024-09-10T00:00:00"/>
    <x v="11"/>
  </r>
  <r>
    <x v="309"/>
    <s v="JOURNAL OF COMBUSTION"/>
    <x v="0"/>
    <x v="0"/>
    <s v="Default APC"/>
    <s v="Default APC"/>
    <n v="830"/>
    <n v="664"/>
    <d v="2024-09-11T00:00:00"/>
    <x v="24"/>
  </r>
  <r>
    <x v="309"/>
    <s v="JOURNAL OF COMBUSTION"/>
    <x v="0"/>
    <x v="0"/>
    <s v="Default APC"/>
    <s v="Default APC"/>
    <n v="870"/>
    <n v="696"/>
    <d v="2024-10-15T00:00:00"/>
    <x v="2"/>
  </r>
  <r>
    <x v="310"/>
    <s v="THE JOURNAL OF CLINICAL HYPERTENSION"/>
    <x v="0"/>
    <x v="1"/>
    <s v="Commentary"/>
    <s v="Commentary"/>
    <n v="0"/>
    <n v="0"/>
    <d v="2020-10-22T00:00:00"/>
    <x v="2"/>
  </r>
  <r>
    <x v="310"/>
    <s v="THE JOURNAL OF CLINICAL HYPERTENSION"/>
    <x v="0"/>
    <x v="1"/>
    <s v="Letter to the Editor"/>
    <s v="Correspondence"/>
    <n v="0"/>
    <n v="0"/>
    <d v="2020-10-22T00:00:00"/>
    <x v="2"/>
  </r>
  <r>
    <x v="310"/>
    <s v="THE JOURNAL OF CLINICAL HYPERTENSION"/>
    <x v="0"/>
    <x v="1"/>
    <s v="Reply"/>
    <s v="Correspondence"/>
    <n v="0"/>
    <n v="0"/>
    <d v="2021-05-19T00:00:00"/>
    <x v="2"/>
  </r>
  <r>
    <x v="310"/>
    <s v="THE JOURNAL OF CLINICAL HYPERTENSION"/>
    <x v="0"/>
    <x v="1"/>
    <s v="Editorial"/>
    <s v="Editorial"/>
    <n v="0"/>
    <n v="0"/>
    <d v="2020-10-22T00:00:00"/>
    <x v="2"/>
  </r>
  <r>
    <x v="310"/>
    <s v="THE JOURNAL OF CLINICAL HYPERTENSION"/>
    <x v="0"/>
    <x v="1"/>
    <s v="Corrigendum"/>
    <s v="Erratum"/>
    <n v="0"/>
    <n v="0"/>
    <d v="2022-12-19T00:00:00"/>
    <x v="2"/>
  </r>
  <r>
    <x v="310"/>
    <s v="THE JOURNAL OF CLINICAL HYPERTENSION"/>
    <x v="0"/>
    <x v="0"/>
    <s v="Default APC"/>
    <s v="Default APC"/>
    <n v="2200"/>
    <n v="1760"/>
    <d v="2020-10-22T00:00:00"/>
    <x v="26"/>
  </r>
  <r>
    <x v="310"/>
    <s v="THE JOURNAL OF CLINICAL HYPERTENSION"/>
    <x v="0"/>
    <x v="0"/>
    <s v="Default APC"/>
    <s v="Default APC"/>
    <n v="2650"/>
    <n v="2120"/>
    <d v="2021-10-25T00:00:00"/>
    <x v="118"/>
  </r>
  <r>
    <x v="310"/>
    <s v="THE JOURNAL OF CLINICAL HYPERTENSION"/>
    <x v="0"/>
    <x v="0"/>
    <s v="Default APC"/>
    <s v="Default APC"/>
    <n v="2920"/>
    <n v="2336"/>
    <d v="2022-09-21T00:00:00"/>
    <x v="138"/>
  </r>
  <r>
    <x v="310"/>
    <s v="THE JOURNAL OF CLINICAL HYPERTENSION"/>
    <x v="0"/>
    <x v="0"/>
    <s v="Default APC"/>
    <s v="Default APC"/>
    <n v="3060"/>
    <n v="2448"/>
    <d v="2023-09-05T00:00:00"/>
    <x v="11"/>
  </r>
  <r>
    <x v="310"/>
    <s v="THE JOURNAL OF CLINICAL HYPERTENSION"/>
    <x v="0"/>
    <x v="0"/>
    <s v="Default APC"/>
    <s v="Default APC"/>
    <n v="3370"/>
    <n v="2696"/>
    <d v="2024-09-11T00:00:00"/>
    <x v="25"/>
  </r>
  <r>
    <x v="310"/>
    <s v="THE JOURNAL OF CLINICAL HYPERTENSION"/>
    <x v="0"/>
    <x v="0"/>
    <s v="Default APC"/>
    <s v="Default APC"/>
    <n v="3540"/>
    <n v="2832"/>
    <d v="2025-05-20T00:00:00"/>
    <x v="2"/>
  </r>
  <r>
    <x v="310"/>
    <s v="THE JOURNAL OF CLINICAL HYPERTENSION"/>
    <x v="1"/>
    <x v="0"/>
    <s v="Default APC"/>
    <s v="Default APC"/>
    <n v="2650"/>
    <n v="2120"/>
    <d v="2021-10-25T00:00:00"/>
    <x v="118"/>
  </r>
  <r>
    <x v="310"/>
    <s v="THE JOURNAL OF CLINICAL HYPERTENSION"/>
    <x v="1"/>
    <x v="0"/>
    <s v="Default APC"/>
    <s v="Default APC"/>
    <n v="2920"/>
    <n v="2336"/>
    <d v="2022-09-21T00:00:00"/>
    <x v="138"/>
  </r>
  <r>
    <x v="310"/>
    <s v="THE JOURNAL OF CLINICAL HYPERTENSION"/>
    <x v="1"/>
    <x v="0"/>
    <s v="Default APC"/>
    <s v="Default APC"/>
    <n v="3060"/>
    <n v="2448"/>
    <d v="2023-09-05T00:00:00"/>
    <x v="11"/>
  </r>
  <r>
    <x v="310"/>
    <s v="THE JOURNAL OF CLINICAL HYPERTENSION"/>
    <x v="1"/>
    <x v="0"/>
    <s v="Default APC"/>
    <s v="Default APC"/>
    <n v="3370"/>
    <n v="2696"/>
    <d v="2024-09-11T00:00:00"/>
    <x v="25"/>
  </r>
  <r>
    <x v="310"/>
    <s v="THE JOURNAL OF CLINICAL HYPERTENSION"/>
    <x v="1"/>
    <x v="0"/>
    <s v="Default APC"/>
    <s v="Default APC"/>
    <n v="3540"/>
    <n v="2832"/>
    <d v="2025-05-20T00:00:00"/>
    <x v="2"/>
  </r>
  <r>
    <x v="311"/>
    <s v="JOURNAL OF CLINICAL LABORATORY ANALYSIS"/>
    <x v="0"/>
    <x v="1"/>
    <s v="Commentary"/>
    <s v="Commentary"/>
    <n v="0"/>
    <n v="0"/>
    <d v="2022-10-11T00:00:00"/>
    <x v="2"/>
  </r>
  <r>
    <x v="311"/>
    <s v="JOURNAL OF CLINICAL LABORATORY ANALYSIS"/>
    <x v="0"/>
    <x v="1"/>
    <s v="Letter to the Editor"/>
    <s v="Correspondence"/>
    <n v="0"/>
    <n v="0"/>
    <d v="2022-12-08T00:00:00"/>
    <x v="2"/>
  </r>
  <r>
    <x v="311"/>
    <s v="JOURNAL OF CLINICAL LABORATORY ANALYSIS"/>
    <x v="0"/>
    <x v="1"/>
    <s v="Editorial"/>
    <s v="Editorial"/>
    <n v="0"/>
    <n v="0"/>
    <d v="2018-11-13T00:00:00"/>
    <x v="2"/>
  </r>
  <r>
    <x v="311"/>
    <s v="JOURNAL OF CLINICAL LABORATORY ANALYSIS"/>
    <x v="0"/>
    <x v="0"/>
    <s v="Default APC"/>
    <s v="Default APC"/>
    <n v="1700"/>
    <n v="1360"/>
    <d v="2018-11-13T00:00:00"/>
    <x v="54"/>
  </r>
  <r>
    <x v="311"/>
    <s v="JOURNAL OF CLINICAL LABORATORY ANALYSIS"/>
    <x v="0"/>
    <x v="0"/>
    <s v="Default APC"/>
    <s v="Default APC"/>
    <n v="1850"/>
    <n v="1480"/>
    <d v="2020-12-04T00:00:00"/>
    <x v="26"/>
  </r>
  <r>
    <x v="311"/>
    <s v="JOURNAL OF CLINICAL LABORATORY ANALYSIS"/>
    <x v="0"/>
    <x v="0"/>
    <s v="Default APC"/>
    <s v="Default APC"/>
    <n v="2300"/>
    <n v="1840"/>
    <d v="2021-10-25T00:00:00"/>
    <x v="118"/>
  </r>
  <r>
    <x v="311"/>
    <s v="JOURNAL OF CLINICAL LABORATORY ANALYSIS"/>
    <x v="0"/>
    <x v="0"/>
    <s v="Default APC"/>
    <s v="Default APC"/>
    <n v="2530"/>
    <n v="2024"/>
    <d v="2022-09-21T00:00:00"/>
    <x v="138"/>
  </r>
  <r>
    <x v="311"/>
    <s v="JOURNAL OF CLINICAL LABORATORY ANALYSIS"/>
    <x v="0"/>
    <x v="0"/>
    <s v="Default APC"/>
    <s v="Default APC"/>
    <n v="2660"/>
    <n v="2128"/>
    <d v="2023-09-05T00:00:00"/>
    <x v="163"/>
  </r>
  <r>
    <x v="311"/>
    <s v="JOURNAL OF CLINICAL LABORATORY ANALYSIS"/>
    <x v="0"/>
    <x v="0"/>
    <s v="Default APC"/>
    <s v="Default APC"/>
    <n v="2530"/>
    <n v="2024"/>
    <d v="2023-10-03T00:00:00"/>
    <x v="11"/>
  </r>
  <r>
    <x v="311"/>
    <s v="JOURNAL OF CLINICAL LABORATORY ANALYSIS"/>
    <x v="0"/>
    <x v="0"/>
    <s v="Default APC"/>
    <s v="Default APC"/>
    <n v="2660"/>
    <n v="2128"/>
    <d v="2024-09-11T00:00:00"/>
    <x v="2"/>
  </r>
  <r>
    <x v="311"/>
    <s v="JOURNAL OF CLINICAL LABORATORY ANALYSIS"/>
    <x v="1"/>
    <x v="0"/>
    <s v="Default APC"/>
    <s v="Default APC"/>
    <n v="1700"/>
    <n v="1360"/>
    <d v="2020-09-15T00:00:00"/>
    <x v="54"/>
  </r>
  <r>
    <x v="311"/>
    <s v="JOURNAL OF CLINICAL LABORATORY ANALYSIS"/>
    <x v="1"/>
    <x v="0"/>
    <s v="Default APC"/>
    <s v="Default APC"/>
    <n v="1850"/>
    <n v="1480"/>
    <d v="2020-12-04T00:00:00"/>
    <x v="26"/>
  </r>
  <r>
    <x v="311"/>
    <s v="JOURNAL OF CLINICAL LABORATORY ANALYSIS"/>
    <x v="1"/>
    <x v="0"/>
    <s v="Default APC"/>
    <s v="Default APC"/>
    <n v="2300"/>
    <n v="1840"/>
    <d v="2021-10-25T00:00:00"/>
    <x v="118"/>
  </r>
  <r>
    <x v="311"/>
    <s v="JOURNAL OF CLINICAL LABORATORY ANALYSIS"/>
    <x v="1"/>
    <x v="0"/>
    <s v="Default APC"/>
    <s v="Default APC"/>
    <n v="2530"/>
    <n v="2024"/>
    <d v="2022-09-21T00:00:00"/>
    <x v="138"/>
  </r>
  <r>
    <x v="311"/>
    <s v="JOURNAL OF CLINICAL LABORATORY ANALYSIS"/>
    <x v="1"/>
    <x v="0"/>
    <s v="Default APC"/>
    <s v="Default APC"/>
    <n v="2660"/>
    <n v="2128"/>
    <d v="2023-09-05T00:00:00"/>
    <x v="163"/>
  </r>
  <r>
    <x v="311"/>
    <s v="JOURNAL OF CLINICAL LABORATORY ANALYSIS"/>
    <x v="1"/>
    <x v="0"/>
    <s v="Default APC"/>
    <s v="Default APC"/>
    <n v="2530"/>
    <n v="2024"/>
    <d v="2023-10-03T00:00:00"/>
    <x v="11"/>
  </r>
  <r>
    <x v="311"/>
    <s v="JOURNAL OF CLINICAL LABORATORY ANALYSIS"/>
    <x v="1"/>
    <x v="0"/>
    <s v="Default APC"/>
    <s v="Default APC"/>
    <n v="2660"/>
    <n v="2128"/>
    <d v="2024-09-11T00:00:00"/>
    <x v="2"/>
  </r>
  <r>
    <x v="312"/>
    <s v="JOURNAL OF CELLULAR AND MOLECULAR MEDICINE"/>
    <x v="0"/>
    <x v="1"/>
    <s v="Letter to Editor"/>
    <s v="Correspondence"/>
    <n v="0"/>
    <n v="0"/>
    <d v="2022-12-08T00:00:00"/>
    <x v="2"/>
  </r>
  <r>
    <x v="312"/>
    <s v="JOURNAL OF CELLULAR AND MOLECULAR MEDICINE"/>
    <x v="0"/>
    <x v="1"/>
    <s v="Letter to the Editor"/>
    <s v="Correspondence"/>
    <n v="0"/>
    <n v="0"/>
    <d v="2016-07-14T00:00:00"/>
    <x v="114"/>
  </r>
  <r>
    <x v="312"/>
    <s v="JOURNAL OF CELLULAR AND MOLECULAR MEDICINE"/>
    <x v="0"/>
    <x v="1"/>
    <s v="Letter to the Editor"/>
    <s v="Correspondence"/>
    <n v="0"/>
    <n v="0"/>
    <d v="2017-02-02T00:00:00"/>
    <x v="164"/>
  </r>
  <r>
    <x v="312"/>
    <s v="JOURNAL OF CELLULAR AND MOLECULAR MEDICINE"/>
    <x v="0"/>
    <x v="1"/>
    <s v="Letter to the Editor"/>
    <s v="Correspondence"/>
    <n v="1200"/>
    <n v="960"/>
    <d v="2017-02-07T00:00:00"/>
    <x v="165"/>
  </r>
  <r>
    <x v="312"/>
    <s v="JOURNAL OF CELLULAR AND MOLECULAR MEDICINE"/>
    <x v="0"/>
    <x v="1"/>
    <s v="Letter to the Editor"/>
    <s v="Correspondence"/>
    <n v="1293"/>
    <n v="1034"/>
    <d v="2019-03-21T00:00:00"/>
    <x v="59"/>
  </r>
  <r>
    <x v="312"/>
    <s v="JOURNAL OF CELLULAR AND MOLECULAR MEDICINE"/>
    <x v="0"/>
    <x v="1"/>
    <s v="Letter to the Editor"/>
    <s v="Correspondence"/>
    <n v="1425"/>
    <n v="1140"/>
    <d v="2019-10-10T00:00:00"/>
    <x v="54"/>
  </r>
  <r>
    <x v="312"/>
    <s v="JOURNAL OF CELLULAR AND MOLECULAR MEDICINE"/>
    <x v="0"/>
    <x v="1"/>
    <s v="Letter to the Editor"/>
    <s v="Correspondence"/>
    <n v="1575"/>
    <n v="1260"/>
    <d v="2020-12-04T00:00:00"/>
    <x v="3"/>
  </r>
  <r>
    <x v="312"/>
    <s v="JOURNAL OF CELLULAR AND MOLECULAR MEDICINE"/>
    <x v="0"/>
    <x v="1"/>
    <s v="Letter to the Editor"/>
    <s v="Correspondence"/>
    <n v="1900"/>
    <n v="1520"/>
    <d v="2021-12-01T00:00:00"/>
    <x v="7"/>
  </r>
  <r>
    <x v="312"/>
    <s v="JOURNAL OF CELLULAR AND MOLECULAR MEDICINE"/>
    <x v="0"/>
    <x v="1"/>
    <s v="Letter to the Editor"/>
    <s v="Correspondence"/>
    <n v="2090"/>
    <n v="1672"/>
    <d v="2022-11-09T00:00:00"/>
    <x v="66"/>
  </r>
  <r>
    <x v="312"/>
    <s v="JOURNAL OF CELLULAR AND MOLECULAR MEDICINE"/>
    <x v="0"/>
    <x v="1"/>
    <s v="Letter to the Editor"/>
    <s v="Correspondence"/>
    <n v="0"/>
    <n v="0"/>
    <d v="2022-12-08T00:00:00"/>
    <x v="8"/>
  </r>
  <r>
    <x v="312"/>
    <s v="JOURNAL OF CELLULAR AND MOLECULAR MEDICINE"/>
    <x v="0"/>
    <x v="1"/>
    <s v="Letter to the Editor"/>
    <s v="Correspondence"/>
    <n v="0"/>
    <n v="0"/>
    <d v="2023-11-02T00:00:00"/>
    <x v="2"/>
  </r>
  <r>
    <x v="312"/>
    <s v="JOURNAL OF CELLULAR AND MOLECULAR MEDICINE"/>
    <x v="0"/>
    <x v="1"/>
    <s v="Corrigendum"/>
    <s v="Erratum"/>
    <n v="0"/>
    <n v="0"/>
    <d v="2017-11-14T00:00:00"/>
    <x v="2"/>
  </r>
  <r>
    <x v="312"/>
    <s v="JOURNAL OF CELLULAR AND MOLECULAR MEDICINE"/>
    <x v="0"/>
    <x v="0"/>
    <s v="Default APC"/>
    <s v="Default APC"/>
    <n v="1880"/>
    <n v="1504"/>
    <d v="2011-08-31T00:00:00"/>
    <x v="114"/>
  </r>
  <r>
    <x v="312"/>
    <s v="JOURNAL OF CELLULAR AND MOLECULAR MEDICINE"/>
    <x v="0"/>
    <x v="0"/>
    <s v="Default APC"/>
    <s v="Default APC"/>
    <n v="2400"/>
    <n v="1920"/>
    <d v="2017-02-02T00:00:00"/>
    <x v="166"/>
  </r>
  <r>
    <x v="312"/>
    <s v="JOURNAL OF CELLULAR AND MOLECULAR MEDICINE"/>
    <x v="0"/>
    <x v="0"/>
    <s v="Default APC"/>
    <s v="Default APC"/>
    <n v="2585"/>
    <n v="2068"/>
    <d v="2018-03-23T00:00:00"/>
    <x v="59"/>
  </r>
  <r>
    <x v="312"/>
    <s v="JOURNAL OF CELLULAR AND MOLECULAR MEDICINE"/>
    <x v="0"/>
    <x v="0"/>
    <s v="Default APC"/>
    <s v="Default APC"/>
    <n v="2850"/>
    <n v="2280"/>
    <d v="2019-10-10T00:00:00"/>
    <x v="54"/>
  </r>
  <r>
    <x v="312"/>
    <s v="JOURNAL OF CELLULAR AND MOLECULAR MEDICINE"/>
    <x v="0"/>
    <x v="0"/>
    <s v="Default APC"/>
    <s v="Default APC"/>
    <n v="3150"/>
    <n v="2520"/>
    <d v="2020-12-04T00:00:00"/>
    <x v="3"/>
  </r>
  <r>
    <x v="312"/>
    <s v="JOURNAL OF CELLULAR AND MOLECULAR MEDICINE"/>
    <x v="0"/>
    <x v="0"/>
    <s v="Default APC"/>
    <s v="Default APC"/>
    <n v="3800"/>
    <n v="3040"/>
    <d v="2021-12-01T00:00:00"/>
    <x v="7"/>
  </r>
  <r>
    <x v="312"/>
    <s v="JOURNAL OF CELLULAR AND MOLECULAR MEDICINE"/>
    <x v="0"/>
    <x v="0"/>
    <s v="Default APC"/>
    <s v="Default APC"/>
    <n v="4180"/>
    <n v="3344"/>
    <d v="2022-11-09T00:00:00"/>
    <x v="8"/>
  </r>
  <r>
    <x v="312"/>
    <s v="JOURNAL OF CELLULAR AND MOLECULAR MEDICINE"/>
    <x v="0"/>
    <x v="0"/>
    <s v="Default APC"/>
    <s v="Default APC"/>
    <n v="4390"/>
    <n v="3512"/>
    <d v="2023-11-02T00:00:00"/>
    <x v="9"/>
  </r>
  <r>
    <x v="312"/>
    <s v="JOURNAL OF CELLULAR AND MOLECULAR MEDICINE"/>
    <x v="0"/>
    <x v="0"/>
    <s v="Default APC"/>
    <s v="Default APC"/>
    <n v="4830"/>
    <n v="3864"/>
    <d v="2024-11-12T00:00:00"/>
    <x v="2"/>
  </r>
  <r>
    <x v="313"/>
    <s v="JOURNAL OF COMPUTER NETWORKS AND COMMUNICATIONS"/>
    <x v="0"/>
    <x v="0"/>
    <s v="Default APC"/>
    <s v="Default APC"/>
    <n v="1258"/>
    <n v="1006"/>
    <d v="2022-12-21T00:00:00"/>
    <x v="76"/>
  </r>
  <r>
    <x v="313"/>
    <s v="JOURNAL OF COMPUTER NETWORKS AND COMMUNICATIONS"/>
    <x v="0"/>
    <x v="0"/>
    <s v="Default APC"/>
    <s v="Default APC"/>
    <n v="1258"/>
    <n v="1006"/>
    <d v="2022-12-27T00:00:00"/>
    <x v="62"/>
  </r>
  <r>
    <x v="313"/>
    <s v="JOURNAL OF COMPUTER NETWORKS AND COMMUNICATIONS"/>
    <x v="0"/>
    <x v="0"/>
    <s v="Default APC"/>
    <s v="Default APC"/>
    <n v="1300"/>
    <n v="1040"/>
    <d v="2024-02-26T00:00:00"/>
    <x v="24"/>
  </r>
  <r>
    <x v="313"/>
    <s v="JOURNAL OF COMPUTER NETWORKS AND COMMUNICATIONS"/>
    <x v="0"/>
    <x v="0"/>
    <s v="Default APC"/>
    <s v="Default APC"/>
    <n v="1360"/>
    <n v="1088"/>
    <d v="2024-10-15T00:00:00"/>
    <x v="25"/>
  </r>
  <r>
    <x v="313"/>
    <s v="JOURNAL OF COMPUTER NETWORKS AND COMMUNICATIONS"/>
    <x v="0"/>
    <x v="0"/>
    <s v="Default APC"/>
    <s v="Default APC"/>
    <n v="1500"/>
    <n v="1200"/>
    <d v="2025-05-20T00:00:00"/>
    <x v="2"/>
  </r>
  <r>
    <x v="314"/>
    <s v="JOURNAL OF CLINICAL PHARMACY AND THERAPEUTICS"/>
    <x v="0"/>
    <x v="0"/>
    <s v="Default APC"/>
    <s v="Default APC"/>
    <n v="2168"/>
    <n v="1734"/>
    <d v="2022-12-27T00:00:00"/>
    <x v="62"/>
  </r>
  <r>
    <x v="314"/>
    <s v="JOURNAL OF CLINICAL PHARMACY AND THERAPEUTICS"/>
    <x v="0"/>
    <x v="0"/>
    <s v="Default APC"/>
    <s v="Default APC"/>
    <n v="2230"/>
    <n v="1784"/>
    <d v="2024-02-26T00:00:00"/>
    <x v="24"/>
  </r>
  <r>
    <x v="314"/>
    <s v="JOURNAL OF CLINICAL PHARMACY AND THERAPEUTICS"/>
    <x v="0"/>
    <x v="0"/>
    <s v="Default APC"/>
    <s v="Default APC"/>
    <n v="2340"/>
    <n v="1872"/>
    <d v="2024-10-15T00:00:00"/>
    <x v="2"/>
  </r>
  <r>
    <x v="315"/>
    <s v="JOURNAL OF CONTROL SCIENCE AND ENGINEERING"/>
    <x v="0"/>
    <x v="0"/>
    <s v="Default APC"/>
    <s v="Default APC"/>
    <n v="1258"/>
    <n v="1006"/>
    <d v="2022-12-21T00:00:00"/>
    <x v="76"/>
  </r>
  <r>
    <x v="315"/>
    <s v="JOURNAL OF CONTROL SCIENCE AND ENGINEERING"/>
    <x v="0"/>
    <x v="0"/>
    <s v="Default APC"/>
    <s v="Default APC"/>
    <n v="1258"/>
    <n v="1006"/>
    <d v="2022-12-27T00:00:00"/>
    <x v="62"/>
  </r>
  <r>
    <x v="315"/>
    <s v="JOURNAL OF CONTROL SCIENCE AND ENGINEERING"/>
    <x v="0"/>
    <x v="0"/>
    <s v="Default APC"/>
    <s v="Default APC"/>
    <n v="1300"/>
    <n v="1040"/>
    <d v="2024-02-26T00:00:00"/>
    <x v="24"/>
  </r>
  <r>
    <x v="315"/>
    <s v="JOURNAL OF CONTROL SCIENCE AND ENGINEERING"/>
    <x v="0"/>
    <x v="0"/>
    <s v="Default APC"/>
    <s v="Default APC"/>
    <n v="1360"/>
    <n v="1088"/>
    <d v="2024-10-15T00:00:00"/>
    <x v="2"/>
  </r>
  <r>
    <x v="316"/>
    <s v="JOURNAL OF CACHEXIA, SARCOPENIA AND MUSCLE"/>
    <x v="0"/>
    <x v="1"/>
    <s v="Correspondence"/>
    <s v="Correspondence"/>
    <n v="0"/>
    <n v="0"/>
    <d v="2022-12-08T00:00:00"/>
    <x v="2"/>
  </r>
  <r>
    <x v="316"/>
    <s v="JOURNAL OF CACHEXIA, SARCOPENIA AND MUSCLE"/>
    <x v="0"/>
    <x v="1"/>
    <s v="Letter to the Editor"/>
    <s v="Correspondence"/>
    <n v="1000"/>
    <n v="800"/>
    <d v="2016-02-17T00:00:00"/>
    <x v="71"/>
  </r>
  <r>
    <x v="316"/>
    <s v="JOURNAL OF CACHEXIA, SARCOPENIA AND MUSCLE"/>
    <x v="0"/>
    <x v="1"/>
    <s v="Letter to the Editor"/>
    <s v="Correspondence"/>
    <n v="1200"/>
    <n v="960"/>
    <d v="2016-09-14T00:00:00"/>
    <x v="167"/>
  </r>
  <r>
    <x v="316"/>
    <s v="JOURNAL OF CACHEXIA, SARCOPENIA AND MUSCLE"/>
    <x v="0"/>
    <x v="1"/>
    <s v="Letter to the Editor"/>
    <s v="Correspondence"/>
    <n v="1000"/>
    <n v="800"/>
    <d v="2016-10-20T00:00:00"/>
    <x v="168"/>
  </r>
  <r>
    <x v="316"/>
    <s v="JOURNAL OF CACHEXIA, SARCOPENIA AND MUSCLE"/>
    <x v="0"/>
    <x v="1"/>
    <s v="Letter to the Editor"/>
    <s v="Correspondence"/>
    <n v="1250"/>
    <n v="1000"/>
    <d v="2017-07-07T00:00:00"/>
    <x v="3"/>
  </r>
  <r>
    <x v="316"/>
    <s v="JOURNAL OF CACHEXIA, SARCOPENIA AND MUSCLE"/>
    <x v="0"/>
    <x v="1"/>
    <s v="Letter to the Editor"/>
    <s v="Correspondence"/>
    <n v="0"/>
    <n v="0"/>
    <d v="2019-08-21T00:00:00"/>
    <x v="2"/>
  </r>
  <r>
    <x v="316"/>
    <s v="JOURNAL OF CACHEXIA, SARCOPENIA AND MUSCLE"/>
    <x v="0"/>
    <x v="1"/>
    <s v="Letter to the Editor"/>
    <s v="Correspondence"/>
    <n v="1496"/>
    <n v="1197"/>
    <d v="2021-12-01T00:00:00"/>
    <x v="169"/>
  </r>
  <r>
    <x v="316"/>
    <s v="JOURNAL OF CACHEXIA, SARCOPENIA AND MUSCLE"/>
    <x v="0"/>
    <x v="1"/>
    <s v="Letter to the Editor"/>
    <s v="Correspondence"/>
    <n v="1850"/>
    <n v="1480"/>
    <d v="2022-06-09T00:00:00"/>
    <x v="21"/>
  </r>
  <r>
    <x v="316"/>
    <s v="JOURNAL OF CACHEXIA, SARCOPENIA AND MUSCLE"/>
    <x v="0"/>
    <x v="1"/>
    <s v="Letter to the Editor"/>
    <s v="Correspondence"/>
    <n v="2035"/>
    <n v="1628"/>
    <d v="2022-11-08T00:00:00"/>
    <x v="66"/>
  </r>
  <r>
    <x v="316"/>
    <s v="JOURNAL OF CACHEXIA, SARCOPENIA AND MUSCLE"/>
    <x v="0"/>
    <x v="1"/>
    <s v="Letter to the Editor"/>
    <s v="Correspondence"/>
    <n v="0"/>
    <n v="0"/>
    <d v="2022-12-08T00:00:00"/>
    <x v="138"/>
  </r>
  <r>
    <x v="316"/>
    <s v="JOURNAL OF CACHEXIA, SARCOPENIA AND MUSCLE"/>
    <x v="0"/>
    <x v="1"/>
    <s v="Letter to the Editor"/>
    <s v="Correspondence"/>
    <n v="0"/>
    <n v="0"/>
    <d v="2023-09-05T00:00:00"/>
    <x v="11"/>
  </r>
  <r>
    <x v="316"/>
    <s v="JOURNAL OF CACHEXIA, SARCOPENIA AND MUSCLE"/>
    <x v="0"/>
    <x v="1"/>
    <s v="Letter to the Editor"/>
    <s v="Correspondence"/>
    <n v="0"/>
    <n v="0"/>
    <d v="2024-09-11T00:00:00"/>
    <x v="2"/>
  </r>
  <r>
    <x v="316"/>
    <s v="JOURNAL OF CACHEXIA, SARCOPENIA AND MUSCLE"/>
    <x v="0"/>
    <x v="1"/>
    <s v="Reply"/>
    <s v="Correspondence"/>
    <n v="0"/>
    <n v="0"/>
    <d v="2022-12-08T00:00:00"/>
    <x v="2"/>
  </r>
  <r>
    <x v="316"/>
    <s v="JOURNAL OF CACHEXIA, SARCOPENIA AND MUSCLE"/>
    <x v="0"/>
    <x v="1"/>
    <s v="Editorial"/>
    <s v="Editorial"/>
    <n v="1000"/>
    <n v="800"/>
    <d v="2016-02-17T00:00:00"/>
    <x v="71"/>
  </r>
  <r>
    <x v="316"/>
    <s v="JOURNAL OF CACHEXIA, SARCOPENIA AND MUSCLE"/>
    <x v="0"/>
    <x v="1"/>
    <s v="Editorial"/>
    <s v="Editorial"/>
    <n v="1200"/>
    <n v="960"/>
    <d v="2016-09-14T00:00:00"/>
    <x v="167"/>
  </r>
  <r>
    <x v="316"/>
    <s v="JOURNAL OF CACHEXIA, SARCOPENIA AND MUSCLE"/>
    <x v="0"/>
    <x v="1"/>
    <s v="Editorial"/>
    <s v="Editorial"/>
    <n v="1000"/>
    <n v="800"/>
    <d v="2016-10-20T00:00:00"/>
    <x v="168"/>
  </r>
  <r>
    <x v="316"/>
    <s v="JOURNAL OF CACHEXIA, SARCOPENIA AND MUSCLE"/>
    <x v="0"/>
    <x v="1"/>
    <s v="Editorial"/>
    <s v="Editorial"/>
    <n v="1250"/>
    <n v="1000"/>
    <d v="2017-07-07T00:00:00"/>
    <x v="3"/>
  </r>
  <r>
    <x v="316"/>
    <s v="JOURNAL OF CACHEXIA, SARCOPENIA AND MUSCLE"/>
    <x v="0"/>
    <x v="1"/>
    <s v="Editorial"/>
    <s v="Editorial"/>
    <n v="1496"/>
    <n v="1197"/>
    <d v="2021-12-01T00:00:00"/>
    <x v="169"/>
  </r>
  <r>
    <x v="316"/>
    <s v="JOURNAL OF CACHEXIA, SARCOPENIA AND MUSCLE"/>
    <x v="0"/>
    <x v="1"/>
    <s v="Editorial"/>
    <s v="Editorial"/>
    <n v="1850"/>
    <n v="1480"/>
    <d v="2022-06-09T00:00:00"/>
    <x v="21"/>
  </r>
  <r>
    <x v="316"/>
    <s v="JOURNAL OF CACHEXIA, SARCOPENIA AND MUSCLE"/>
    <x v="0"/>
    <x v="1"/>
    <s v="Editorial"/>
    <s v="Editorial"/>
    <n v="2035"/>
    <n v="1628"/>
    <d v="2022-11-08T00:00:00"/>
    <x v="138"/>
  </r>
  <r>
    <x v="316"/>
    <s v="JOURNAL OF CACHEXIA, SARCOPENIA AND MUSCLE"/>
    <x v="0"/>
    <x v="1"/>
    <s v="Editorial"/>
    <s v="Editorial"/>
    <n v="2133"/>
    <n v="1706"/>
    <d v="2023-09-05T00:00:00"/>
    <x v="96"/>
  </r>
  <r>
    <x v="316"/>
    <s v="JOURNAL OF CACHEXIA, SARCOPENIA AND MUSCLE"/>
    <x v="0"/>
    <x v="1"/>
    <s v="Editorial"/>
    <s v="Editorial"/>
    <n v="0"/>
    <n v="0"/>
    <d v="2023-12-14T00:00:00"/>
    <x v="11"/>
  </r>
  <r>
    <x v="316"/>
    <s v="JOURNAL OF CACHEXIA, SARCOPENIA AND MUSCLE"/>
    <x v="0"/>
    <x v="1"/>
    <s v="Editorial"/>
    <s v="Editorial"/>
    <n v="0"/>
    <n v="0"/>
    <d v="2024-09-11T00:00:00"/>
    <x v="2"/>
  </r>
  <r>
    <x v="316"/>
    <s v="JOURNAL OF CACHEXIA, SARCOPENIA AND MUSCLE"/>
    <x v="0"/>
    <x v="1"/>
    <s v="Meeting Report"/>
    <s v="Meeting Report"/>
    <n v="1250"/>
    <n v="1000"/>
    <d v="2018-02-05T00:00:00"/>
    <x v="170"/>
  </r>
  <r>
    <x v="316"/>
    <s v="JOURNAL OF CACHEXIA, SARCOPENIA AND MUSCLE"/>
    <x v="0"/>
    <x v="1"/>
    <s v="Meeting Report"/>
    <s v="Meeting Report"/>
    <n v="1250"/>
    <n v="1000"/>
    <d v="2018-02-06T00:00:00"/>
    <x v="3"/>
  </r>
  <r>
    <x v="316"/>
    <s v="JOURNAL OF CACHEXIA, SARCOPENIA AND MUSCLE"/>
    <x v="0"/>
    <x v="1"/>
    <s v="Meeting Report"/>
    <s v="Meeting Report"/>
    <n v="1496"/>
    <n v="1197"/>
    <d v="2021-12-01T00:00:00"/>
    <x v="169"/>
  </r>
  <r>
    <x v="316"/>
    <s v="JOURNAL OF CACHEXIA, SARCOPENIA AND MUSCLE"/>
    <x v="0"/>
    <x v="1"/>
    <s v="Meeting Report"/>
    <s v="Meeting Report"/>
    <n v="1850"/>
    <n v="1480"/>
    <d v="2022-06-09T00:00:00"/>
    <x v="21"/>
  </r>
  <r>
    <x v="316"/>
    <s v="JOURNAL OF CACHEXIA, SARCOPENIA AND MUSCLE"/>
    <x v="0"/>
    <x v="1"/>
    <s v="Meeting Report"/>
    <s v="Meeting Report"/>
    <n v="2035"/>
    <n v="1628"/>
    <d v="2022-11-08T00:00:00"/>
    <x v="138"/>
  </r>
  <r>
    <x v="316"/>
    <s v="JOURNAL OF CACHEXIA, SARCOPENIA AND MUSCLE"/>
    <x v="0"/>
    <x v="1"/>
    <s v="Meeting Report"/>
    <s v="Meeting Report"/>
    <n v="2133"/>
    <n v="1706"/>
    <d v="2023-09-05T00:00:00"/>
    <x v="96"/>
  </r>
  <r>
    <x v="316"/>
    <s v="JOURNAL OF CACHEXIA, SARCOPENIA AND MUSCLE"/>
    <x v="0"/>
    <x v="1"/>
    <s v="Meeting Report"/>
    <s v="Meeting Report"/>
    <n v="0"/>
    <n v="0"/>
    <d v="2023-12-14T00:00:00"/>
    <x v="11"/>
  </r>
  <r>
    <x v="316"/>
    <s v="JOURNAL OF CACHEXIA, SARCOPENIA AND MUSCLE"/>
    <x v="0"/>
    <x v="1"/>
    <s v="Meeting Report"/>
    <s v="Meeting Report"/>
    <n v="0"/>
    <n v="0"/>
    <d v="2024-09-11T00:00:00"/>
    <x v="2"/>
  </r>
  <r>
    <x v="316"/>
    <s v="JOURNAL OF CACHEXIA, SARCOPENIA AND MUSCLE"/>
    <x v="0"/>
    <x v="1"/>
    <s v="Research Letter"/>
    <s v="Short Communication"/>
    <n v="1960"/>
    <n v="1568"/>
    <d v="2023-12-14T00:00:00"/>
    <x v="171"/>
  </r>
  <r>
    <x v="316"/>
    <s v="JOURNAL OF CACHEXIA, SARCOPENIA AND MUSCLE"/>
    <x v="0"/>
    <x v="1"/>
    <s v="Research Letter"/>
    <s v="Short Communication"/>
    <n v="1960"/>
    <n v="1568"/>
    <d v="2023-12-15T00:00:00"/>
    <x v="11"/>
  </r>
  <r>
    <x v="316"/>
    <s v="JOURNAL OF CACHEXIA, SARCOPENIA AND MUSCLE"/>
    <x v="0"/>
    <x v="1"/>
    <s v="Research Letter"/>
    <s v="Short Communication"/>
    <n v="2155"/>
    <n v="1724"/>
    <d v="2024-09-11T00:00:00"/>
    <x v="2"/>
  </r>
  <r>
    <x v="316"/>
    <s v="JOURNAL OF CACHEXIA, SARCOPENIA AND MUSCLE"/>
    <x v="0"/>
    <x v="1"/>
    <s v="Short Report"/>
    <s v="Short Communication"/>
    <n v="1960"/>
    <n v="1568"/>
    <d v="2023-12-14T00:00:00"/>
    <x v="171"/>
  </r>
  <r>
    <x v="316"/>
    <s v="JOURNAL OF CACHEXIA, SARCOPENIA AND MUSCLE"/>
    <x v="0"/>
    <x v="1"/>
    <s v="Short Report"/>
    <s v="Short Communication"/>
    <n v="1960"/>
    <n v="1568"/>
    <d v="2023-12-15T00:00:00"/>
    <x v="11"/>
  </r>
  <r>
    <x v="316"/>
    <s v="JOURNAL OF CACHEXIA, SARCOPENIA AND MUSCLE"/>
    <x v="0"/>
    <x v="1"/>
    <s v="Short Report"/>
    <s v="Short Communication"/>
    <n v="2155"/>
    <n v="1724"/>
    <d v="2024-09-11T00:00:00"/>
    <x v="2"/>
  </r>
  <r>
    <x v="316"/>
    <s v="JOURNAL OF CACHEXIA, SARCOPENIA AND MUSCLE"/>
    <x v="0"/>
    <x v="0"/>
    <s v="Default APC"/>
    <s v="Default APC"/>
    <n v="1942"/>
    <n v="1554"/>
    <d v="2015-02-06T00:00:00"/>
    <x v="172"/>
  </r>
  <r>
    <x v="316"/>
    <s v="JOURNAL OF CACHEXIA, SARCOPENIA AND MUSCLE"/>
    <x v="0"/>
    <x v="0"/>
    <s v="Default APC"/>
    <s v="Default APC"/>
    <n v="2000"/>
    <n v="1600"/>
    <d v="2016-01-06T00:00:00"/>
    <x v="71"/>
  </r>
  <r>
    <x v="316"/>
    <s v="JOURNAL OF CACHEXIA, SARCOPENIA AND MUSCLE"/>
    <x v="0"/>
    <x v="0"/>
    <s v="Default APC"/>
    <s v="Default APC"/>
    <n v="2400"/>
    <n v="1920"/>
    <d v="2016-09-14T00:00:00"/>
    <x v="167"/>
  </r>
  <r>
    <x v="316"/>
    <s v="JOURNAL OF CACHEXIA, SARCOPENIA AND MUSCLE"/>
    <x v="0"/>
    <x v="0"/>
    <s v="Default APC"/>
    <s v="Default APC"/>
    <n v="2000"/>
    <n v="1600"/>
    <d v="2016-10-20T00:00:00"/>
    <x v="173"/>
  </r>
  <r>
    <x v="316"/>
    <s v="JOURNAL OF CACHEXIA, SARCOPENIA AND MUSCLE"/>
    <x v="0"/>
    <x v="0"/>
    <s v="Default APC"/>
    <s v="Default APC"/>
    <n v="2500"/>
    <n v="2000"/>
    <d v="2017-07-06T00:00:00"/>
    <x v="107"/>
  </r>
  <r>
    <x v="316"/>
    <s v="JOURNAL OF CACHEXIA, SARCOPENIA AND MUSCLE"/>
    <x v="0"/>
    <x v="0"/>
    <s v="Default APC"/>
    <s v="Default APC"/>
    <n v="2600"/>
    <n v="2080"/>
    <d v="2018-10-18T00:00:00"/>
    <x v="54"/>
  </r>
  <r>
    <x v="316"/>
    <s v="JOURNAL OF CACHEXIA, SARCOPENIA AND MUSCLE"/>
    <x v="0"/>
    <x v="0"/>
    <s v="Default APC"/>
    <s v="Default APC"/>
    <n v="2850"/>
    <n v="2280"/>
    <d v="2020-12-04T00:00:00"/>
    <x v="3"/>
  </r>
  <r>
    <x v="316"/>
    <s v="JOURNAL OF CACHEXIA, SARCOPENIA AND MUSCLE"/>
    <x v="0"/>
    <x v="0"/>
    <s v="Default APC"/>
    <s v="Default APC"/>
    <n v="3400"/>
    <n v="2720"/>
    <d v="2021-12-01T00:00:00"/>
    <x v="21"/>
  </r>
  <r>
    <x v="316"/>
    <s v="JOURNAL OF CACHEXIA, SARCOPENIA AND MUSCLE"/>
    <x v="0"/>
    <x v="0"/>
    <s v="Default APC"/>
    <s v="Default APC"/>
    <n v="3740"/>
    <n v="2992"/>
    <d v="2022-11-08T00:00:00"/>
    <x v="138"/>
  </r>
  <r>
    <x v="316"/>
    <s v="JOURNAL OF CACHEXIA, SARCOPENIA AND MUSCLE"/>
    <x v="0"/>
    <x v="0"/>
    <s v="Default APC"/>
    <s v="Default APC"/>
    <n v="3920"/>
    <n v="3136"/>
    <d v="2023-09-05T00:00:00"/>
    <x v="11"/>
  </r>
  <r>
    <x v="316"/>
    <s v="JOURNAL OF CACHEXIA, SARCOPENIA AND MUSCLE"/>
    <x v="0"/>
    <x v="0"/>
    <s v="Default APC"/>
    <s v="Default APC"/>
    <n v="4310"/>
    <n v="3448"/>
    <d v="2024-09-11T00:00:00"/>
    <x v="2"/>
  </r>
  <r>
    <x v="317"/>
    <s v="JCPP ADVANCES"/>
    <x v="0"/>
    <x v="1"/>
    <s v="Commentary"/>
    <s v="Commentary"/>
    <n v="0"/>
    <n v="0"/>
    <d v="2021-06-25T00:00:00"/>
    <x v="2"/>
  </r>
  <r>
    <x v="317"/>
    <s v="JCPP ADVANCES"/>
    <x v="0"/>
    <x v="1"/>
    <s v="EIC Editorial"/>
    <s v="Editorial"/>
    <n v="0"/>
    <n v="0"/>
    <d v="2020-10-16T00:00:00"/>
    <x v="2"/>
  </r>
  <r>
    <x v="317"/>
    <s v="JCPP ADVANCES"/>
    <x v="0"/>
    <x v="0"/>
    <s v="Default APC"/>
    <s v="Default APC"/>
    <n v="2300"/>
    <n v="1840"/>
    <d v="2020-08-11T00:00:00"/>
    <x v="2"/>
  </r>
  <r>
    <x v="317"/>
    <s v="JCPP ADVANCES"/>
    <x v="1"/>
    <x v="1"/>
    <s v="Commentary"/>
    <s v="Commentary"/>
    <n v="0"/>
    <n v="0"/>
    <d v="2021-06-25T00:00:00"/>
    <x v="2"/>
  </r>
  <r>
    <x v="317"/>
    <s v="JCPP ADVANCES"/>
    <x v="1"/>
    <x v="1"/>
    <s v="EIC Editorial"/>
    <s v="Editorial"/>
    <n v="0"/>
    <n v="0"/>
    <d v="2020-10-16T00:00:00"/>
    <x v="2"/>
  </r>
  <r>
    <x v="317"/>
    <s v="JCPP ADVANCES"/>
    <x v="1"/>
    <x v="0"/>
    <s v="Default APC"/>
    <s v="Default APC"/>
    <n v="1725"/>
    <n v="1380"/>
    <d v="2020-08-11T00:00:00"/>
    <x v="2"/>
  </r>
  <r>
    <x v="318"/>
    <s v="JOURNAL OF DIABETES"/>
    <x v="0"/>
    <x v="1"/>
    <s v="Case Report"/>
    <s v="Case Study"/>
    <n v="1275"/>
    <n v="1020"/>
    <d v="2021-09-15T00:00:00"/>
    <x v="2"/>
  </r>
  <r>
    <x v="318"/>
    <s v="JOURNAL OF DIABETES"/>
    <x v="0"/>
    <x v="1"/>
    <s v="Commentary"/>
    <s v="Commentary"/>
    <n v="1275"/>
    <n v="1020"/>
    <d v="2021-09-15T00:00:00"/>
    <x v="2"/>
  </r>
  <r>
    <x v="318"/>
    <s v="JOURNAL OF DIABETES"/>
    <x v="0"/>
    <x v="1"/>
    <s v="Letter to the Editor"/>
    <s v="Correspondence"/>
    <n v="638"/>
    <n v="510"/>
    <d v="2021-09-15T00:00:00"/>
    <x v="66"/>
  </r>
  <r>
    <x v="318"/>
    <s v="JOURNAL OF DIABETES"/>
    <x v="0"/>
    <x v="1"/>
    <s v="Letter to the Editor"/>
    <s v="Correspondence"/>
    <n v="0"/>
    <n v="0"/>
    <d v="2022-12-08T00:00:00"/>
    <x v="2"/>
  </r>
  <r>
    <x v="318"/>
    <s v="JOURNAL OF DIABETES"/>
    <x v="0"/>
    <x v="1"/>
    <s v="Editorial"/>
    <s v="Editorial"/>
    <n v="0"/>
    <n v="0"/>
    <d v="2021-09-15T00:00:00"/>
    <x v="2"/>
  </r>
  <r>
    <x v="318"/>
    <s v="JOURNAL OF DIABETES"/>
    <x v="0"/>
    <x v="1"/>
    <s v="Consensus"/>
    <s v="Practice and Policy"/>
    <n v="0"/>
    <n v="0"/>
    <d v="2025-03-21T00:00:00"/>
    <x v="2"/>
  </r>
  <r>
    <x v="318"/>
    <s v="JOURNAL OF DIABETES"/>
    <x v="0"/>
    <x v="1"/>
    <s v="Guideline"/>
    <s v="Practice and Policy"/>
    <n v="0"/>
    <n v="0"/>
    <d v="2025-03-21T00:00:00"/>
    <x v="2"/>
  </r>
  <r>
    <x v="318"/>
    <s v="JOURNAL OF DIABETES"/>
    <x v="0"/>
    <x v="1"/>
    <s v="Point-Counterpoint"/>
    <s v="Research Article"/>
    <n v="0"/>
    <n v="0"/>
    <d v="2021-09-15T00:00:00"/>
    <x v="2"/>
  </r>
  <r>
    <x v="318"/>
    <s v="JOURNAL OF DIABETES"/>
    <x v="0"/>
    <x v="1"/>
    <s v="Research Letter"/>
    <s v="Short Communication"/>
    <n v="1913"/>
    <n v="1530"/>
    <d v="2021-09-15T00:00:00"/>
    <x v="2"/>
  </r>
  <r>
    <x v="318"/>
    <s v="JOURNAL OF DIABETES"/>
    <x v="0"/>
    <x v="0"/>
    <s v="Default APC"/>
    <s v="Default APC"/>
    <n v="2550"/>
    <n v="2040"/>
    <d v="2021-09-15T00:00:00"/>
    <x v="2"/>
  </r>
  <r>
    <x v="318"/>
    <s v="JOURNAL OF DIABETES"/>
    <x v="1"/>
    <x v="1"/>
    <s v="Case Report"/>
    <s v="Case Study"/>
    <n v="1275"/>
    <n v="1020"/>
    <d v="2021-09-15T00:00:00"/>
    <x v="2"/>
  </r>
  <r>
    <x v="318"/>
    <s v="JOURNAL OF DIABETES"/>
    <x v="1"/>
    <x v="1"/>
    <s v="Commentary"/>
    <s v="Commentary"/>
    <n v="1275"/>
    <n v="1020"/>
    <d v="2021-09-15T00:00:00"/>
    <x v="2"/>
  </r>
  <r>
    <x v="318"/>
    <s v="JOURNAL OF DIABETES"/>
    <x v="1"/>
    <x v="1"/>
    <s v="Letter to the Editor"/>
    <s v="Correspondence"/>
    <n v="638"/>
    <n v="510"/>
    <d v="2021-09-15T00:00:00"/>
    <x v="2"/>
  </r>
  <r>
    <x v="318"/>
    <s v="JOURNAL OF DIABETES"/>
    <x v="1"/>
    <x v="1"/>
    <s v="Editorial"/>
    <s v="Editorial"/>
    <n v="0"/>
    <n v="0"/>
    <d v="2021-09-15T00:00:00"/>
    <x v="2"/>
  </r>
  <r>
    <x v="318"/>
    <s v="JOURNAL OF DIABETES"/>
    <x v="1"/>
    <x v="1"/>
    <s v="Point-Counterpoint"/>
    <s v="Research Article"/>
    <n v="0"/>
    <n v="0"/>
    <d v="2021-09-15T00:00:00"/>
    <x v="2"/>
  </r>
  <r>
    <x v="318"/>
    <s v="JOURNAL OF DIABETES"/>
    <x v="1"/>
    <x v="1"/>
    <s v="Research Letter"/>
    <s v="Short Communication"/>
    <n v="1913"/>
    <n v="1530"/>
    <d v="2021-09-15T00:00:00"/>
    <x v="2"/>
  </r>
  <r>
    <x v="318"/>
    <s v="JOURNAL OF DIABETES"/>
    <x v="1"/>
    <x v="0"/>
    <s v="Default APC"/>
    <s v="Default APC"/>
    <n v="2550"/>
    <n v="2040"/>
    <d v="2021-09-15T00:00:00"/>
    <x v="2"/>
  </r>
  <r>
    <x v="319"/>
    <s v="JOURNAL OF DIABETES INVESTIGATION"/>
    <x v="0"/>
    <x v="1"/>
    <s v="Commentary"/>
    <s v="Commentary"/>
    <n v="0"/>
    <n v="0"/>
    <d v="2016-12-20T00:00:00"/>
    <x v="2"/>
  </r>
  <r>
    <x v="319"/>
    <s v="JOURNAL OF DIABETES INVESTIGATION"/>
    <x v="0"/>
    <x v="1"/>
    <s v="Letter to the Editor"/>
    <s v="Correspondence"/>
    <n v="0"/>
    <n v="0"/>
    <d v="2017-01-18T00:00:00"/>
    <x v="2"/>
  </r>
  <r>
    <x v="319"/>
    <s v="JOURNAL OF DIABETES INVESTIGATION"/>
    <x v="0"/>
    <x v="1"/>
    <s v="Editorial"/>
    <s v="Editorial"/>
    <n v="0"/>
    <n v="0"/>
    <d v="2016-12-20T00:00:00"/>
    <x v="2"/>
  </r>
  <r>
    <x v="319"/>
    <s v="JOURNAL OF DIABETES INVESTIGATION"/>
    <x v="0"/>
    <x v="1"/>
    <s v="Corrigendum"/>
    <s v="Erratum"/>
    <n v="0"/>
    <n v="0"/>
    <d v="2017-11-14T00:00:00"/>
    <x v="2"/>
  </r>
  <r>
    <x v="319"/>
    <s v="JOURNAL OF DIABETES INVESTIGATION"/>
    <x v="0"/>
    <x v="1"/>
    <s v="Invited Review"/>
    <s v="Review Article"/>
    <n v="0"/>
    <n v="0"/>
    <d v="2020-04-06T00:00:00"/>
    <x v="2"/>
  </r>
  <r>
    <x v="319"/>
    <s v="JOURNAL OF DIABETES INVESTIGATION"/>
    <x v="0"/>
    <x v="1"/>
    <s v="Mini Review"/>
    <s v="Review Article"/>
    <n v="0"/>
    <n v="0"/>
    <d v="2016-12-20T00:00:00"/>
    <x v="2"/>
  </r>
  <r>
    <x v="319"/>
    <s v="JOURNAL OF DIABETES INVESTIGATION"/>
    <x v="0"/>
    <x v="1"/>
    <s v="Update"/>
    <s v="Technical Note"/>
    <n v="0"/>
    <n v="0"/>
    <d v="2021-06-08T00:00:00"/>
    <x v="2"/>
  </r>
  <r>
    <x v="319"/>
    <s v="JOURNAL OF DIABETES INVESTIGATION"/>
    <x v="0"/>
    <x v="0"/>
    <s v="Default APC"/>
    <s v="Default APC"/>
    <n v="2190"/>
    <n v="1752"/>
    <d v="2011-08-31T00:00:00"/>
    <x v="12"/>
  </r>
  <r>
    <x v="319"/>
    <s v="JOURNAL OF DIABETES INVESTIGATION"/>
    <x v="0"/>
    <x v="0"/>
    <s v="Default APC"/>
    <s v="Default APC"/>
    <n v="2550"/>
    <n v="2040"/>
    <d v="2019-01-02T00:00:00"/>
    <x v="54"/>
  </r>
  <r>
    <x v="319"/>
    <s v="JOURNAL OF DIABETES INVESTIGATION"/>
    <x v="0"/>
    <x v="0"/>
    <s v="Default APC"/>
    <s v="Default APC"/>
    <n v="2805"/>
    <n v="2244"/>
    <d v="2020-12-04T00:00:00"/>
    <x v="2"/>
  </r>
  <r>
    <x v="320"/>
    <s v="JOURNAL OF DIABETES RESEARCH"/>
    <x v="0"/>
    <x v="0"/>
    <s v="Default APC"/>
    <s v="Default APC"/>
    <n v="2211"/>
    <n v="1769"/>
    <d v="2022-12-21T00:00:00"/>
    <x v="101"/>
  </r>
  <r>
    <x v="320"/>
    <s v="JOURNAL OF DIABETES RESEARCH"/>
    <x v="0"/>
    <x v="0"/>
    <s v="Default APC"/>
    <s v="Default APC"/>
    <n v="2211"/>
    <n v="1769"/>
    <d v="2022-12-28T00:00:00"/>
    <x v="62"/>
  </r>
  <r>
    <x v="320"/>
    <s v="JOURNAL OF DIABETES RESEARCH"/>
    <x v="0"/>
    <x v="0"/>
    <s v="Default APC"/>
    <s v="Default APC"/>
    <n v="2280"/>
    <n v="1824"/>
    <d v="2024-02-26T00:00:00"/>
    <x v="24"/>
  </r>
  <r>
    <x v="320"/>
    <s v="JOURNAL OF DIABETES RESEARCH"/>
    <x v="0"/>
    <x v="0"/>
    <s v="Default APC"/>
    <s v="Default APC"/>
    <n v="2390"/>
    <n v="1912"/>
    <d v="2024-10-15T00:00:00"/>
    <x v="2"/>
  </r>
  <r>
    <x v="321"/>
    <s v="JOURNAL OF ENGINEERING"/>
    <x v="0"/>
    <x v="0"/>
    <s v="Default APC"/>
    <s v="Default APC"/>
    <n v="803"/>
    <n v="642"/>
    <d v="2022-12-21T00:00:00"/>
    <x v="101"/>
  </r>
  <r>
    <x v="321"/>
    <s v="JOURNAL OF ENGINEERING"/>
    <x v="0"/>
    <x v="0"/>
    <s v="Default APC"/>
    <s v="Default APC"/>
    <n v="803"/>
    <n v="642"/>
    <d v="2022-12-28T00:00:00"/>
    <x v="62"/>
  </r>
  <r>
    <x v="321"/>
    <s v="JOURNAL OF ENGINEERING"/>
    <x v="0"/>
    <x v="0"/>
    <s v="Default APC"/>
    <s v="Default APC"/>
    <n v="830"/>
    <n v="664"/>
    <d v="2024-02-26T00:00:00"/>
    <x v="10"/>
  </r>
  <r>
    <x v="321"/>
    <s v="JOURNAL OF ENGINEERING"/>
    <x v="0"/>
    <x v="0"/>
    <s v="Default APC"/>
    <s v="Default APC"/>
    <n v="870"/>
    <n v="696"/>
    <d v="2024-09-10T00:00:00"/>
    <x v="11"/>
  </r>
  <r>
    <x v="321"/>
    <s v="JOURNAL OF ENGINEERING"/>
    <x v="0"/>
    <x v="0"/>
    <s v="Default APC"/>
    <s v="Default APC"/>
    <n v="830"/>
    <n v="664"/>
    <d v="2024-09-11T00:00:00"/>
    <x v="24"/>
  </r>
  <r>
    <x v="321"/>
    <s v="JOURNAL OF ENGINEERING"/>
    <x v="0"/>
    <x v="0"/>
    <s v="Default APC"/>
    <s v="Default APC"/>
    <n v="870"/>
    <n v="696"/>
    <d v="2024-10-15T00:00:00"/>
    <x v="2"/>
  </r>
  <r>
    <x v="322"/>
    <s v="JOURNAL OF ELECTRICAL AND COMPUTER ENGINEERING"/>
    <x v="0"/>
    <x v="0"/>
    <s v="Default APC"/>
    <s v="Default APC"/>
    <n v="803"/>
    <n v="642"/>
    <d v="2022-12-21T00:00:00"/>
    <x v="101"/>
  </r>
  <r>
    <x v="322"/>
    <s v="JOURNAL OF ELECTRICAL AND COMPUTER ENGINEERING"/>
    <x v="0"/>
    <x v="0"/>
    <s v="Default APC"/>
    <s v="Default APC"/>
    <n v="803"/>
    <n v="642"/>
    <d v="2022-12-28T00:00:00"/>
    <x v="62"/>
  </r>
  <r>
    <x v="322"/>
    <s v="JOURNAL OF ELECTRICAL AND COMPUTER ENGINEERING"/>
    <x v="0"/>
    <x v="0"/>
    <s v="Default APC"/>
    <s v="Default APC"/>
    <n v="830"/>
    <n v="664"/>
    <d v="2024-02-26T00:00:00"/>
    <x v="24"/>
  </r>
  <r>
    <x v="322"/>
    <s v="JOURNAL OF ELECTRICAL AND COMPUTER ENGINEERING"/>
    <x v="0"/>
    <x v="0"/>
    <s v="Default APC"/>
    <s v="Default APC"/>
    <n v="870"/>
    <n v="696"/>
    <d v="2024-10-15T00:00:00"/>
    <x v="25"/>
  </r>
  <r>
    <x v="322"/>
    <s v="JOURNAL OF ELECTRICAL AND COMPUTER ENGINEERING"/>
    <x v="0"/>
    <x v="0"/>
    <s v="Default APC"/>
    <s v="Default APC"/>
    <n v="960"/>
    <n v="768"/>
    <d v="2025-05-20T00:00:00"/>
    <x v="2"/>
  </r>
  <r>
    <x v="323"/>
    <s v="JOURNAL OF EXPERIMENTAL ORTHOPAEDICS"/>
    <x v="0"/>
    <x v="1"/>
    <s v="Letter to the Editor"/>
    <s v="Correspondence"/>
    <n v="0"/>
    <n v="0"/>
    <d v="2024-07-10T00:00:00"/>
    <x v="2"/>
  </r>
  <r>
    <x v="323"/>
    <s v="JOURNAL OF EXPERIMENTAL ORTHOPAEDICS"/>
    <x v="0"/>
    <x v="1"/>
    <s v="Editorial"/>
    <s v="Editorial"/>
    <n v="0"/>
    <n v="0"/>
    <d v="2024-07-10T00:00:00"/>
    <x v="2"/>
  </r>
  <r>
    <x v="323"/>
    <s v="JOURNAL OF EXPERIMENTAL ORTHOPAEDICS"/>
    <x v="0"/>
    <x v="0"/>
    <s v="Default APC"/>
    <s v="Default APC"/>
    <n v="1550"/>
    <n v="1240"/>
    <d v="2023-10-05T00:00:00"/>
    <x v="2"/>
  </r>
  <r>
    <x v="324"/>
    <s v="JOURNAL OF EXTRACELLULAR VESICLES"/>
    <x v="0"/>
    <x v="1"/>
    <s v="Letter to the Editor"/>
    <s v="Correspondence"/>
    <n v="0"/>
    <n v="0"/>
    <d v="2022-12-08T00:00:00"/>
    <x v="2"/>
  </r>
  <r>
    <x v="324"/>
    <s v="JOURNAL OF EXTRACELLULAR VESICLES"/>
    <x v="0"/>
    <x v="1"/>
    <s v="Editorial"/>
    <s v="Editorial"/>
    <n v="0"/>
    <n v="0"/>
    <d v="2020-10-27T00:00:00"/>
    <x v="2"/>
  </r>
  <r>
    <x v="324"/>
    <s v="JOURNAL OF EXTRACELLULAR VESICLES"/>
    <x v="0"/>
    <x v="1"/>
    <s v="Obituary"/>
    <s v="Obituary"/>
    <n v="0"/>
    <n v="0"/>
    <d v="2024-08-29T00:00:00"/>
    <x v="2"/>
  </r>
  <r>
    <x v="324"/>
    <s v="JOURNAL OF EXTRACELLULAR VESICLES"/>
    <x v="0"/>
    <x v="1"/>
    <s v="Position Paper"/>
    <s v="Practice and Policy"/>
    <n v="1540"/>
    <n v="1232"/>
    <d v="2020-08-18T00:00:00"/>
    <x v="3"/>
  </r>
  <r>
    <x v="324"/>
    <s v="JOURNAL OF EXTRACELLULAR VESICLES"/>
    <x v="0"/>
    <x v="1"/>
    <s v="Position Paper"/>
    <s v="Practice and Policy"/>
    <n v="1800"/>
    <n v="1440"/>
    <d v="2021-12-01T00:00:00"/>
    <x v="7"/>
  </r>
  <r>
    <x v="324"/>
    <s v="JOURNAL OF EXTRACELLULAR VESICLES"/>
    <x v="0"/>
    <x v="1"/>
    <s v="Position Paper"/>
    <s v="Practice and Policy"/>
    <n v="1890"/>
    <n v="1512"/>
    <d v="2022-11-09T00:00:00"/>
    <x v="8"/>
  </r>
  <r>
    <x v="324"/>
    <s v="JOURNAL OF EXTRACELLULAR VESICLES"/>
    <x v="0"/>
    <x v="1"/>
    <s v="Position Paper"/>
    <s v="Practice and Policy"/>
    <n v="1985"/>
    <n v="1588"/>
    <d v="2023-11-02T00:00:00"/>
    <x v="2"/>
  </r>
  <r>
    <x v="324"/>
    <s v="JOURNAL OF EXTRACELLULAR VESICLES"/>
    <x v="0"/>
    <x v="1"/>
    <s v="Short Communication"/>
    <s v="Short Communication"/>
    <n v="1540"/>
    <n v="1232"/>
    <d v="2020-08-18T00:00:00"/>
    <x v="3"/>
  </r>
  <r>
    <x v="324"/>
    <s v="JOURNAL OF EXTRACELLULAR VESICLES"/>
    <x v="0"/>
    <x v="1"/>
    <s v="Short Communication"/>
    <s v="Short Communication"/>
    <n v="1800"/>
    <n v="1440"/>
    <d v="2021-12-01T00:00:00"/>
    <x v="7"/>
  </r>
  <r>
    <x v="324"/>
    <s v="JOURNAL OF EXTRACELLULAR VESICLES"/>
    <x v="0"/>
    <x v="1"/>
    <s v="Short Communication"/>
    <s v="Short Communication"/>
    <n v="1890"/>
    <n v="1512"/>
    <d v="2022-11-09T00:00:00"/>
    <x v="8"/>
  </r>
  <r>
    <x v="324"/>
    <s v="JOURNAL OF EXTRACELLULAR VESICLES"/>
    <x v="0"/>
    <x v="1"/>
    <s v="Short Communication"/>
    <s v="Short Communication"/>
    <n v="1985"/>
    <n v="1588"/>
    <d v="2023-11-02T00:00:00"/>
    <x v="2"/>
  </r>
  <r>
    <x v="324"/>
    <s v="JOURNAL OF EXTRACELLULAR VESICLES"/>
    <x v="0"/>
    <x v="1"/>
    <s v="Technical Report"/>
    <s v="Technical Note"/>
    <n v="1540"/>
    <n v="1232"/>
    <d v="2020-08-18T00:00:00"/>
    <x v="3"/>
  </r>
  <r>
    <x v="324"/>
    <s v="JOURNAL OF EXTRACELLULAR VESICLES"/>
    <x v="0"/>
    <x v="1"/>
    <s v="Technical Report"/>
    <s v="Technical Note"/>
    <n v="1800"/>
    <n v="1440"/>
    <d v="2021-12-01T00:00:00"/>
    <x v="7"/>
  </r>
  <r>
    <x v="324"/>
    <s v="JOURNAL OF EXTRACELLULAR VESICLES"/>
    <x v="0"/>
    <x v="1"/>
    <s v="Technical Report"/>
    <s v="Technical Note"/>
    <n v="1890"/>
    <n v="1512"/>
    <d v="2022-11-09T00:00:00"/>
    <x v="8"/>
  </r>
  <r>
    <x v="324"/>
    <s v="JOURNAL OF EXTRACELLULAR VESICLES"/>
    <x v="0"/>
    <x v="1"/>
    <s v="Technical Report"/>
    <s v="Technical Note"/>
    <n v="1985"/>
    <n v="1588"/>
    <d v="2023-11-02T00:00:00"/>
    <x v="2"/>
  </r>
  <r>
    <x v="324"/>
    <s v="JOURNAL OF EXTRACELLULAR VESICLES"/>
    <x v="0"/>
    <x v="0"/>
    <s v="Default APC"/>
    <s v="Default APC"/>
    <n v="3080"/>
    <n v="2464"/>
    <d v="2020-08-18T00:00:00"/>
    <x v="174"/>
  </r>
  <r>
    <x v="324"/>
    <s v="JOURNAL OF EXTRACELLULAR VESICLES"/>
    <x v="0"/>
    <x v="0"/>
    <s v="Default APC"/>
    <s v="Default APC"/>
    <n v="3150"/>
    <n v="2520"/>
    <d v="2020-10-09T00:00:00"/>
    <x v="3"/>
  </r>
  <r>
    <x v="324"/>
    <s v="JOURNAL OF EXTRACELLULAR VESICLES"/>
    <x v="0"/>
    <x v="0"/>
    <s v="Default APC"/>
    <s v="Default APC"/>
    <n v="3600"/>
    <n v="2880"/>
    <d v="2021-12-01T00:00:00"/>
    <x v="7"/>
  </r>
  <r>
    <x v="324"/>
    <s v="JOURNAL OF EXTRACELLULAR VESICLES"/>
    <x v="0"/>
    <x v="0"/>
    <s v="Default APC"/>
    <s v="Default APC"/>
    <n v="3780"/>
    <n v="3024"/>
    <d v="2022-11-09T00:00:00"/>
    <x v="8"/>
  </r>
  <r>
    <x v="324"/>
    <s v="JOURNAL OF EXTRACELLULAR VESICLES"/>
    <x v="0"/>
    <x v="0"/>
    <s v="Default APC"/>
    <s v="Default APC"/>
    <n v="3970"/>
    <n v="3176"/>
    <d v="2023-11-02T00:00:00"/>
    <x v="2"/>
  </r>
  <r>
    <x v="325"/>
    <s v="JOURNAL OF EXTRACELLULAR BIOLOGY"/>
    <x v="0"/>
    <x v="1"/>
    <s v="Commentary"/>
    <s v="Commentary"/>
    <n v="1250"/>
    <n v="1000"/>
    <d v="2021-10-26T00:00:00"/>
    <x v="3"/>
  </r>
  <r>
    <x v="325"/>
    <s v="JOURNAL OF EXTRACELLULAR BIOLOGY"/>
    <x v="0"/>
    <x v="1"/>
    <s v="Commentary"/>
    <s v="Commentary"/>
    <n v="1325"/>
    <n v="1060"/>
    <d v="2021-12-01T00:00:00"/>
    <x v="17"/>
  </r>
  <r>
    <x v="325"/>
    <s v="JOURNAL OF EXTRACELLULAR BIOLOGY"/>
    <x v="0"/>
    <x v="1"/>
    <s v="Commentary"/>
    <s v="Commentary"/>
    <n v="1390"/>
    <n v="1112"/>
    <d v="2023-11-03T00:00:00"/>
    <x v="2"/>
  </r>
  <r>
    <x v="325"/>
    <s v="JOURNAL OF EXTRACELLULAR BIOLOGY"/>
    <x v="0"/>
    <x v="1"/>
    <s v="Correspondence"/>
    <s v="Correspondence"/>
    <n v="0"/>
    <n v="0"/>
    <d v="2022-12-08T00:00:00"/>
    <x v="2"/>
  </r>
  <r>
    <x v="325"/>
    <s v="JOURNAL OF EXTRACELLULAR BIOLOGY"/>
    <x v="0"/>
    <x v="1"/>
    <s v="Letter to the Editor"/>
    <s v="Correspondence"/>
    <n v="0"/>
    <n v="0"/>
    <d v="2022-12-08T00:00:00"/>
    <x v="2"/>
  </r>
  <r>
    <x v="325"/>
    <s v="JOURNAL OF EXTRACELLULAR BIOLOGY"/>
    <x v="0"/>
    <x v="1"/>
    <s v="Editorial"/>
    <s v="Editorial"/>
    <n v="1250"/>
    <n v="1000"/>
    <d v="2021-10-26T00:00:00"/>
    <x v="3"/>
  </r>
  <r>
    <x v="325"/>
    <s v="JOURNAL OF EXTRACELLULAR BIOLOGY"/>
    <x v="0"/>
    <x v="1"/>
    <s v="Editorial"/>
    <s v="Editorial"/>
    <n v="1325"/>
    <n v="1060"/>
    <d v="2021-12-01T00:00:00"/>
    <x v="175"/>
  </r>
  <r>
    <x v="325"/>
    <s v="JOURNAL OF EXTRACELLULAR BIOLOGY"/>
    <x v="0"/>
    <x v="1"/>
    <s v="Editorial"/>
    <s v="Editorial"/>
    <n v="0"/>
    <n v="0"/>
    <d v="2022-01-26T00:00:00"/>
    <x v="17"/>
  </r>
  <r>
    <x v="325"/>
    <s v="JOURNAL OF EXTRACELLULAR BIOLOGY"/>
    <x v="0"/>
    <x v="1"/>
    <s v="Editorial"/>
    <s v="Editorial"/>
    <n v="0"/>
    <n v="0"/>
    <d v="2023-11-03T00:00:00"/>
    <x v="2"/>
  </r>
  <r>
    <x v="325"/>
    <s v="JOURNAL OF EXTRACELLULAR BIOLOGY"/>
    <x v="0"/>
    <x v="1"/>
    <s v="Obituary"/>
    <s v="Obituary"/>
    <n v="0"/>
    <n v="0"/>
    <d v="2024-08-29T00:00:00"/>
    <x v="2"/>
  </r>
  <r>
    <x v="325"/>
    <s v="JOURNAL OF EXTRACELLULAR BIOLOGY"/>
    <x v="0"/>
    <x v="1"/>
    <s v="Guidelines"/>
    <s v="Practice and Policy"/>
    <n v="0"/>
    <n v="0"/>
    <d v="2021-12-17T00:00:00"/>
    <x v="2"/>
  </r>
  <r>
    <x v="325"/>
    <s v="JOURNAL OF EXTRACELLULAR BIOLOGY"/>
    <x v="0"/>
    <x v="1"/>
    <s v="Practice and Policy"/>
    <s v="Practice and Policy"/>
    <n v="0"/>
    <n v="0"/>
    <d v="2021-10-29T00:00:00"/>
    <x v="2"/>
  </r>
  <r>
    <x v="325"/>
    <s v="JOURNAL OF EXTRACELLULAR BIOLOGY"/>
    <x v="0"/>
    <x v="1"/>
    <s v="Technical Note"/>
    <s v="Technical Note"/>
    <n v="2050"/>
    <n v="1640"/>
    <d v="2021-11-03T00:00:00"/>
    <x v="3"/>
  </r>
  <r>
    <x v="325"/>
    <s v="JOURNAL OF EXTRACELLULAR BIOLOGY"/>
    <x v="0"/>
    <x v="1"/>
    <s v="Technical Note"/>
    <s v="Technical Note"/>
    <n v="2120"/>
    <n v="1696"/>
    <d v="2021-12-01T00:00:00"/>
    <x v="2"/>
  </r>
  <r>
    <x v="325"/>
    <s v="JOURNAL OF EXTRACELLULAR BIOLOGY"/>
    <x v="0"/>
    <x v="1"/>
    <s v="Technical Report"/>
    <s v="Technical Note"/>
    <n v="2120"/>
    <n v="1696"/>
    <d v="2021-12-17T00:00:00"/>
    <x v="17"/>
  </r>
  <r>
    <x v="325"/>
    <s v="JOURNAL OF EXTRACELLULAR BIOLOGY"/>
    <x v="0"/>
    <x v="1"/>
    <s v="Technical Report"/>
    <s v="Technical Note"/>
    <n v="2224"/>
    <n v="1779"/>
    <d v="2023-11-03T00:00:00"/>
    <x v="2"/>
  </r>
  <r>
    <x v="325"/>
    <s v="JOURNAL OF EXTRACELLULAR BIOLOGY"/>
    <x v="0"/>
    <x v="0"/>
    <s v="Default APC"/>
    <s v="Default APC"/>
    <n v="2550"/>
    <n v="2040"/>
    <d v="2021-10-26T00:00:00"/>
    <x v="3"/>
  </r>
  <r>
    <x v="325"/>
    <s v="JOURNAL OF EXTRACELLULAR BIOLOGY"/>
    <x v="0"/>
    <x v="0"/>
    <s v="Default APC"/>
    <s v="Default APC"/>
    <n v="2650"/>
    <n v="2120"/>
    <d v="2021-12-01T00:00:00"/>
    <x v="17"/>
  </r>
  <r>
    <x v="325"/>
    <s v="JOURNAL OF EXTRACELLULAR BIOLOGY"/>
    <x v="0"/>
    <x v="0"/>
    <s v="Default APC"/>
    <s v="Default APC"/>
    <n v="2780"/>
    <n v="2224"/>
    <d v="2023-11-03T00:00:00"/>
    <x v="2"/>
  </r>
  <r>
    <x v="325"/>
    <s v="JOURNAL OF EXTRACELLULAR BIOLOGY"/>
    <x v="1"/>
    <x v="1"/>
    <s v="Commentary"/>
    <s v="Commentary"/>
    <n v="1250"/>
    <n v="1000"/>
    <d v="2021-10-26T00:00:00"/>
    <x v="3"/>
  </r>
  <r>
    <x v="325"/>
    <s v="JOURNAL OF EXTRACELLULAR BIOLOGY"/>
    <x v="1"/>
    <x v="1"/>
    <s v="Commentary"/>
    <s v="Commentary"/>
    <n v="1325"/>
    <n v="1060"/>
    <d v="2021-12-01T00:00:00"/>
    <x v="17"/>
  </r>
  <r>
    <x v="325"/>
    <s v="JOURNAL OF EXTRACELLULAR BIOLOGY"/>
    <x v="1"/>
    <x v="1"/>
    <s v="Commentary"/>
    <s v="Commentary"/>
    <n v="1390"/>
    <n v="1112"/>
    <d v="2023-11-03T00:00:00"/>
    <x v="2"/>
  </r>
  <r>
    <x v="325"/>
    <s v="JOURNAL OF EXTRACELLULAR BIOLOGY"/>
    <x v="1"/>
    <x v="1"/>
    <s v="Editorial"/>
    <s v="Editorial"/>
    <n v="1250"/>
    <n v="1000"/>
    <d v="2021-10-26T00:00:00"/>
    <x v="3"/>
  </r>
  <r>
    <x v="325"/>
    <s v="JOURNAL OF EXTRACELLULAR BIOLOGY"/>
    <x v="1"/>
    <x v="1"/>
    <s v="Editorial"/>
    <s v="Editorial"/>
    <n v="1325"/>
    <n v="1060"/>
    <d v="2021-12-01T00:00:00"/>
    <x v="175"/>
  </r>
  <r>
    <x v="325"/>
    <s v="JOURNAL OF EXTRACELLULAR BIOLOGY"/>
    <x v="1"/>
    <x v="1"/>
    <s v="Editorial"/>
    <s v="Editorial"/>
    <n v="0"/>
    <n v="0"/>
    <d v="2022-01-26T00:00:00"/>
    <x v="17"/>
  </r>
  <r>
    <x v="325"/>
    <s v="JOURNAL OF EXTRACELLULAR BIOLOGY"/>
    <x v="1"/>
    <x v="1"/>
    <s v="Editorial"/>
    <s v="Editorial"/>
    <n v="0"/>
    <n v="0"/>
    <d v="2023-11-03T00:00:00"/>
    <x v="2"/>
  </r>
  <r>
    <x v="325"/>
    <s v="JOURNAL OF EXTRACELLULAR BIOLOGY"/>
    <x v="1"/>
    <x v="1"/>
    <s v="Guidelines"/>
    <s v="Practice and Policy"/>
    <n v="0"/>
    <n v="0"/>
    <d v="2021-12-17T00:00:00"/>
    <x v="2"/>
  </r>
  <r>
    <x v="325"/>
    <s v="JOURNAL OF EXTRACELLULAR BIOLOGY"/>
    <x v="1"/>
    <x v="1"/>
    <s v="Practice and Policy"/>
    <s v="Practice and Policy"/>
    <n v="0"/>
    <n v="0"/>
    <d v="2021-10-29T00:00:00"/>
    <x v="2"/>
  </r>
  <r>
    <x v="325"/>
    <s v="JOURNAL OF EXTRACELLULAR BIOLOGY"/>
    <x v="1"/>
    <x v="1"/>
    <s v="Technical Note"/>
    <s v="Technical Note"/>
    <n v="2050"/>
    <n v="1640"/>
    <d v="2021-11-03T00:00:00"/>
    <x v="3"/>
  </r>
  <r>
    <x v="325"/>
    <s v="JOURNAL OF EXTRACELLULAR BIOLOGY"/>
    <x v="1"/>
    <x v="1"/>
    <s v="Technical Note"/>
    <s v="Technical Note"/>
    <n v="2120"/>
    <n v="1696"/>
    <d v="2021-12-01T00:00:00"/>
    <x v="2"/>
  </r>
  <r>
    <x v="325"/>
    <s v="JOURNAL OF EXTRACELLULAR BIOLOGY"/>
    <x v="1"/>
    <x v="1"/>
    <s v="Technical Report"/>
    <s v="Technical Note"/>
    <n v="2120"/>
    <n v="1696"/>
    <d v="2021-12-17T00:00:00"/>
    <x v="17"/>
  </r>
  <r>
    <x v="325"/>
    <s v="JOURNAL OF EXTRACELLULAR BIOLOGY"/>
    <x v="1"/>
    <x v="1"/>
    <s v="Technical Report"/>
    <s v="Technical Note"/>
    <n v="2224"/>
    <n v="1779"/>
    <d v="2023-11-03T00:00:00"/>
    <x v="2"/>
  </r>
  <r>
    <x v="325"/>
    <s v="JOURNAL OF EXTRACELLULAR BIOLOGY"/>
    <x v="1"/>
    <x v="0"/>
    <s v="Default APC"/>
    <s v="Default APC"/>
    <n v="2550"/>
    <n v="2040"/>
    <d v="2021-10-26T00:00:00"/>
    <x v="3"/>
  </r>
  <r>
    <x v="325"/>
    <s v="JOURNAL OF EXTRACELLULAR BIOLOGY"/>
    <x v="1"/>
    <x v="0"/>
    <s v="Default APC"/>
    <s v="Default APC"/>
    <n v="2650"/>
    <n v="2120"/>
    <d v="2021-12-01T00:00:00"/>
    <x v="17"/>
  </r>
  <r>
    <x v="325"/>
    <s v="JOURNAL OF EXTRACELLULAR BIOLOGY"/>
    <x v="1"/>
    <x v="0"/>
    <s v="Default APC"/>
    <s v="Default APC"/>
    <n v="2780"/>
    <n v="2224"/>
    <d v="2023-11-03T00:00:00"/>
    <x v="2"/>
  </r>
  <r>
    <x v="326"/>
    <s v="JOURNAL OF FOOT AND ANKLE RESEARCH"/>
    <x v="0"/>
    <x v="0"/>
    <s v="Default APC"/>
    <s v="Default APC"/>
    <n v="2350"/>
    <n v="1880"/>
    <d v="2023-11-27T00:00:00"/>
    <x v="2"/>
  </r>
  <r>
    <x v="327"/>
    <s v="JOURNAL OF FOOD BIOCHEMISTRY"/>
    <x v="0"/>
    <x v="0"/>
    <s v="Default APC"/>
    <s v="Default APC"/>
    <n v="2168"/>
    <n v="1734"/>
    <d v="2022-12-27T00:00:00"/>
    <x v="61"/>
  </r>
  <r>
    <x v="327"/>
    <s v="JOURNAL OF FOOD BIOCHEMISTRY"/>
    <x v="0"/>
    <x v="0"/>
    <s v="Default APC"/>
    <s v="Default APC"/>
    <n v="2230"/>
    <n v="1784"/>
    <d v="2024-02-27T00:00:00"/>
    <x v="24"/>
  </r>
  <r>
    <x v="327"/>
    <s v="JOURNAL OF FOOD BIOCHEMISTRY"/>
    <x v="0"/>
    <x v="0"/>
    <s v="Default APC"/>
    <s v="Default APC"/>
    <n v="2340"/>
    <n v="1872"/>
    <d v="2024-10-15T00:00:00"/>
    <x v="2"/>
  </r>
  <r>
    <x v="328"/>
    <s v="JOURNAL OF FOOD PROCESSING AND PRESERVATION"/>
    <x v="0"/>
    <x v="0"/>
    <s v="Default APC"/>
    <s v="Default APC"/>
    <n v="2168"/>
    <n v="1734"/>
    <d v="2022-12-28T00:00:00"/>
    <x v="61"/>
  </r>
  <r>
    <x v="328"/>
    <s v="JOURNAL OF FOOD PROCESSING AND PRESERVATION"/>
    <x v="0"/>
    <x v="0"/>
    <s v="Default APC"/>
    <s v="Default APC"/>
    <n v="2230"/>
    <n v="1784"/>
    <d v="2024-02-27T00:00:00"/>
    <x v="24"/>
  </r>
  <r>
    <x v="328"/>
    <s v="JOURNAL OF FOOD PROCESSING AND PRESERVATION"/>
    <x v="0"/>
    <x v="0"/>
    <s v="Default APC"/>
    <s v="Default APC"/>
    <n v="2340"/>
    <n v="1872"/>
    <d v="2024-10-15T00:00:00"/>
    <x v="2"/>
  </r>
  <r>
    <x v="329"/>
    <s v="JOURNAL OF FOOD QUALITY"/>
    <x v="0"/>
    <x v="0"/>
    <s v="Default APC"/>
    <s v="Default APC"/>
    <n v="2060"/>
    <n v="1648"/>
    <d v="2022-12-28T00:00:00"/>
    <x v="61"/>
  </r>
  <r>
    <x v="329"/>
    <s v="JOURNAL OF FOOD QUALITY"/>
    <x v="0"/>
    <x v="0"/>
    <s v="Default APC"/>
    <s v="Default APC"/>
    <n v="2120"/>
    <n v="1696"/>
    <d v="2024-02-27T00:00:00"/>
    <x v="24"/>
  </r>
  <r>
    <x v="329"/>
    <s v="JOURNAL OF FOOD QUALITY"/>
    <x v="0"/>
    <x v="0"/>
    <s v="Default APC"/>
    <s v="Default APC"/>
    <n v="2220"/>
    <n v="1776"/>
    <d v="2024-10-15T00:00:00"/>
    <x v="2"/>
  </r>
  <r>
    <x v="330"/>
    <s v="JOURNAL OF FLOOD RISK MANAGEMENT"/>
    <x v="0"/>
    <x v="1"/>
    <s v="Letter to the Editor"/>
    <s v="Correspondence"/>
    <n v="0"/>
    <n v="0"/>
    <d v="2021-04-08T00:00:00"/>
    <x v="2"/>
  </r>
  <r>
    <x v="330"/>
    <s v="JOURNAL OF FLOOD RISK MANAGEMENT"/>
    <x v="0"/>
    <x v="1"/>
    <s v="Letters to the Editor"/>
    <s v="Correspondence"/>
    <n v="0"/>
    <n v="0"/>
    <d v="2020-04-29T00:00:00"/>
    <x v="2"/>
  </r>
  <r>
    <x v="330"/>
    <s v="JOURNAL OF FLOOD RISK MANAGEMENT"/>
    <x v="0"/>
    <x v="1"/>
    <s v="Editorial"/>
    <s v="Editorial"/>
    <n v="0"/>
    <n v="0"/>
    <d v="2019-08-08T00:00:00"/>
    <x v="2"/>
  </r>
  <r>
    <x v="330"/>
    <s v="JOURNAL OF FLOOD RISK MANAGEMENT"/>
    <x v="0"/>
    <x v="0"/>
    <s v="Default APC"/>
    <s v="Default APC"/>
    <n v="2000"/>
    <n v="1600"/>
    <d v="2019-08-08T00:00:00"/>
    <x v="54"/>
  </r>
  <r>
    <x v="330"/>
    <s v="JOURNAL OF FLOOD RISK MANAGEMENT"/>
    <x v="0"/>
    <x v="0"/>
    <s v="Default APC"/>
    <s v="Default APC"/>
    <n v="2200"/>
    <n v="1760"/>
    <d v="2020-12-04T00:00:00"/>
    <x v="3"/>
  </r>
  <r>
    <x v="330"/>
    <s v="JOURNAL OF FLOOD RISK MANAGEMENT"/>
    <x v="0"/>
    <x v="0"/>
    <s v="Default APC"/>
    <s v="Default APC"/>
    <n v="2450"/>
    <n v="1960"/>
    <d v="2021-12-01T00:00:00"/>
    <x v="7"/>
  </r>
  <r>
    <x v="330"/>
    <s v="JOURNAL OF FLOOD RISK MANAGEMENT"/>
    <x v="0"/>
    <x v="0"/>
    <s v="Default APC"/>
    <s v="Default APC"/>
    <n v="2700"/>
    <n v="2160"/>
    <d v="2022-11-09T00:00:00"/>
    <x v="8"/>
  </r>
  <r>
    <x v="330"/>
    <s v="JOURNAL OF FLOOD RISK MANAGEMENT"/>
    <x v="0"/>
    <x v="0"/>
    <s v="Default APC"/>
    <s v="Default APC"/>
    <n v="2840"/>
    <n v="2272"/>
    <d v="2023-11-02T00:00:00"/>
    <x v="18"/>
  </r>
  <r>
    <x v="330"/>
    <s v="JOURNAL OF FLOOD RISK MANAGEMENT"/>
    <x v="0"/>
    <x v="0"/>
    <s v="Default APC"/>
    <s v="Default APC"/>
    <n v="2980"/>
    <n v="2384"/>
    <d v="2024-12-04T00:00:00"/>
    <x v="2"/>
  </r>
  <r>
    <x v="331"/>
    <s v="JOURNAL OF GENERAL AND FAMILY MEDICINE"/>
    <x v="0"/>
    <x v="1"/>
    <s v="Case Report"/>
    <s v="Case Study"/>
    <n v="1128"/>
    <n v="902"/>
    <d v="2017-01-26T00:00:00"/>
    <x v="69"/>
  </r>
  <r>
    <x v="331"/>
    <s v="JOURNAL OF GENERAL AND FAMILY MEDICINE"/>
    <x v="0"/>
    <x v="1"/>
    <s v="Case Report"/>
    <s v="Case Study"/>
    <n v="1128"/>
    <n v="902"/>
    <d v="2023-12-27T00:00:00"/>
    <x v="2"/>
  </r>
  <r>
    <x v="331"/>
    <s v="JOURNAL OF GENERAL AND FAMILY MEDICINE"/>
    <x v="0"/>
    <x v="1"/>
    <s v="Clinical Image"/>
    <s v="Case Study Media"/>
    <n v="1128"/>
    <n v="902"/>
    <d v="2022-03-22T00:00:00"/>
    <x v="2"/>
  </r>
  <r>
    <x v="331"/>
    <s v="JOURNAL OF GENERAL AND FAMILY MEDICINE"/>
    <x v="0"/>
    <x v="1"/>
    <s v="Images in Clinical Medicine"/>
    <s v="Case Study Media"/>
    <n v="1128"/>
    <n v="902"/>
    <d v="2017-01-26T00:00:00"/>
    <x v="2"/>
  </r>
  <r>
    <x v="331"/>
    <s v="JOURNAL OF GENERAL AND FAMILY MEDICINE"/>
    <x v="0"/>
    <x v="1"/>
    <s v="Letter to the Editor"/>
    <s v="Correspondence"/>
    <n v="1128"/>
    <n v="902"/>
    <d v="2022-09-09T00:00:00"/>
    <x v="66"/>
  </r>
  <r>
    <x v="331"/>
    <s v="JOURNAL OF GENERAL AND FAMILY MEDICINE"/>
    <x v="0"/>
    <x v="1"/>
    <s v="Letter to the Editor"/>
    <s v="Correspondence"/>
    <n v="0"/>
    <n v="0"/>
    <d v="2022-12-08T00:00:00"/>
    <x v="2"/>
  </r>
  <r>
    <x v="331"/>
    <s v="JOURNAL OF GENERAL AND FAMILY MEDICINE"/>
    <x v="0"/>
    <x v="1"/>
    <s v="Editorial"/>
    <s v="Editorial"/>
    <n v="0"/>
    <n v="0"/>
    <d v="2017-01-23T00:00:00"/>
    <x v="2"/>
  </r>
  <r>
    <x v="331"/>
    <s v="JOURNAL OF GENERAL AND FAMILY MEDICINE"/>
    <x v="0"/>
    <x v="1"/>
    <s v="Invited Article"/>
    <s v="Research Article"/>
    <n v="0"/>
    <n v="0"/>
    <d v="2018-06-14T00:00:00"/>
    <x v="2"/>
  </r>
  <r>
    <x v="331"/>
    <s v="JOURNAL OF GENERAL AND FAMILY MEDICINE"/>
    <x v="0"/>
    <x v="1"/>
    <s v="Preliminary Report"/>
    <s v="Research Article"/>
    <n v="1128"/>
    <n v="902"/>
    <d v="2017-01-26T00:00:00"/>
    <x v="69"/>
  </r>
  <r>
    <x v="331"/>
    <s v="JOURNAL OF GENERAL AND FAMILY MEDICINE"/>
    <x v="0"/>
    <x v="1"/>
    <s v="Preliminary Report"/>
    <s v="Research Article"/>
    <n v="1128"/>
    <n v="902"/>
    <d v="2023-12-27T00:00:00"/>
    <x v="2"/>
  </r>
  <r>
    <x v="331"/>
    <s v="JOURNAL OF GENERAL AND FAMILY MEDICINE"/>
    <x v="0"/>
    <x v="1"/>
    <s v="Letter"/>
    <s v="Short Communication"/>
    <n v="1128"/>
    <n v="902"/>
    <d v="2017-01-26T00:00:00"/>
    <x v="69"/>
  </r>
  <r>
    <x v="331"/>
    <s v="JOURNAL OF GENERAL AND FAMILY MEDICINE"/>
    <x v="0"/>
    <x v="1"/>
    <s v="Letter"/>
    <s v="Short Communication"/>
    <n v="1128"/>
    <n v="902"/>
    <d v="2023-12-27T00:00:00"/>
    <x v="2"/>
  </r>
  <r>
    <x v="331"/>
    <s v="JOURNAL OF GENERAL AND FAMILY MEDICINE"/>
    <x v="0"/>
    <x v="0"/>
    <s v="Default APC"/>
    <s v="Default APC"/>
    <n v="2255"/>
    <n v="1804"/>
    <d v="2017-01-23T00:00:00"/>
    <x v="9"/>
  </r>
  <r>
    <x v="331"/>
    <s v="JOURNAL OF GENERAL AND FAMILY MEDICINE"/>
    <x v="0"/>
    <x v="0"/>
    <s v="Default APC"/>
    <s v="Default APC"/>
    <n v="2350"/>
    <n v="1880"/>
    <d v="2024-11-12T00:00:00"/>
    <x v="2"/>
  </r>
  <r>
    <x v="332"/>
    <s v="JGH OPEN"/>
    <x v="0"/>
    <x v="1"/>
    <s v="Editorial"/>
    <s v="Editorial"/>
    <n v="0"/>
    <n v="0"/>
    <d v="2020-10-09T00:00:00"/>
    <x v="2"/>
  </r>
  <r>
    <x v="332"/>
    <s v="JGH OPEN"/>
    <x v="0"/>
    <x v="0"/>
    <s v="Default APC"/>
    <s v="Default APC"/>
    <n v="1334"/>
    <n v="1067"/>
    <d v="2017-03-21T00:00:00"/>
    <x v="176"/>
  </r>
  <r>
    <x v="332"/>
    <s v="JGH OPEN"/>
    <x v="0"/>
    <x v="0"/>
    <s v="Default APC"/>
    <s v="Default APC"/>
    <n v="1803"/>
    <n v="1442"/>
    <d v="2017-10-16T00:00:00"/>
    <x v="109"/>
  </r>
  <r>
    <x v="332"/>
    <s v="JGH OPEN"/>
    <x v="0"/>
    <x v="0"/>
    <s v="Default APC"/>
    <s v="Default APC"/>
    <n v="1804"/>
    <n v="1443"/>
    <d v="2019-09-03T00:00:00"/>
    <x v="7"/>
  </r>
  <r>
    <x v="332"/>
    <s v="JGH OPEN"/>
    <x v="0"/>
    <x v="0"/>
    <s v="Default APC"/>
    <s v="Default APC"/>
    <n v="1980"/>
    <n v="1584"/>
    <d v="2022-11-09T00:00:00"/>
    <x v="17"/>
  </r>
  <r>
    <x v="332"/>
    <s v="JGH OPEN"/>
    <x v="0"/>
    <x v="0"/>
    <s v="Default APC"/>
    <s v="Default APC"/>
    <n v="2080"/>
    <n v="1664"/>
    <d v="2023-11-03T00:00:00"/>
    <x v="35"/>
  </r>
  <r>
    <x v="332"/>
    <s v="JGH OPEN"/>
    <x v="0"/>
    <x v="0"/>
    <s v="Default APC"/>
    <s v="Default APC"/>
    <n v="2160"/>
    <n v="1728"/>
    <d v="2025-01-02T00:00:00"/>
    <x v="2"/>
  </r>
  <r>
    <x v="332"/>
    <s v="JGH OPEN"/>
    <x v="1"/>
    <x v="1"/>
    <s v="Editorial"/>
    <s v="Editorial"/>
    <n v="0"/>
    <n v="0"/>
    <d v="2020-10-09T00:00:00"/>
    <x v="2"/>
  </r>
  <r>
    <x v="332"/>
    <s v="JGH OPEN"/>
    <x v="1"/>
    <x v="0"/>
    <s v="Default APC"/>
    <s v="Default APC"/>
    <n v="1067"/>
    <n v="854"/>
    <d v="2017-03-21T00:00:00"/>
    <x v="176"/>
  </r>
  <r>
    <x v="332"/>
    <s v="JGH OPEN"/>
    <x v="1"/>
    <x v="0"/>
    <s v="Default APC"/>
    <s v="Default APC"/>
    <n v="1442"/>
    <n v="1154"/>
    <d v="2017-10-16T00:00:00"/>
    <x v="177"/>
  </r>
  <r>
    <x v="332"/>
    <s v="JGH OPEN"/>
    <x v="1"/>
    <x v="0"/>
    <s v="Default APC"/>
    <s v="Default APC"/>
    <n v="0"/>
    <n v="0"/>
    <d v="2019-03-14T00:00:00"/>
    <x v="109"/>
  </r>
  <r>
    <x v="332"/>
    <s v="JGH OPEN"/>
    <x v="1"/>
    <x v="0"/>
    <s v="Default APC"/>
    <s v="Default APC"/>
    <n v="0"/>
    <n v="0"/>
    <d v="2019-09-03T00:00:00"/>
    <x v="32"/>
  </r>
  <r>
    <x v="332"/>
    <s v="JGH OPEN"/>
    <x v="1"/>
    <x v="0"/>
    <s v="Default APC"/>
    <s v="Default APC"/>
    <n v="1443"/>
    <n v="1154"/>
    <d v="2020-01-02T00:00:00"/>
    <x v="178"/>
  </r>
  <r>
    <x v="332"/>
    <s v="JGH OPEN"/>
    <x v="1"/>
    <x v="0"/>
    <s v="Default APC"/>
    <s v="Default APC"/>
    <n v="0"/>
    <n v="0"/>
    <d v="2020-03-16T00:00:00"/>
    <x v="179"/>
  </r>
  <r>
    <x v="332"/>
    <s v="JGH OPEN"/>
    <x v="1"/>
    <x v="0"/>
    <s v="Default APC"/>
    <s v="Default APC"/>
    <n v="1443"/>
    <n v="1154"/>
    <d v="2021-05-06T00:00:00"/>
    <x v="119"/>
  </r>
  <r>
    <x v="332"/>
    <s v="JGH OPEN"/>
    <x v="1"/>
    <x v="0"/>
    <s v="Default APC"/>
    <s v="Default APC"/>
    <n v="1804"/>
    <n v="1443"/>
    <d v="2022-09-12T00:00:00"/>
    <x v="7"/>
  </r>
  <r>
    <x v="332"/>
    <s v="JGH OPEN"/>
    <x v="1"/>
    <x v="0"/>
    <s v="Default APC"/>
    <s v="Default APC"/>
    <n v="1980"/>
    <n v="1584"/>
    <d v="2022-11-09T00:00:00"/>
    <x v="17"/>
  </r>
  <r>
    <x v="332"/>
    <s v="JGH OPEN"/>
    <x v="1"/>
    <x v="0"/>
    <s v="Default APC"/>
    <s v="Default APC"/>
    <n v="2080"/>
    <n v="1664"/>
    <d v="2023-11-03T00:00:00"/>
    <x v="35"/>
  </r>
  <r>
    <x v="332"/>
    <s v="JGH OPEN"/>
    <x v="1"/>
    <x v="0"/>
    <s v="Default APC"/>
    <s v="Default APC"/>
    <n v="2160"/>
    <n v="1728"/>
    <d v="2025-01-02T00:00:00"/>
    <x v="2"/>
  </r>
  <r>
    <x v="333"/>
    <s v="JOURNAL OF GEOPHYSICAL RESEARCH: MACHINE LEARNING AND COMPUTATION"/>
    <x v="0"/>
    <x v="1"/>
    <s v="Commentary"/>
    <s v="Commentary"/>
    <n v="0"/>
    <n v="0"/>
    <d v="2023-12-01T00:00:00"/>
    <x v="2"/>
  </r>
  <r>
    <x v="333"/>
    <s v="JOURNAL OF GEOPHYSICAL RESEARCH: MACHINE LEARNING AND COMPUTATION"/>
    <x v="0"/>
    <x v="1"/>
    <s v="Data Article"/>
    <s v="Data Article"/>
    <n v="1300"/>
    <n v="1040"/>
    <d v="2023-12-01T00:00:00"/>
    <x v="132"/>
  </r>
  <r>
    <x v="333"/>
    <s v="JOURNAL OF GEOPHYSICAL RESEARCH: MACHINE LEARNING AND COMPUTATION"/>
    <x v="0"/>
    <x v="1"/>
    <s v="Data Article"/>
    <s v="Data Article"/>
    <n v="1200"/>
    <n v="960"/>
    <d v="2024-02-02T00:00:00"/>
    <x v="2"/>
  </r>
  <r>
    <x v="333"/>
    <s v="JOURNAL OF GEOPHYSICAL RESEARCH: MACHINE LEARNING AND COMPUTATION"/>
    <x v="0"/>
    <x v="1"/>
    <s v="Editorial"/>
    <s v="Editorial"/>
    <n v="0"/>
    <n v="0"/>
    <d v="2023-12-01T00:00:00"/>
    <x v="2"/>
  </r>
  <r>
    <x v="333"/>
    <s v="JOURNAL OF GEOPHYSICAL RESEARCH: MACHINE LEARNING AND COMPUTATION"/>
    <x v="0"/>
    <x v="1"/>
    <s v="Method and Protocol"/>
    <s v="Method and Protocol"/>
    <n v="1300"/>
    <n v="1040"/>
    <d v="2023-12-08T00:00:00"/>
    <x v="132"/>
  </r>
  <r>
    <x v="333"/>
    <s v="JOURNAL OF GEOPHYSICAL RESEARCH: MACHINE LEARNING AND COMPUTATION"/>
    <x v="0"/>
    <x v="1"/>
    <s v="Method and Protocol"/>
    <s v="Method and Protocol"/>
    <n v="1200"/>
    <n v="960"/>
    <d v="2024-02-02T00:00:00"/>
    <x v="2"/>
  </r>
  <r>
    <x v="333"/>
    <s v="JOURNAL OF GEOPHYSICAL RESEARCH: MACHINE LEARNING AND COMPUTATION"/>
    <x v="0"/>
    <x v="1"/>
    <s v="Short Communication"/>
    <s v="Short Communication"/>
    <n v="1300"/>
    <n v="1040"/>
    <d v="2023-12-01T00:00:00"/>
    <x v="132"/>
  </r>
  <r>
    <x v="333"/>
    <s v="JOURNAL OF GEOPHYSICAL RESEARCH: MACHINE LEARNING AND COMPUTATION"/>
    <x v="0"/>
    <x v="1"/>
    <s v="Short Communication"/>
    <s v="Short Communication"/>
    <n v="1200"/>
    <n v="960"/>
    <d v="2024-02-02T00:00:00"/>
    <x v="2"/>
  </r>
  <r>
    <x v="333"/>
    <s v="JOURNAL OF GEOPHYSICAL RESEARCH: MACHINE LEARNING AND COMPUTATION"/>
    <x v="0"/>
    <x v="1"/>
    <s v="Technical Note"/>
    <s v="Technical Note"/>
    <n v="650"/>
    <n v="520"/>
    <d v="2023-12-01T00:00:00"/>
    <x v="132"/>
  </r>
  <r>
    <x v="333"/>
    <s v="JOURNAL OF GEOPHYSICAL RESEARCH: MACHINE LEARNING AND COMPUTATION"/>
    <x v="0"/>
    <x v="1"/>
    <s v="Technical Note"/>
    <s v="Technical Note"/>
    <n v="600"/>
    <n v="480"/>
    <d v="2024-02-02T00:00:00"/>
    <x v="2"/>
  </r>
  <r>
    <x v="333"/>
    <s v="JOURNAL OF GEOPHYSICAL RESEARCH: MACHINE LEARNING AND COMPUTATION"/>
    <x v="0"/>
    <x v="0"/>
    <s v="Default APC"/>
    <s v="Default APC"/>
    <n v="2600"/>
    <n v="2080"/>
    <d v="2023-12-01T00:00:00"/>
    <x v="132"/>
  </r>
  <r>
    <x v="333"/>
    <s v="JOURNAL OF GEOPHYSICAL RESEARCH: MACHINE LEARNING AND COMPUTATION"/>
    <x v="0"/>
    <x v="0"/>
    <s v="Default APC"/>
    <s v="Default APC"/>
    <n v="2400"/>
    <n v="1920"/>
    <d v="2024-02-02T00:00:00"/>
    <x v="2"/>
  </r>
  <r>
    <x v="334"/>
    <s v="EJHAEM"/>
    <x v="0"/>
    <x v="1"/>
    <s v="Case Report"/>
    <s v="Case Study"/>
    <n v="950"/>
    <n v="760"/>
    <d v="2019-11-08T00:00:00"/>
    <x v="180"/>
  </r>
  <r>
    <x v="334"/>
    <s v="EJHAEM"/>
    <x v="0"/>
    <x v="1"/>
    <s v="Case Report"/>
    <s v="Case Study"/>
    <n v="950"/>
    <n v="760"/>
    <d v="2020-07-01T00:00:00"/>
    <x v="3"/>
  </r>
  <r>
    <x v="334"/>
    <s v="EJHAEM"/>
    <x v="0"/>
    <x v="1"/>
    <s v="Case Report"/>
    <s v="Case Study"/>
    <n v="1000"/>
    <n v="800"/>
    <d v="2021-12-01T00:00:00"/>
    <x v="181"/>
  </r>
  <r>
    <x v="334"/>
    <s v="EJHAEM"/>
    <x v="0"/>
    <x v="1"/>
    <s v="Case Report"/>
    <s v="Case Study"/>
    <n v="950"/>
    <n v="760"/>
    <d v="2022-02-04T00:00:00"/>
    <x v="16"/>
  </r>
  <r>
    <x v="334"/>
    <s v="EJHAEM"/>
    <x v="0"/>
    <x v="1"/>
    <s v="Case Report"/>
    <s v="Case Study"/>
    <n v="1045"/>
    <n v="836"/>
    <d v="2023-01-05T00:00:00"/>
    <x v="100"/>
  </r>
  <r>
    <x v="334"/>
    <s v="EJHAEM"/>
    <x v="0"/>
    <x v="1"/>
    <s v="Case Report"/>
    <s v="Case Study"/>
    <n v="1100"/>
    <n v="880"/>
    <d v="2023-01-06T00:00:00"/>
    <x v="17"/>
  </r>
  <r>
    <x v="334"/>
    <s v="EJHAEM"/>
    <x v="0"/>
    <x v="1"/>
    <s v="Case Report"/>
    <s v="Case Study"/>
    <n v="1155"/>
    <n v="924"/>
    <d v="2023-11-03T00:00:00"/>
    <x v="2"/>
  </r>
  <r>
    <x v="334"/>
    <s v="EJHAEM"/>
    <x v="0"/>
    <x v="1"/>
    <s v="Haematology Images"/>
    <s v="Case Study Media"/>
    <n v="252"/>
    <n v="202"/>
    <d v="2020-06-03T00:00:00"/>
    <x v="180"/>
  </r>
  <r>
    <x v="334"/>
    <s v="EJHAEM"/>
    <x v="0"/>
    <x v="1"/>
    <s v="Haematology Images"/>
    <s v="Case Study Media"/>
    <n v="252"/>
    <n v="202"/>
    <d v="2020-07-01T00:00:00"/>
    <x v="3"/>
  </r>
  <r>
    <x v="334"/>
    <s v="EJHAEM"/>
    <x v="0"/>
    <x v="1"/>
    <s v="Haematology Images"/>
    <s v="Case Study Media"/>
    <n v="300"/>
    <n v="240"/>
    <d v="2021-12-01T00:00:00"/>
    <x v="181"/>
  </r>
  <r>
    <x v="334"/>
    <s v="EJHAEM"/>
    <x v="0"/>
    <x v="1"/>
    <s v="Haematology Images"/>
    <s v="Case Study Media"/>
    <n v="252"/>
    <n v="202"/>
    <d v="2022-02-04T00:00:00"/>
    <x v="16"/>
  </r>
  <r>
    <x v="334"/>
    <s v="EJHAEM"/>
    <x v="0"/>
    <x v="1"/>
    <s v="Haematology Images"/>
    <s v="Case Study Media"/>
    <n v="277"/>
    <n v="222"/>
    <d v="2023-01-05T00:00:00"/>
    <x v="100"/>
  </r>
  <r>
    <x v="334"/>
    <s v="EJHAEM"/>
    <x v="0"/>
    <x v="1"/>
    <s v="Haematology Images"/>
    <s v="Case Study Media"/>
    <n v="330"/>
    <n v="264"/>
    <d v="2023-01-06T00:00:00"/>
    <x v="17"/>
  </r>
  <r>
    <x v="334"/>
    <s v="EJHAEM"/>
    <x v="0"/>
    <x v="1"/>
    <s v="Haematology Images"/>
    <s v="Case Study Media"/>
    <n v="347"/>
    <n v="278"/>
    <d v="2023-11-03T00:00:00"/>
    <x v="2"/>
  </r>
  <r>
    <x v="334"/>
    <s v="EJHAEM"/>
    <x v="0"/>
    <x v="1"/>
    <s v="Commentary"/>
    <s v="Commentary"/>
    <n v="950"/>
    <n v="760"/>
    <d v="2022-10-07T00:00:00"/>
    <x v="16"/>
  </r>
  <r>
    <x v="334"/>
    <s v="EJHAEM"/>
    <x v="0"/>
    <x v="1"/>
    <s v="Commentary"/>
    <s v="Commentary"/>
    <n v="1045"/>
    <n v="836"/>
    <d v="2023-01-05T00:00:00"/>
    <x v="100"/>
  </r>
  <r>
    <x v="334"/>
    <s v="EJHAEM"/>
    <x v="0"/>
    <x v="1"/>
    <s v="Commentary"/>
    <s v="Commentary"/>
    <n v="1100"/>
    <n v="880"/>
    <d v="2023-01-06T00:00:00"/>
    <x v="17"/>
  </r>
  <r>
    <x v="334"/>
    <s v="EJHAEM"/>
    <x v="0"/>
    <x v="1"/>
    <s v="Commentary"/>
    <s v="Commentary"/>
    <n v="1155"/>
    <n v="924"/>
    <d v="2023-11-03T00:00:00"/>
    <x v="2"/>
  </r>
  <r>
    <x v="334"/>
    <s v="EJHAEM"/>
    <x v="0"/>
    <x v="1"/>
    <s v="Correspondence"/>
    <s v="Correspondence"/>
    <n v="252"/>
    <n v="202"/>
    <d v="2022-06-22T00:00:00"/>
    <x v="66"/>
  </r>
  <r>
    <x v="334"/>
    <s v="EJHAEM"/>
    <x v="0"/>
    <x v="1"/>
    <s v="Correspondence"/>
    <s v="Correspondence"/>
    <n v="0"/>
    <n v="0"/>
    <d v="2022-12-08T00:00:00"/>
    <x v="16"/>
  </r>
  <r>
    <x v="334"/>
    <s v="EJHAEM"/>
    <x v="0"/>
    <x v="1"/>
    <s v="Correspondence"/>
    <s v="Correspondence"/>
    <n v="0"/>
    <n v="0"/>
    <d v="2023-01-05T00:00:00"/>
    <x v="182"/>
  </r>
  <r>
    <x v="334"/>
    <s v="EJHAEM"/>
    <x v="0"/>
    <x v="1"/>
    <s v="Correspondence"/>
    <s v="Correspondence"/>
    <n v="330"/>
    <n v="264"/>
    <d v="2023-02-10T00:00:00"/>
    <x v="17"/>
  </r>
  <r>
    <x v="334"/>
    <s v="EJHAEM"/>
    <x v="0"/>
    <x v="1"/>
    <s v="Correspondence"/>
    <s v="Correspondence"/>
    <n v="347"/>
    <n v="278"/>
    <d v="2023-11-03T00:00:00"/>
    <x v="2"/>
  </r>
  <r>
    <x v="334"/>
    <s v="EJHAEM"/>
    <x v="0"/>
    <x v="1"/>
    <s v="Letter to the Editor"/>
    <s v="Correspondence"/>
    <n v="0"/>
    <n v="0"/>
    <d v="2022-12-08T00:00:00"/>
    <x v="2"/>
  </r>
  <r>
    <x v="334"/>
    <s v="EJHAEM"/>
    <x v="0"/>
    <x v="1"/>
    <s v="Letters to the Editor"/>
    <s v="Correspondence"/>
    <n v="0"/>
    <n v="0"/>
    <d v="2022-04-04T00:00:00"/>
    <x v="2"/>
  </r>
  <r>
    <x v="334"/>
    <s v="EJHAEM"/>
    <x v="0"/>
    <x v="1"/>
    <s v="Erratum"/>
    <s v="Erratum"/>
    <n v="0"/>
    <n v="0"/>
    <d v="2022-02-25T00:00:00"/>
    <x v="2"/>
  </r>
  <r>
    <x v="334"/>
    <s v="EJHAEM"/>
    <x v="0"/>
    <x v="1"/>
    <s v="Obituary"/>
    <s v="Obituary"/>
    <n v="0"/>
    <n v="0"/>
    <d v="2022-10-07T00:00:00"/>
    <x v="2"/>
  </r>
  <r>
    <x v="334"/>
    <s v="EJHAEM"/>
    <x v="0"/>
    <x v="1"/>
    <s v="Review"/>
    <s v="Review Article"/>
    <n v="2000"/>
    <n v="1600"/>
    <d v="2022-10-07T00:00:00"/>
    <x v="2"/>
  </r>
  <r>
    <x v="334"/>
    <s v="EJHAEM"/>
    <x v="0"/>
    <x v="1"/>
    <s v="Short Report"/>
    <s v="Short Communication"/>
    <n v="950"/>
    <n v="760"/>
    <d v="2020-09-24T00:00:00"/>
    <x v="3"/>
  </r>
  <r>
    <x v="334"/>
    <s v="EJHAEM"/>
    <x v="0"/>
    <x v="1"/>
    <s v="Short Report"/>
    <s v="Short Communication"/>
    <n v="1000"/>
    <n v="800"/>
    <d v="2021-12-01T00:00:00"/>
    <x v="181"/>
  </r>
  <r>
    <x v="334"/>
    <s v="EJHAEM"/>
    <x v="0"/>
    <x v="1"/>
    <s v="Short Report"/>
    <s v="Short Communication"/>
    <n v="950"/>
    <n v="760"/>
    <d v="2022-02-04T00:00:00"/>
    <x v="16"/>
  </r>
  <r>
    <x v="334"/>
    <s v="EJHAEM"/>
    <x v="0"/>
    <x v="1"/>
    <s v="Short Report"/>
    <s v="Short Communication"/>
    <n v="1045"/>
    <n v="836"/>
    <d v="2023-01-05T00:00:00"/>
    <x v="100"/>
  </r>
  <r>
    <x v="334"/>
    <s v="EJHAEM"/>
    <x v="0"/>
    <x v="1"/>
    <s v="Short Report"/>
    <s v="Short Communication"/>
    <n v="1100"/>
    <n v="880"/>
    <d v="2023-01-06T00:00:00"/>
    <x v="17"/>
  </r>
  <r>
    <x v="334"/>
    <s v="EJHAEM"/>
    <x v="0"/>
    <x v="1"/>
    <s v="Short Report"/>
    <s v="Short Communication"/>
    <n v="1155"/>
    <n v="924"/>
    <d v="2023-11-03T00:00:00"/>
    <x v="2"/>
  </r>
  <r>
    <x v="334"/>
    <s v="EJHAEM"/>
    <x v="0"/>
    <x v="0"/>
    <s v="Default APC"/>
    <s v="Default APC"/>
    <n v="1600"/>
    <n v="1280"/>
    <d v="2019-10-16T00:00:00"/>
    <x v="183"/>
  </r>
  <r>
    <x v="334"/>
    <s v="EJHAEM"/>
    <x v="0"/>
    <x v="0"/>
    <s v="Default APC"/>
    <s v="Default APC"/>
    <n v="2000"/>
    <n v="1600"/>
    <d v="2019-11-08T00:00:00"/>
    <x v="16"/>
  </r>
  <r>
    <x v="334"/>
    <s v="EJHAEM"/>
    <x v="0"/>
    <x v="0"/>
    <s v="Default APC"/>
    <s v="Default APC"/>
    <n v="2200"/>
    <n v="1760"/>
    <d v="2023-01-05T00:00:00"/>
    <x v="17"/>
  </r>
  <r>
    <x v="334"/>
    <s v="EJHAEM"/>
    <x v="0"/>
    <x v="0"/>
    <s v="Default APC"/>
    <s v="Default APC"/>
    <n v="2310"/>
    <n v="1848"/>
    <d v="2023-11-03T00:00:00"/>
    <x v="9"/>
  </r>
  <r>
    <x v="334"/>
    <s v="EJHAEM"/>
    <x v="0"/>
    <x v="0"/>
    <s v="Default APC"/>
    <s v="Default APC"/>
    <n v="2540"/>
    <n v="2032"/>
    <d v="2024-11-12T00:00:00"/>
    <x v="2"/>
  </r>
  <r>
    <x v="334"/>
    <s v="EJHAEM"/>
    <x v="1"/>
    <x v="1"/>
    <s v="Case Report"/>
    <s v="Case Study"/>
    <n v="950"/>
    <n v="760"/>
    <d v="2019-11-08T00:00:00"/>
    <x v="180"/>
  </r>
  <r>
    <x v="334"/>
    <s v="EJHAEM"/>
    <x v="1"/>
    <x v="1"/>
    <s v="Case Report"/>
    <s v="Case Study"/>
    <n v="950"/>
    <n v="760"/>
    <d v="2020-07-01T00:00:00"/>
    <x v="3"/>
  </r>
  <r>
    <x v="334"/>
    <s v="EJHAEM"/>
    <x v="1"/>
    <x v="1"/>
    <s v="Case Report"/>
    <s v="Case Study"/>
    <n v="1000"/>
    <n v="800"/>
    <d v="2021-12-01T00:00:00"/>
    <x v="181"/>
  </r>
  <r>
    <x v="334"/>
    <s v="EJHAEM"/>
    <x v="1"/>
    <x v="1"/>
    <s v="Case Report"/>
    <s v="Case Study"/>
    <n v="950"/>
    <n v="760"/>
    <d v="2022-02-04T00:00:00"/>
    <x v="100"/>
  </r>
  <r>
    <x v="334"/>
    <s v="EJHAEM"/>
    <x v="1"/>
    <x v="1"/>
    <s v="Case Report"/>
    <s v="Case Study"/>
    <n v="1100"/>
    <n v="880"/>
    <d v="2023-01-06T00:00:00"/>
    <x v="17"/>
  </r>
  <r>
    <x v="334"/>
    <s v="EJHAEM"/>
    <x v="1"/>
    <x v="1"/>
    <s v="Case Report"/>
    <s v="Case Study"/>
    <n v="1155"/>
    <n v="924"/>
    <d v="2023-11-03T00:00:00"/>
    <x v="2"/>
  </r>
  <r>
    <x v="334"/>
    <s v="EJHAEM"/>
    <x v="1"/>
    <x v="1"/>
    <s v="Haematology Images"/>
    <s v="Case Study Media"/>
    <n v="252"/>
    <n v="202"/>
    <d v="2020-06-03T00:00:00"/>
    <x v="180"/>
  </r>
  <r>
    <x v="334"/>
    <s v="EJHAEM"/>
    <x v="1"/>
    <x v="1"/>
    <s v="Haematology Images"/>
    <s v="Case Study Media"/>
    <n v="252"/>
    <n v="202"/>
    <d v="2020-07-01T00:00:00"/>
    <x v="3"/>
  </r>
  <r>
    <x v="334"/>
    <s v="EJHAEM"/>
    <x v="1"/>
    <x v="1"/>
    <s v="Haematology Images"/>
    <s v="Case Study Media"/>
    <n v="300"/>
    <n v="240"/>
    <d v="2021-12-01T00:00:00"/>
    <x v="181"/>
  </r>
  <r>
    <x v="334"/>
    <s v="EJHAEM"/>
    <x v="1"/>
    <x v="1"/>
    <s v="Haematology Images"/>
    <s v="Case Study Media"/>
    <n v="252"/>
    <n v="202"/>
    <d v="2022-02-04T00:00:00"/>
    <x v="184"/>
  </r>
  <r>
    <x v="334"/>
    <s v="EJHAEM"/>
    <x v="1"/>
    <x v="1"/>
    <s v="Haematology Images"/>
    <s v="Case Study Media"/>
    <n v="252"/>
    <n v="202"/>
    <d v="2022-12-16T00:00:00"/>
    <x v="16"/>
  </r>
  <r>
    <x v="334"/>
    <s v="EJHAEM"/>
    <x v="1"/>
    <x v="1"/>
    <s v="Haematology Images"/>
    <s v="Case Study Media"/>
    <n v="277"/>
    <n v="222"/>
    <d v="2023-01-05T00:00:00"/>
    <x v="100"/>
  </r>
  <r>
    <x v="334"/>
    <s v="EJHAEM"/>
    <x v="1"/>
    <x v="1"/>
    <s v="Haematology Images"/>
    <s v="Case Study Media"/>
    <n v="330"/>
    <n v="264"/>
    <d v="2023-01-06T00:00:00"/>
    <x v="17"/>
  </r>
  <r>
    <x v="334"/>
    <s v="EJHAEM"/>
    <x v="1"/>
    <x v="1"/>
    <s v="Haematology Images"/>
    <s v="Case Study Media"/>
    <n v="347"/>
    <n v="278"/>
    <d v="2023-11-03T00:00:00"/>
    <x v="2"/>
  </r>
  <r>
    <x v="334"/>
    <s v="EJHAEM"/>
    <x v="1"/>
    <x v="1"/>
    <s v="Commentary"/>
    <s v="Commentary"/>
    <n v="1100"/>
    <n v="880"/>
    <d v="2023-01-06T00:00:00"/>
    <x v="17"/>
  </r>
  <r>
    <x v="334"/>
    <s v="EJHAEM"/>
    <x v="1"/>
    <x v="1"/>
    <s v="Commentary"/>
    <s v="Commentary"/>
    <n v="1155"/>
    <n v="924"/>
    <d v="2023-11-03T00:00:00"/>
    <x v="2"/>
  </r>
  <r>
    <x v="334"/>
    <s v="EJHAEM"/>
    <x v="1"/>
    <x v="1"/>
    <s v="Correspondence"/>
    <s v="Correspondence"/>
    <n v="252"/>
    <n v="202"/>
    <d v="2022-06-22T00:00:00"/>
    <x v="185"/>
  </r>
  <r>
    <x v="334"/>
    <s v="EJHAEM"/>
    <x v="1"/>
    <x v="1"/>
    <s v="Correspondence"/>
    <s v="Correspondence"/>
    <n v="330"/>
    <n v="264"/>
    <d v="2023-07-13T00:00:00"/>
    <x v="17"/>
  </r>
  <r>
    <x v="334"/>
    <s v="EJHAEM"/>
    <x v="1"/>
    <x v="1"/>
    <s v="Correspondence"/>
    <s v="Correspondence"/>
    <n v="347"/>
    <n v="278"/>
    <d v="2023-11-03T00:00:00"/>
    <x v="2"/>
  </r>
  <r>
    <x v="334"/>
    <s v="EJHAEM"/>
    <x v="1"/>
    <x v="1"/>
    <s v="Letters to the Editor"/>
    <s v="Correspondence"/>
    <n v="0"/>
    <n v="0"/>
    <d v="2022-04-04T00:00:00"/>
    <x v="2"/>
  </r>
  <r>
    <x v="334"/>
    <s v="EJHAEM"/>
    <x v="1"/>
    <x v="1"/>
    <s v="Erratum"/>
    <s v="Erratum"/>
    <n v="0"/>
    <n v="0"/>
    <d v="2022-02-25T00:00:00"/>
    <x v="2"/>
  </r>
  <r>
    <x v="334"/>
    <s v="EJHAEM"/>
    <x v="1"/>
    <x v="1"/>
    <s v="Short Report"/>
    <s v="Short Communication"/>
    <n v="950"/>
    <n v="760"/>
    <d v="2020-09-24T00:00:00"/>
    <x v="3"/>
  </r>
  <r>
    <x v="334"/>
    <s v="EJHAEM"/>
    <x v="1"/>
    <x v="1"/>
    <s v="Short Report"/>
    <s v="Short Communication"/>
    <n v="1000"/>
    <n v="800"/>
    <d v="2021-12-01T00:00:00"/>
    <x v="181"/>
  </r>
  <r>
    <x v="334"/>
    <s v="EJHAEM"/>
    <x v="1"/>
    <x v="1"/>
    <s v="Short Report"/>
    <s v="Short Communication"/>
    <n v="950"/>
    <n v="760"/>
    <d v="2022-02-04T00:00:00"/>
    <x v="100"/>
  </r>
  <r>
    <x v="334"/>
    <s v="EJHAEM"/>
    <x v="1"/>
    <x v="1"/>
    <s v="Short Report"/>
    <s v="Short Communication"/>
    <n v="1100"/>
    <n v="880"/>
    <d v="2023-01-06T00:00:00"/>
    <x v="17"/>
  </r>
  <r>
    <x v="334"/>
    <s v="EJHAEM"/>
    <x v="1"/>
    <x v="1"/>
    <s v="Short Report"/>
    <s v="Short Communication"/>
    <n v="1155"/>
    <n v="924"/>
    <d v="2023-11-03T00:00:00"/>
    <x v="2"/>
  </r>
  <r>
    <x v="334"/>
    <s v="EJHAEM"/>
    <x v="1"/>
    <x v="0"/>
    <s v="Default APC"/>
    <s v="Default APC"/>
    <n v="1280"/>
    <n v="1024"/>
    <d v="2019-10-16T00:00:00"/>
    <x v="183"/>
  </r>
  <r>
    <x v="334"/>
    <s v="EJHAEM"/>
    <x v="1"/>
    <x v="0"/>
    <s v="Default APC"/>
    <s v="Default APC"/>
    <n v="1600"/>
    <n v="1280"/>
    <d v="2019-11-08T00:00:00"/>
    <x v="119"/>
  </r>
  <r>
    <x v="334"/>
    <s v="EJHAEM"/>
    <x v="1"/>
    <x v="0"/>
    <s v="Default APC"/>
    <s v="Default APC"/>
    <n v="2000"/>
    <n v="1600"/>
    <d v="2022-09-12T00:00:00"/>
    <x v="16"/>
  </r>
  <r>
    <x v="334"/>
    <s v="EJHAEM"/>
    <x v="1"/>
    <x v="0"/>
    <s v="Default APC"/>
    <s v="Default APC"/>
    <n v="2200"/>
    <n v="1760"/>
    <d v="2023-01-05T00:00:00"/>
    <x v="17"/>
  </r>
  <r>
    <x v="334"/>
    <s v="EJHAEM"/>
    <x v="1"/>
    <x v="0"/>
    <s v="Default APC"/>
    <s v="Default APC"/>
    <n v="2310"/>
    <n v="1848"/>
    <d v="2023-11-03T00:00:00"/>
    <x v="9"/>
  </r>
  <r>
    <x v="334"/>
    <s v="EJHAEM"/>
    <x v="1"/>
    <x v="0"/>
    <s v="Default APC"/>
    <s v="Default APC"/>
    <n v="2540"/>
    <n v="2032"/>
    <d v="2024-11-12T00:00:00"/>
    <x v="2"/>
  </r>
  <r>
    <x v="335"/>
    <s v="JOURNAL OF THE INTERNATIONAL AIDS SOCIETY"/>
    <x v="0"/>
    <x v="1"/>
    <s v="Commentary"/>
    <s v="Commentary"/>
    <n v="2200"/>
    <n v="1760"/>
    <d v="2017-07-31T00:00:00"/>
    <x v="2"/>
  </r>
  <r>
    <x v="335"/>
    <s v="JOURNAL OF THE INTERNATIONAL AIDS SOCIETY"/>
    <x v="0"/>
    <x v="1"/>
    <s v="Supplement: Commentary"/>
    <s v="Commentary"/>
    <n v="3210"/>
    <n v="2568"/>
    <d v="2017-08-04T00:00:00"/>
    <x v="186"/>
  </r>
  <r>
    <x v="335"/>
    <s v="JOURNAL OF THE INTERNATIONAL AIDS SOCIETY"/>
    <x v="0"/>
    <x v="1"/>
    <s v="Supplement: Commentary"/>
    <s v="Commentary"/>
    <n v="3210"/>
    <n v="2568"/>
    <d v="2021-06-24T00:00:00"/>
    <x v="2"/>
  </r>
  <r>
    <x v="335"/>
    <s v="JOURNAL OF THE INTERNATIONAL AIDS SOCIETY"/>
    <x v="0"/>
    <x v="1"/>
    <s v="Viewpoint"/>
    <s v="Commentary"/>
    <n v="0"/>
    <n v="0"/>
    <d v="2017-08-02T00:00:00"/>
    <x v="2"/>
  </r>
  <r>
    <x v="335"/>
    <s v="JOURNAL OF THE INTERNATIONAL AIDS SOCIETY"/>
    <x v="0"/>
    <x v="1"/>
    <s v="Letter to the Editor"/>
    <s v="Correspondence"/>
    <n v="2200"/>
    <n v="1760"/>
    <d v="2017-07-31T00:00:00"/>
    <x v="187"/>
  </r>
  <r>
    <x v="335"/>
    <s v="JOURNAL OF THE INTERNATIONAL AIDS SOCIETY"/>
    <x v="0"/>
    <x v="1"/>
    <s v="Letter to the Editor"/>
    <s v="Correspondence"/>
    <n v="0"/>
    <n v="0"/>
    <d v="2017-09-19T00:00:00"/>
    <x v="54"/>
  </r>
  <r>
    <x v="335"/>
    <s v="JOURNAL OF THE INTERNATIONAL AIDS SOCIETY"/>
    <x v="0"/>
    <x v="1"/>
    <s v="Letter to the Editor"/>
    <s v="Correspondence"/>
    <n v="0"/>
    <n v="0"/>
    <d v="2020-12-04T00:00:00"/>
    <x v="60"/>
  </r>
  <r>
    <x v="335"/>
    <s v="JOURNAL OF THE INTERNATIONAL AIDS SOCIETY"/>
    <x v="0"/>
    <x v="1"/>
    <s v="Letter to the Editor"/>
    <s v="Correspondence"/>
    <n v="0"/>
    <n v="0"/>
    <d v="2021-01-22T00:00:00"/>
    <x v="2"/>
  </r>
  <r>
    <x v="335"/>
    <s v="JOURNAL OF THE INTERNATIONAL AIDS SOCIETY"/>
    <x v="0"/>
    <x v="1"/>
    <s v="Supplement: Letter to the Editor"/>
    <s v="Correspondence"/>
    <n v="3210"/>
    <n v="2568"/>
    <d v="2017-08-04T00:00:00"/>
    <x v="186"/>
  </r>
  <r>
    <x v="335"/>
    <s v="JOURNAL OF THE INTERNATIONAL AIDS SOCIETY"/>
    <x v="0"/>
    <x v="1"/>
    <s v="Supplement: Letter to the Editor"/>
    <s v="Correspondence"/>
    <n v="3210"/>
    <n v="2568"/>
    <d v="2021-06-24T00:00:00"/>
    <x v="66"/>
  </r>
  <r>
    <x v="335"/>
    <s v="JOURNAL OF THE INTERNATIONAL AIDS SOCIETY"/>
    <x v="0"/>
    <x v="1"/>
    <s v="Supplement: Letter to the Editor"/>
    <s v="Correspondence"/>
    <n v="0"/>
    <n v="0"/>
    <d v="2022-12-08T00:00:00"/>
    <x v="2"/>
  </r>
  <r>
    <x v="335"/>
    <s v="JOURNAL OF THE INTERNATIONAL AIDS SOCIETY"/>
    <x v="0"/>
    <x v="1"/>
    <s v="Editorial"/>
    <s v="Editorial"/>
    <n v="0"/>
    <n v="0"/>
    <d v="2017-08-02T00:00:00"/>
    <x v="2"/>
  </r>
  <r>
    <x v="335"/>
    <s v="JOURNAL OF THE INTERNATIONAL AIDS SOCIETY"/>
    <x v="0"/>
    <x v="1"/>
    <s v="Supplement: Editorial"/>
    <s v="Editorial"/>
    <n v="3210"/>
    <n v="2568"/>
    <d v="2017-08-04T00:00:00"/>
    <x v="186"/>
  </r>
  <r>
    <x v="335"/>
    <s v="JOURNAL OF THE INTERNATIONAL AIDS SOCIETY"/>
    <x v="0"/>
    <x v="1"/>
    <s v="Supplement: Editorial"/>
    <s v="Editorial"/>
    <n v="3210"/>
    <n v="2568"/>
    <d v="2021-06-24T00:00:00"/>
    <x v="2"/>
  </r>
  <r>
    <x v="335"/>
    <s v="JOURNAL OF THE INTERNATIONAL AIDS SOCIETY"/>
    <x v="0"/>
    <x v="1"/>
    <s v="Corrigendum"/>
    <s v="Erratum"/>
    <n v="0"/>
    <n v="0"/>
    <d v="2018-07-11T00:00:00"/>
    <x v="2"/>
  </r>
  <r>
    <x v="335"/>
    <s v="JOURNAL OF THE INTERNATIONAL AIDS SOCIETY"/>
    <x v="0"/>
    <x v="1"/>
    <s v="Errata"/>
    <s v="Erratum"/>
    <n v="0"/>
    <n v="0"/>
    <d v="2017-08-02T00:00:00"/>
    <x v="2"/>
  </r>
  <r>
    <x v="335"/>
    <s v="JOURNAL OF THE INTERNATIONAL AIDS SOCIETY"/>
    <x v="0"/>
    <x v="1"/>
    <s v="Erratum"/>
    <s v="Erratum"/>
    <n v="0"/>
    <n v="0"/>
    <d v="2018-07-11T00:00:00"/>
    <x v="2"/>
  </r>
  <r>
    <x v="335"/>
    <s v="JOURNAL OF THE INTERNATIONAL AIDS SOCIETY"/>
    <x v="0"/>
    <x v="1"/>
    <s v="Field Notes"/>
    <s v="News Article"/>
    <n v="0"/>
    <n v="0"/>
    <d v="2022-06-14T00:00:00"/>
    <x v="2"/>
  </r>
  <r>
    <x v="335"/>
    <s v="JOURNAL OF THE INTERNATIONAL AIDS SOCIETY"/>
    <x v="0"/>
    <x v="1"/>
    <s v="Supplement: Debate"/>
    <s v="Perspective"/>
    <n v="3210"/>
    <n v="2568"/>
    <d v="2017-08-04T00:00:00"/>
    <x v="186"/>
  </r>
  <r>
    <x v="335"/>
    <s v="JOURNAL OF THE INTERNATIONAL AIDS SOCIETY"/>
    <x v="0"/>
    <x v="1"/>
    <s v="Supplement: Debate"/>
    <s v="Perspective"/>
    <n v="3210"/>
    <n v="2568"/>
    <d v="2021-06-24T00:00:00"/>
    <x v="2"/>
  </r>
  <r>
    <x v="335"/>
    <s v="JOURNAL OF THE INTERNATIONAL AIDS SOCIETY"/>
    <x v="0"/>
    <x v="1"/>
    <s v="Supplement: Viewpoint"/>
    <s v="Perspective"/>
    <n v="3210"/>
    <n v="2568"/>
    <d v="2017-08-04T00:00:00"/>
    <x v="186"/>
  </r>
  <r>
    <x v="335"/>
    <s v="JOURNAL OF THE INTERNATIONAL AIDS SOCIETY"/>
    <x v="0"/>
    <x v="1"/>
    <s v="Supplement: Viewpoint"/>
    <s v="Perspective"/>
    <n v="3210"/>
    <n v="2568"/>
    <d v="2021-06-24T00:00:00"/>
    <x v="2"/>
  </r>
  <r>
    <x v="335"/>
    <s v="JOURNAL OF THE INTERNATIONAL AIDS SOCIETY"/>
    <x v="0"/>
    <x v="1"/>
    <s v="Research Article"/>
    <s v="Research Article"/>
    <n v="2200"/>
    <n v="1760"/>
    <d v="2017-07-31T00:00:00"/>
    <x v="2"/>
  </r>
  <r>
    <x v="335"/>
    <s v="JOURNAL OF THE INTERNATIONAL AIDS SOCIETY"/>
    <x v="0"/>
    <x v="1"/>
    <s v="Supplement: Research Article"/>
    <s v="Research Article"/>
    <n v="3210"/>
    <n v="2568"/>
    <d v="2018-08-16T00:00:00"/>
    <x v="186"/>
  </r>
  <r>
    <x v="335"/>
    <s v="JOURNAL OF THE INTERNATIONAL AIDS SOCIETY"/>
    <x v="0"/>
    <x v="1"/>
    <s v="Supplement: Research Article"/>
    <s v="Research Article"/>
    <n v="3210"/>
    <n v="2568"/>
    <d v="2021-06-24T00:00:00"/>
    <x v="2"/>
  </r>
  <r>
    <x v="335"/>
    <s v="JOURNAL OF THE INTERNATIONAL AIDS SOCIETY"/>
    <x v="0"/>
    <x v="1"/>
    <s v="Review"/>
    <s v="Review Article"/>
    <n v="2200"/>
    <n v="1760"/>
    <d v="2017-07-31T00:00:00"/>
    <x v="2"/>
  </r>
  <r>
    <x v="335"/>
    <s v="JOURNAL OF THE INTERNATIONAL AIDS SOCIETY"/>
    <x v="0"/>
    <x v="1"/>
    <s v="Supplement: Review"/>
    <s v="Review Article"/>
    <n v="3210"/>
    <n v="2568"/>
    <d v="2017-08-04T00:00:00"/>
    <x v="186"/>
  </r>
  <r>
    <x v="335"/>
    <s v="JOURNAL OF THE INTERNATIONAL AIDS SOCIETY"/>
    <x v="0"/>
    <x v="1"/>
    <s v="Supplement: Review"/>
    <s v="Review Article"/>
    <n v="3210"/>
    <n v="2568"/>
    <d v="2021-06-24T00:00:00"/>
    <x v="2"/>
  </r>
  <r>
    <x v="335"/>
    <s v="JOURNAL OF THE INTERNATIONAL AIDS SOCIETY"/>
    <x v="0"/>
    <x v="1"/>
    <s v="Short Report"/>
    <s v="Short Communication"/>
    <n v="2200"/>
    <n v="1760"/>
    <d v="2017-07-31T00:00:00"/>
    <x v="2"/>
  </r>
  <r>
    <x v="335"/>
    <s v="JOURNAL OF THE INTERNATIONAL AIDS SOCIETY"/>
    <x v="0"/>
    <x v="1"/>
    <s v="Supplement: Short Report"/>
    <s v="Short Communication"/>
    <n v="3210"/>
    <n v="2568"/>
    <d v="2017-08-02T00:00:00"/>
    <x v="186"/>
  </r>
  <r>
    <x v="335"/>
    <s v="JOURNAL OF THE INTERNATIONAL AIDS SOCIETY"/>
    <x v="0"/>
    <x v="1"/>
    <s v="Supplement: Short Report"/>
    <s v="Short Communication"/>
    <n v="3210"/>
    <n v="2568"/>
    <d v="2021-06-24T00:00:00"/>
    <x v="2"/>
  </r>
  <r>
    <x v="335"/>
    <s v="JOURNAL OF THE INTERNATIONAL AIDS SOCIETY"/>
    <x v="0"/>
    <x v="0"/>
    <s v="Default APC"/>
    <s v="Default APC"/>
    <n v="2200"/>
    <n v="1760"/>
    <d v="2017-07-31T00:00:00"/>
    <x v="54"/>
  </r>
  <r>
    <x v="335"/>
    <s v="JOURNAL OF THE INTERNATIONAL AIDS SOCIETY"/>
    <x v="0"/>
    <x v="0"/>
    <s v="Default APC"/>
    <s v="Default APC"/>
    <n v="2350"/>
    <n v="1880"/>
    <d v="2020-12-04T00:00:00"/>
    <x v="60"/>
  </r>
  <r>
    <x v="335"/>
    <s v="JOURNAL OF THE INTERNATIONAL AIDS SOCIETY"/>
    <x v="0"/>
    <x v="0"/>
    <s v="Default APC"/>
    <s v="Default APC"/>
    <n v="2400"/>
    <n v="1920"/>
    <d v="2021-01-22T00:00:00"/>
    <x v="2"/>
  </r>
  <r>
    <x v="335"/>
    <s v="JOURNAL OF THE INTERNATIONAL AIDS SOCIETY"/>
    <x v="1"/>
    <x v="1"/>
    <s v="Commentary"/>
    <s v="Commentary"/>
    <n v="2200"/>
    <n v="1760"/>
    <d v="2017-07-31T00:00:00"/>
    <x v="2"/>
  </r>
  <r>
    <x v="335"/>
    <s v="JOURNAL OF THE INTERNATIONAL AIDS SOCIETY"/>
    <x v="1"/>
    <x v="1"/>
    <s v="Letter to the Editor"/>
    <s v="Correspondence"/>
    <n v="2200"/>
    <n v="1760"/>
    <d v="2017-07-31T00:00:00"/>
    <x v="2"/>
  </r>
  <r>
    <x v="335"/>
    <s v="JOURNAL OF THE INTERNATIONAL AIDS SOCIETY"/>
    <x v="1"/>
    <x v="1"/>
    <s v="Research Article"/>
    <s v="Research Article"/>
    <n v="2200"/>
    <n v="1760"/>
    <d v="2017-07-31T00:00:00"/>
    <x v="2"/>
  </r>
  <r>
    <x v="335"/>
    <s v="JOURNAL OF THE INTERNATIONAL AIDS SOCIETY"/>
    <x v="1"/>
    <x v="1"/>
    <s v="Supplement: Research Article"/>
    <s v="Research Article"/>
    <n v="2700"/>
    <n v="2160"/>
    <d v="2018-08-16T00:00:00"/>
    <x v="2"/>
  </r>
  <r>
    <x v="335"/>
    <s v="JOURNAL OF THE INTERNATIONAL AIDS SOCIETY"/>
    <x v="1"/>
    <x v="1"/>
    <s v="Short Report"/>
    <s v="Short Communication"/>
    <n v="2200"/>
    <n v="1760"/>
    <d v="2017-07-31T00:00:00"/>
    <x v="2"/>
  </r>
  <r>
    <x v="335"/>
    <s v="JOURNAL OF THE INTERNATIONAL AIDS SOCIETY"/>
    <x v="1"/>
    <x v="0"/>
    <s v="Default APC"/>
    <s v="Default APC"/>
    <n v="2200"/>
    <n v="1760"/>
    <d v="2017-07-31T00:00:00"/>
    <x v="2"/>
  </r>
  <r>
    <x v="336"/>
    <s v="JOURNAL OF IMMUNOLOGY RESEARCH"/>
    <x v="0"/>
    <x v="0"/>
    <s v="Default APC"/>
    <s v="Default APC"/>
    <n v="2060"/>
    <n v="1648"/>
    <d v="2022-12-22T00:00:00"/>
    <x v="101"/>
  </r>
  <r>
    <x v="336"/>
    <s v="JOURNAL OF IMMUNOLOGY RESEARCH"/>
    <x v="0"/>
    <x v="0"/>
    <s v="Default APC"/>
    <s v="Default APC"/>
    <n v="2060"/>
    <n v="1648"/>
    <d v="2022-12-28T00:00:00"/>
    <x v="61"/>
  </r>
  <r>
    <x v="336"/>
    <s v="JOURNAL OF IMMUNOLOGY RESEARCH"/>
    <x v="0"/>
    <x v="0"/>
    <s v="Default APC"/>
    <s v="Default APC"/>
    <n v="2120"/>
    <n v="1696"/>
    <d v="2024-02-27T00:00:00"/>
    <x v="24"/>
  </r>
  <r>
    <x v="336"/>
    <s v="JOURNAL OF IMMUNOLOGY RESEARCH"/>
    <x v="0"/>
    <x v="0"/>
    <s v="Default APC"/>
    <s v="Default APC"/>
    <n v="2220"/>
    <n v="1776"/>
    <d v="2024-10-15T00:00:00"/>
    <x v="25"/>
  </r>
  <r>
    <x v="336"/>
    <s v="JOURNAL OF IMMUNOLOGY RESEARCH"/>
    <x v="0"/>
    <x v="0"/>
    <s v="Default APC"/>
    <s v="Default APC"/>
    <n v="2440"/>
    <n v="1952"/>
    <d v="2025-05-20T00:00:00"/>
    <x v="2"/>
  </r>
  <r>
    <x v="337"/>
    <s v="JIMD REPORTS"/>
    <x v="0"/>
    <x v="1"/>
    <s v="Case Report"/>
    <s v="Case Study"/>
    <n v="847"/>
    <n v="678"/>
    <d v="2018-10-05T00:00:00"/>
    <x v="2"/>
  </r>
  <r>
    <x v="337"/>
    <s v="JIMD REPORTS"/>
    <x v="0"/>
    <x v="1"/>
    <s v="Letter to the Editor"/>
    <s v="Correspondence"/>
    <n v="847"/>
    <n v="678"/>
    <d v="2021-11-12T00:00:00"/>
    <x v="66"/>
  </r>
  <r>
    <x v="337"/>
    <s v="JIMD REPORTS"/>
    <x v="0"/>
    <x v="1"/>
    <s v="Letter to the Editor"/>
    <s v="Correspondence"/>
    <n v="0"/>
    <n v="0"/>
    <d v="2022-12-08T00:00:00"/>
    <x v="2"/>
  </r>
  <r>
    <x v="337"/>
    <s v="JIMD REPORTS"/>
    <x v="0"/>
    <x v="1"/>
    <s v="Letters to the Editor"/>
    <s v="Correspondence"/>
    <n v="0"/>
    <n v="0"/>
    <d v="2022-12-08T00:00:00"/>
    <x v="2"/>
  </r>
  <r>
    <x v="337"/>
    <s v="JIMD REPORTS"/>
    <x v="0"/>
    <x v="1"/>
    <s v="Educational Image"/>
    <s v="Education"/>
    <n v="847"/>
    <n v="678"/>
    <d v="2021-11-12T00:00:00"/>
    <x v="2"/>
  </r>
  <r>
    <x v="337"/>
    <s v="JIMD REPORTS"/>
    <x v="0"/>
    <x v="0"/>
    <s v="Default APC"/>
    <s v="Default APC"/>
    <n v="1693"/>
    <n v="1354"/>
    <d v="2018-09-27T00:00:00"/>
    <x v="9"/>
  </r>
  <r>
    <x v="337"/>
    <s v="JIMD REPORTS"/>
    <x v="0"/>
    <x v="0"/>
    <s v="Default APC"/>
    <s v="Default APC"/>
    <n v="1860"/>
    <n v="1488"/>
    <d v="2024-11-12T00:00:00"/>
    <x v="2"/>
  </r>
  <r>
    <x v="337"/>
    <s v="JIMD REPORTS"/>
    <x v="1"/>
    <x v="1"/>
    <s v="Case Report"/>
    <s v="Case Study"/>
    <n v="847"/>
    <n v="678"/>
    <d v="2018-10-05T00:00:00"/>
    <x v="2"/>
  </r>
  <r>
    <x v="337"/>
    <s v="JIMD REPORTS"/>
    <x v="1"/>
    <x v="1"/>
    <s v="Letter to the Editor"/>
    <s v="Correspondence"/>
    <n v="847"/>
    <n v="678"/>
    <d v="2021-11-12T00:00:00"/>
    <x v="2"/>
  </r>
  <r>
    <x v="337"/>
    <s v="JIMD REPORTS"/>
    <x v="1"/>
    <x v="1"/>
    <s v="Educational Image"/>
    <s v="Education"/>
    <n v="847"/>
    <n v="678"/>
    <d v="2021-11-12T00:00:00"/>
    <x v="2"/>
  </r>
  <r>
    <x v="337"/>
    <s v="JIMD REPORTS"/>
    <x v="1"/>
    <x v="0"/>
    <s v="Default APC"/>
    <s v="Default APC"/>
    <n v="1693"/>
    <n v="1354"/>
    <d v="2018-09-28T00:00:00"/>
    <x v="9"/>
  </r>
  <r>
    <x v="337"/>
    <s v="JIMD REPORTS"/>
    <x v="1"/>
    <x v="0"/>
    <s v="Default APC"/>
    <s v="Default APC"/>
    <n v="1860"/>
    <n v="1488"/>
    <d v="2024-11-12T00:00:00"/>
    <x v="2"/>
  </r>
  <r>
    <x v="338"/>
    <s v="JOURNAL OF MEDICAL RADIATION SCIENCES"/>
    <x v="0"/>
    <x v="1"/>
    <s v="Abstract"/>
    <s v="Abstract"/>
    <n v="0"/>
    <n v="0"/>
    <d v="2023-02-21T00:00:00"/>
    <x v="2"/>
  </r>
  <r>
    <x v="338"/>
    <s v="JOURNAL OF MEDICAL RADIATION SCIENCES"/>
    <x v="0"/>
    <x v="1"/>
    <s v="Correspondence"/>
    <s v="Correspondence"/>
    <n v="0"/>
    <n v="0"/>
    <d v="2017-06-20T00:00:00"/>
    <x v="2"/>
  </r>
  <r>
    <x v="338"/>
    <s v="JOURNAL OF MEDICAL RADIATION SCIENCES"/>
    <x v="0"/>
    <x v="1"/>
    <s v="Letter to the Editor"/>
    <s v="Correspondence"/>
    <n v="0"/>
    <n v="0"/>
    <d v="2017-06-20T00:00:00"/>
    <x v="2"/>
  </r>
  <r>
    <x v="338"/>
    <s v="JOURNAL OF MEDICAL RADIATION SCIENCES"/>
    <x v="0"/>
    <x v="1"/>
    <s v="Letters"/>
    <s v="Correspondence"/>
    <n v="0"/>
    <n v="0"/>
    <d v="2022-12-08T00:00:00"/>
    <x v="2"/>
  </r>
  <r>
    <x v="338"/>
    <s v="JOURNAL OF MEDICAL RADIATION SCIENCES"/>
    <x v="0"/>
    <x v="1"/>
    <s v="Editorial"/>
    <s v="Editorial"/>
    <n v="0"/>
    <n v="0"/>
    <d v="2017-06-20T00:00:00"/>
    <x v="2"/>
  </r>
  <r>
    <x v="338"/>
    <s v="JOURNAL OF MEDICAL RADIATION SCIENCES"/>
    <x v="0"/>
    <x v="1"/>
    <s v="Errata"/>
    <s v="Erratum"/>
    <n v="0"/>
    <n v="0"/>
    <d v="2017-06-20T00:00:00"/>
    <x v="2"/>
  </r>
  <r>
    <x v="338"/>
    <s v="JOURNAL OF MEDICAL RADIATION SCIENCES"/>
    <x v="0"/>
    <x v="1"/>
    <s v="Book Review"/>
    <s v="Media Review"/>
    <n v="0"/>
    <n v="0"/>
    <d v="2017-06-20T00:00:00"/>
    <x v="2"/>
  </r>
  <r>
    <x v="338"/>
    <s v="JOURNAL OF MEDICAL RADIATION SCIENCES"/>
    <x v="0"/>
    <x v="0"/>
    <s v="Default APC"/>
    <s v="Default APC"/>
    <n v="1140"/>
    <n v="912"/>
    <d v="2011-08-31T00:00:00"/>
    <x v="114"/>
  </r>
  <r>
    <x v="338"/>
    <s v="JOURNAL OF MEDICAL RADIATION SCIENCES"/>
    <x v="0"/>
    <x v="0"/>
    <s v="Default APC"/>
    <s v="Default APC"/>
    <n v="1800"/>
    <n v="1440"/>
    <d v="2017-02-02T00:00:00"/>
    <x v="54"/>
  </r>
  <r>
    <x v="338"/>
    <s v="JOURNAL OF MEDICAL RADIATION SCIENCES"/>
    <x v="0"/>
    <x v="0"/>
    <s v="Default APC"/>
    <s v="Default APC"/>
    <n v="2000"/>
    <n v="1600"/>
    <d v="2020-12-04T00:00:00"/>
    <x v="3"/>
  </r>
  <r>
    <x v="338"/>
    <s v="JOURNAL OF MEDICAL RADIATION SCIENCES"/>
    <x v="0"/>
    <x v="0"/>
    <s v="Default APC"/>
    <s v="Default APC"/>
    <n v="2200"/>
    <n v="1760"/>
    <d v="2021-12-01T00:00:00"/>
    <x v="7"/>
  </r>
  <r>
    <x v="338"/>
    <s v="JOURNAL OF MEDICAL RADIATION SCIENCES"/>
    <x v="0"/>
    <x v="0"/>
    <s v="Default APC"/>
    <s v="Default APC"/>
    <n v="2420"/>
    <n v="1936"/>
    <d v="2022-11-09T00:00:00"/>
    <x v="17"/>
  </r>
  <r>
    <x v="338"/>
    <s v="JOURNAL OF MEDICAL RADIATION SCIENCES"/>
    <x v="0"/>
    <x v="0"/>
    <s v="Default APC"/>
    <s v="Default APC"/>
    <n v="2540"/>
    <n v="2032"/>
    <d v="2023-11-03T00:00:00"/>
    <x v="63"/>
  </r>
  <r>
    <x v="338"/>
    <s v="JOURNAL OF MEDICAL RADIATION SCIENCES"/>
    <x v="0"/>
    <x v="0"/>
    <s v="Default APC"/>
    <s v="Default APC"/>
    <n v="2790"/>
    <n v="2232"/>
    <d v="2024-11-13T00:00:00"/>
    <x v="2"/>
  </r>
  <r>
    <x v="338"/>
    <s v="JOURNAL OF MEDICAL RADIATION SCIENCES"/>
    <x v="1"/>
    <x v="1"/>
    <s v="Abstract"/>
    <s v="Abstract"/>
    <n v="0"/>
    <n v="0"/>
    <d v="2023-02-21T00:00:00"/>
    <x v="2"/>
  </r>
  <r>
    <x v="338"/>
    <s v="JOURNAL OF MEDICAL RADIATION SCIENCES"/>
    <x v="1"/>
    <x v="1"/>
    <s v="Correspondence"/>
    <s v="Correspondence"/>
    <n v="0"/>
    <n v="0"/>
    <d v="2017-06-20T00:00:00"/>
    <x v="2"/>
  </r>
  <r>
    <x v="338"/>
    <s v="JOURNAL OF MEDICAL RADIATION SCIENCES"/>
    <x v="1"/>
    <x v="1"/>
    <s v="Letter to the Editor"/>
    <s v="Correspondence"/>
    <n v="0"/>
    <n v="0"/>
    <d v="2017-06-20T00:00:00"/>
    <x v="2"/>
  </r>
  <r>
    <x v="338"/>
    <s v="JOURNAL OF MEDICAL RADIATION SCIENCES"/>
    <x v="1"/>
    <x v="1"/>
    <s v="Editorial"/>
    <s v="Editorial"/>
    <n v="0"/>
    <n v="0"/>
    <d v="2017-06-20T00:00:00"/>
    <x v="2"/>
  </r>
  <r>
    <x v="338"/>
    <s v="JOURNAL OF MEDICAL RADIATION SCIENCES"/>
    <x v="1"/>
    <x v="1"/>
    <s v="Errata"/>
    <s v="Erratum"/>
    <n v="0"/>
    <n v="0"/>
    <d v="2017-06-20T00:00:00"/>
    <x v="2"/>
  </r>
  <r>
    <x v="338"/>
    <s v="JOURNAL OF MEDICAL RADIATION SCIENCES"/>
    <x v="1"/>
    <x v="1"/>
    <s v="Book Review"/>
    <s v="Media Review"/>
    <n v="0"/>
    <n v="0"/>
    <d v="2017-06-20T00:00:00"/>
    <x v="2"/>
  </r>
  <r>
    <x v="338"/>
    <s v="JOURNAL OF MEDICAL RADIATION SCIENCES"/>
    <x v="1"/>
    <x v="0"/>
    <s v="Default APC"/>
    <s v="Default APC"/>
    <n v="912"/>
    <n v="730"/>
    <d v="2013-06-27T00:00:00"/>
    <x v="114"/>
  </r>
  <r>
    <x v="338"/>
    <s v="JOURNAL OF MEDICAL RADIATION SCIENCES"/>
    <x v="1"/>
    <x v="0"/>
    <s v="Default APC"/>
    <s v="Default APC"/>
    <n v="1440"/>
    <n v="1152"/>
    <d v="2017-02-02T00:00:00"/>
    <x v="54"/>
  </r>
  <r>
    <x v="338"/>
    <s v="JOURNAL OF MEDICAL RADIATION SCIENCES"/>
    <x v="1"/>
    <x v="0"/>
    <s v="Default APC"/>
    <s v="Default APC"/>
    <n v="1600"/>
    <n v="1280"/>
    <d v="2020-12-04T00:00:00"/>
    <x v="86"/>
  </r>
  <r>
    <x v="338"/>
    <s v="JOURNAL OF MEDICAL RADIATION SCIENCES"/>
    <x v="1"/>
    <x v="0"/>
    <s v="Default APC"/>
    <s v="Default APC"/>
    <n v="2000"/>
    <n v="1600"/>
    <d v="2021-09-29T00:00:00"/>
    <x v="3"/>
  </r>
  <r>
    <x v="338"/>
    <s v="JOURNAL OF MEDICAL RADIATION SCIENCES"/>
    <x v="1"/>
    <x v="0"/>
    <s v="Default APC"/>
    <s v="Default APC"/>
    <n v="2200"/>
    <n v="1760"/>
    <d v="2021-12-01T00:00:00"/>
    <x v="7"/>
  </r>
  <r>
    <x v="338"/>
    <s v="JOURNAL OF MEDICAL RADIATION SCIENCES"/>
    <x v="1"/>
    <x v="0"/>
    <s v="Default APC"/>
    <s v="Default APC"/>
    <n v="2420"/>
    <n v="1936"/>
    <d v="2022-11-09T00:00:00"/>
    <x v="17"/>
  </r>
  <r>
    <x v="338"/>
    <s v="JOURNAL OF MEDICAL RADIATION SCIENCES"/>
    <x v="1"/>
    <x v="0"/>
    <s v="Default APC"/>
    <s v="Default APC"/>
    <n v="2540"/>
    <n v="2032"/>
    <d v="2023-11-03T00:00:00"/>
    <x v="63"/>
  </r>
  <r>
    <x v="338"/>
    <s v="JOURNAL OF MEDICAL RADIATION SCIENCES"/>
    <x v="1"/>
    <x v="0"/>
    <s v="Default APC"/>
    <s v="Default APC"/>
    <n v="2790"/>
    <n v="2232"/>
    <d v="2024-11-13T00:00:00"/>
    <x v="2"/>
  </r>
  <r>
    <x v="339"/>
    <s v="JOURNAL OF NUCLEIC ACIDS"/>
    <x v="0"/>
    <x v="0"/>
    <s v="Default APC"/>
    <s v="Default APC"/>
    <n v="803"/>
    <n v="642"/>
    <d v="2022-12-22T00:00:00"/>
    <x v="101"/>
  </r>
  <r>
    <x v="339"/>
    <s v="JOURNAL OF NUCLEIC ACIDS"/>
    <x v="0"/>
    <x v="0"/>
    <s v="Default APC"/>
    <s v="Default APC"/>
    <n v="803"/>
    <n v="642"/>
    <d v="2022-12-28T00:00:00"/>
    <x v="62"/>
  </r>
  <r>
    <x v="339"/>
    <s v="JOURNAL OF NUCLEIC ACIDS"/>
    <x v="0"/>
    <x v="0"/>
    <s v="Default APC"/>
    <s v="Default APC"/>
    <n v="830"/>
    <n v="664"/>
    <d v="2024-02-26T00:00:00"/>
    <x v="10"/>
  </r>
  <r>
    <x v="339"/>
    <s v="JOURNAL OF NUCLEIC ACIDS"/>
    <x v="0"/>
    <x v="0"/>
    <s v="Default APC"/>
    <s v="Default APC"/>
    <n v="870"/>
    <n v="696"/>
    <d v="2024-09-10T00:00:00"/>
    <x v="11"/>
  </r>
  <r>
    <x v="339"/>
    <s v="JOURNAL OF NUCLEIC ACIDS"/>
    <x v="0"/>
    <x v="0"/>
    <s v="Default APC"/>
    <s v="Default APC"/>
    <n v="830"/>
    <n v="664"/>
    <d v="2024-09-11T00:00:00"/>
    <x v="24"/>
  </r>
  <r>
    <x v="339"/>
    <s v="JOURNAL OF NUCLEIC ACIDS"/>
    <x v="0"/>
    <x v="0"/>
    <s v="Default APC"/>
    <s v="Default APC"/>
    <n v="870"/>
    <n v="696"/>
    <d v="2024-10-15T00:00:00"/>
    <x v="2"/>
  </r>
  <r>
    <x v="340"/>
    <s v="JOURNAL OF NUTRITION AND METABOLISM"/>
    <x v="0"/>
    <x v="0"/>
    <s v="Default APC"/>
    <s v="Default APC"/>
    <n v="803"/>
    <n v="642"/>
    <d v="2022-12-23T00:00:00"/>
    <x v="101"/>
  </r>
  <r>
    <x v="340"/>
    <s v="JOURNAL OF NUTRITION AND METABOLISM"/>
    <x v="0"/>
    <x v="0"/>
    <s v="Default APC"/>
    <s v="Default APC"/>
    <n v="803"/>
    <n v="642"/>
    <d v="2022-12-28T00:00:00"/>
    <x v="62"/>
  </r>
  <r>
    <x v="340"/>
    <s v="JOURNAL OF NUTRITION AND METABOLISM"/>
    <x v="0"/>
    <x v="0"/>
    <s v="Default APC"/>
    <s v="Default APC"/>
    <n v="830"/>
    <n v="664"/>
    <d v="2024-02-26T00:00:00"/>
    <x v="24"/>
  </r>
  <r>
    <x v="340"/>
    <s v="JOURNAL OF NUTRITION AND METABOLISM"/>
    <x v="0"/>
    <x v="0"/>
    <s v="Default APC"/>
    <s v="Default APC"/>
    <n v="870"/>
    <n v="696"/>
    <d v="2024-10-15T00:00:00"/>
    <x v="2"/>
  </r>
  <r>
    <x v="341"/>
    <s v="JOURNAL OF NANOTECHNOLOGY"/>
    <x v="0"/>
    <x v="0"/>
    <s v="Default APC"/>
    <s v="Default APC"/>
    <n v="803"/>
    <n v="642"/>
    <d v="2022-12-22T00:00:00"/>
    <x v="101"/>
  </r>
  <r>
    <x v="341"/>
    <s v="JOURNAL OF NANOTECHNOLOGY"/>
    <x v="0"/>
    <x v="0"/>
    <s v="Default APC"/>
    <s v="Default APC"/>
    <n v="803"/>
    <n v="642"/>
    <d v="2022-12-28T00:00:00"/>
    <x v="62"/>
  </r>
  <r>
    <x v="341"/>
    <s v="JOURNAL OF NANOTECHNOLOGY"/>
    <x v="0"/>
    <x v="0"/>
    <s v="Default APC"/>
    <s v="Default APC"/>
    <n v="830"/>
    <n v="664"/>
    <d v="2024-02-26T00:00:00"/>
    <x v="10"/>
  </r>
  <r>
    <x v="341"/>
    <s v="JOURNAL OF NANOTECHNOLOGY"/>
    <x v="0"/>
    <x v="0"/>
    <s v="Default APC"/>
    <s v="Default APC"/>
    <n v="870"/>
    <n v="696"/>
    <d v="2024-09-10T00:00:00"/>
    <x v="11"/>
  </r>
  <r>
    <x v="341"/>
    <s v="JOURNAL OF NANOTECHNOLOGY"/>
    <x v="0"/>
    <x v="0"/>
    <s v="Default APC"/>
    <s v="Default APC"/>
    <n v="830"/>
    <n v="664"/>
    <d v="2024-09-11T00:00:00"/>
    <x v="24"/>
  </r>
  <r>
    <x v="341"/>
    <s v="JOURNAL OF NANOTECHNOLOGY"/>
    <x v="0"/>
    <x v="0"/>
    <s v="Default APC"/>
    <s v="Default APC"/>
    <n v="870"/>
    <n v="696"/>
    <d v="2024-10-15T00:00:00"/>
    <x v="2"/>
  </r>
  <r>
    <x v="342"/>
    <s v="JOURNAL OF ARRHYTHMIA"/>
    <x v="0"/>
    <x v="1"/>
    <s v="Case Report"/>
    <s v="Case Study"/>
    <n v="1028"/>
    <n v="822"/>
    <d v="2017-10-23T00:00:00"/>
    <x v="2"/>
  </r>
  <r>
    <x v="342"/>
    <s v="JOURNAL OF ARRHYTHMIA"/>
    <x v="0"/>
    <x v="1"/>
    <s v="Letter to the Editor"/>
    <s v="Correspondence"/>
    <n v="1028"/>
    <n v="822"/>
    <d v="2017-10-23T00:00:00"/>
    <x v="66"/>
  </r>
  <r>
    <x v="342"/>
    <s v="JOURNAL OF ARRHYTHMIA"/>
    <x v="0"/>
    <x v="1"/>
    <s v="Letter to the Editor"/>
    <s v="Correspondence"/>
    <n v="0"/>
    <n v="0"/>
    <d v="2022-12-08T00:00:00"/>
    <x v="2"/>
  </r>
  <r>
    <x v="342"/>
    <s v="JOURNAL OF ARRHYTHMIA"/>
    <x v="0"/>
    <x v="1"/>
    <s v="Editorial"/>
    <s v="Editorial"/>
    <n v="1028"/>
    <n v="822"/>
    <d v="2017-10-23T00:00:00"/>
    <x v="2"/>
  </r>
  <r>
    <x v="342"/>
    <s v="JOURNAL OF ARRHYTHMIA"/>
    <x v="0"/>
    <x v="1"/>
    <s v="Rapid Communication"/>
    <s v="Rapid Publication"/>
    <n v="1028"/>
    <n v="822"/>
    <d v="2017-10-23T00:00:00"/>
    <x v="2"/>
  </r>
  <r>
    <x v="342"/>
    <s v="JOURNAL OF ARRHYTHMIA"/>
    <x v="0"/>
    <x v="0"/>
    <s v="Default APC"/>
    <s v="Default APC"/>
    <n v="1414"/>
    <n v="1131"/>
    <d v="2017-10-23T00:00:00"/>
    <x v="2"/>
  </r>
  <r>
    <x v="343"/>
    <s v="JOURNAL OF OBESITY"/>
    <x v="0"/>
    <x v="0"/>
    <s v="Default APC"/>
    <s v="Default APC"/>
    <n v="803"/>
    <n v="642"/>
    <d v="2022-12-23T00:00:00"/>
    <x v="101"/>
  </r>
  <r>
    <x v="343"/>
    <s v="JOURNAL OF OBESITY"/>
    <x v="0"/>
    <x v="0"/>
    <s v="Default APC"/>
    <s v="Default APC"/>
    <n v="803"/>
    <n v="642"/>
    <d v="2022-12-28T00:00:00"/>
    <x v="62"/>
  </r>
  <r>
    <x v="343"/>
    <s v="JOURNAL OF OBESITY"/>
    <x v="0"/>
    <x v="0"/>
    <s v="Default APC"/>
    <s v="Default APC"/>
    <n v="830"/>
    <n v="664"/>
    <d v="2024-02-26T00:00:00"/>
    <x v="10"/>
  </r>
  <r>
    <x v="343"/>
    <s v="JOURNAL OF OBESITY"/>
    <x v="0"/>
    <x v="0"/>
    <s v="Default APC"/>
    <s v="Default APC"/>
    <n v="870"/>
    <n v="696"/>
    <d v="2024-09-10T00:00:00"/>
    <x v="11"/>
  </r>
  <r>
    <x v="343"/>
    <s v="JOURNAL OF OBESITY"/>
    <x v="0"/>
    <x v="0"/>
    <s v="Default APC"/>
    <s v="Default APC"/>
    <n v="830"/>
    <n v="664"/>
    <d v="2024-09-11T00:00:00"/>
    <x v="24"/>
  </r>
  <r>
    <x v="343"/>
    <s v="JOURNAL OF OBESITY"/>
    <x v="0"/>
    <x v="0"/>
    <s v="Default APC"/>
    <s v="Default APC"/>
    <n v="870"/>
    <n v="696"/>
    <d v="2024-10-15T00:00:00"/>
    <x v="25"/>
  </r>
  <r>
    <x v="343"/>
    <s v="JOURNAL OF OBESITY"/>
    <x v="0"/>
    <x v="0"/>
    <s v="Default APC"/>
    <s v="Default APC"/>
    <n v="960"/>
    <n v="768"/>
    <d v="2025-05-20T00:00:00"/>
    <x v="2"/>
  </r>
  <r>
    <x v="344"/>
    <s v="JOURNAL OF COSMETIC DERMATOLOGY"/>
    <x v="0"/>
    <x v="1"/>
    <s v="Clinical Commentary"/>
    <s v="Commentary"/>
    <n v="650"/>
    <n v="520"/>
    <d v="2022-10-12T00:00:00"/>
    <x v="11"/>
  </r>
  <r>
    <x v="344"/>
    <s v="JOURNAL OF COSMETIC DERMATOLOGY"/>
    <x v="0"/>
    <x v="1"/>
    <s v="Clinical Commentary"/>
    <s v="Commentary"/>
    <n v="747"/>
    <n v="598"/>
    <d v="2024-09-11T00:00:00"/>
    <x v="25"/>
  </r>
  <r>
    <x v="344"/>
    <s v="JOURNAL OF COSMETIC DERMATOLOGY"/>
    <x v="0"/>
    <x v="1"/>
    <s v="Clinical Commentary"/>
    <s v="Commentary"/>
    <n v="783"/>
    <n v="626"/>
    <d v="2025-05-20T00:00:00"/>
    <x v="2"/>
  </r>
  <r>
    <x v="344"/>
    <s v="JOURNAL OF COSMETIC DERMATOLOGY"/>
    <x v="0"/>
    <x v="1"/>
    <s v="Correspondence"/>
    <s v="Correspondence"/>
    <n v="0"/>
    <n v="0"/>
    <d v="2022-12-08T00:00:00"/>
    <x v="2"/>
  </r>
  <r>
    <x v="344"/>
    <s v="JOURNAL OF COSMETIC DERMATOLOGY"/>
    <x v="0"/>
    <x v="1"/>
    <s v="Letter to the Editor"/>
    <s v="Correspondence"/>
    <n v="0"/>
    <n v="0"/>
    <d v="2022-12-08T00:00:00"/>
    <x v="2"/>
  </r>
  <r>
    <x v="344"/>
    <s v="JOURNAL OF COSMETIC DERMATOLOGY"/>
    <x v="0"/>
    <x v="1"/>
    <s v="Editorial"/>
    <s v="Editorial"/>
    <n v="0"/>
    <n v="0"/>
    <d v="2023-01-12T00:00:00"/>
    <x v="2"/>
  </r>
  <r>
    <x v="344"/>
    <s v="JOURNAL OF COSMETIC DERMATOLOGY"/>
    <x v="0"/>
    <x v="1"/>
    <s v="Practical Application"/>
    <s v="Education"/>
    <n v="1110"/>
    <n v="888"/>
    <d v="2022-10-31T00:00:00"/>
    <x v="11"/>
  </r>
  <r>
    <x v="344"/>
    <s v="JOURNAL OF COSMETIC DERMATOLOGY"/>
    <x v="0"/>
    <x v="1"/>
    <s v="Practical Application"/>
    <s v="Education"/>
    <n v="1275"/>
    <n v="1020"/>
    <d v="2024-09-11T00:00:00"/>
    <x v="25"/>
  </r>
  <r>
    <x v="344"/>
    <s v="JOURNAL OF COSMETIC DERMATOLOGY"/>
    <x v="0"/>
    <x v="1"/>
    <s v="Practical Application"/>
    <s v="Education"/>
    <n v="1337"/>
    <n v="1070"/>
    <d v="2025-05-20T00:00:00"/>
    <x v="2"/>
  </r>
  <r>
    <x v="344"/>
    <s v="JOURNAL OF COSMETIC DERMATOLOGY"/>
    <x v="0"/>
    <x v="1"/>
    <s v="Brief Report"/>
    <s v="Short Communication"/>
    <n v="1110"/>
    <n v="888"/>
    <d v="2022-10-31T00:00:00"/>
    <x v="11"/>
  </r>
  <r>
    <x v="344"/>
    <s v="JOURNAL OF COSMETIC DERMATOLOGY"/>
    <x v="0"/>
    <x v="1"/>
    <s v="Brief Report"/>
    <s v="Short Communication"/>
    <n v="1275"/>
    <n v="1020"/>
    <d v="2024-09-11T00:00:00"/>
    <x v="25"/>
  </r>
  <r>
    <x v="344"/>
    <s v="JOURNAL OF COSMETIC DERMATOLOGY"/>
    <x v="0"/>
    <x v="1"/>
    <s v="Brief Report"/>
    <s v="Short Communication"/>
    <n v="1337"/>
    <n v="1070"/>
    <d v="2025-05-20T00:00:00"/>
    <x v="2"/>
  </r>
  <r>
    <x v="344"/>
    <s v="JOURNAL OF COSMETIC DERMATOLOGY"/>
    <x v="0"/>
    <x v="1"/>
    <s v="Letter"/>
    <s v="Short Communication"/>
    <n v="0"/>
    <n v="0"/>
    <d v="2023-01-12T00:00:00"/>
    <x v="2"/>
  </r>
  <r>
    <x v="344"/>
    <s v="JOURNAL OF COSMETIC DERMATOLOGY"/>
    <x v="0"/>
    <x v="0"/>
    <s v="Default APC"/>
    <s v="Default APC"/>
    <n v="2150"/>
    <n v="1720"/>
    <d v="2022-10-12T00:00:00"/>
    <x v="11"/>
  </r>
  <r>
    <x v="344"/>
    <s v="JOURNAL OF COSMETIC DERMATOLOGY"/>
    <x v="0"/>
    <x v="0"/>
    <s v="Default APC"/>
    <s v="Default APC"/>
    <n v="2470"/>
    <n v="1976"/>
    <d v="2024-09-11T00:00:00"/>
    <x v="25"/>
  </r>
  <r>
    <x v="344"/>
    <s v="JOURNAL OF COSMETIC DERMATOLOGY"/>
    <x v="0"/>
    <x v="0"/>
    <s v="Default APC"/>
    <s v="Default APC"/>
    <n v="2590"/>
    <n v="2072"/>
    <d v="2025-05-20T00:00:00"/>
    <x v="2"/>
  </r>
  <r>
    <x v="344"/>
    <s v="JOURNAL OF COSMETIC DERMATOLOGY"/>
    <x v="1"/>
    <x v="1"/>
    <s v="Clinical Commentary"/>
    <s v="Commentary"/>
    <n v="650"/>
    <n v="520"/>
    <d v="2022-10-12T00:00:00"/>
    <x v="11"/>
  </r>
  <r>
    <x v="344"/>
    <s v="JOURNAL OF COSMETIC DERMATOLOGY"/>
    <x v="1"/>
    <x v="1"/>
    <s v="Clinical Commentary"/>
    <s v="Commentary"/>
    <n v="747"/>
    <n v="598"/>
    <d v="2024-09-11T00:00:00"/>
    <x v="25"/>
  </r>
  <r>
    <x v="344"/>
    <s v="JOURNAL OF COSMETIC DERMATOLOGY"/>
    <x v="1"/>
    <x v="1"/>
    <s v="Clinical Commentary"/>
    <s v="Commentary"/>
    <n v="783"/>
    <n v="626"/>
    <d v="2025-05-20T00:00:00"/>
    <x v="2"/>
  </r>
  <r>
    <x v="344"/>
    <s v="JOURNAL OF COSMETIC DERMATOLOGY"/>
    <x v="1"/>
    <x v="1"/>
    <s v="Correspondence"/>
    <s v="Correspondence"/>
    <n v="0"/>
    <n v="0"/>
    <d v="2023-01-13T00:00:00"/>
    <x v="2"/>
  </r>
  <r>
    <x v="344"/>
    <s v="JOURNAL OF COSMETIC DERMATOLOGY"/>
    <x v="1"/>
    <x v="1"/>
    <s v="Editorial"/>
    <s v="Editorial"/>
    <n v="0"/>
    <n v="0"/>
    <d v="2023-01-12T00:00:00"/>
    <x v="2"/>
  </r>
  <r>
    <x v="344"/>
    <s v="JOURNAL OF COSMETIC DERMATOLOGY"/>
    <x v="1"/>
    <x v="1"/>
    <s v="Practical Application"/>
    <s v="Education"/>
    <n v="1110"/>
    <n v="888"/>
    <d v="2022-10-31T00:00:00"/>
    <x v="11"/>
  </r>
  <r>
    <x v="344"/>
    <s v="JOURNAL OF COSMETIC DERMATOLOGY"/>
    <x v="1"/>
    <x v="1"/>
    <s v="Practical Application"/>
    <s v="Education"/>
    <n v="1275"/>
    <n v="1020"/>
    <d v="2024-09-11T00:00:00"/>
    <x v="25"/>
  </r>
  <r>
    <x v="344"/>
    <s v="JOURNAL OF COSMETIC DERMATOLOGY"/>
    <x v="1"/>
    <x v="1"/>
    <s v="Practical Application"/>
    <s v="Education"/>
    <n v="1337"/>
    <n v="1070"/>
    <d v="2025-05-20T00:00:00"/>
    <x v="2"/>
  </r>
  <r>
    <x v="344"/>
    <s v="JOURNAL OF COSMETIC DERMATOLOGY"/>
    <x v="1"/>
    <x v="1"/>
    <s v="Brief Report"/>
    <s v="Short Communication"/>
    <n v="1110"/>
    <n v="888"/>
    <d v="2022-10-31T00:00:00"/>
    <x v="11"/>
  </r>
  <r>
    <x v="344"/>
    <s v="JOURNAL OF COSMETIC DERMATOLOGY"/>
    <x v="1"/>
    <x v="1"/>
    <s v="Brief Report"/>
    <s v="Short Communication"/>
    <n v="1275"/>
    <n v="1020"/>
    <d v="2024-09-11T00:00:00"/>
    <x v="25"/>
  </r>
  <r>
    <x v="344"/>
    <s v="JOURNAL OF COSMETIC DERMATOLOGY"/>
    <x v="1"/>
    <x v="1"/>
    <s v="Brief Report"/>
    <s v="Short Communication"/>
    <n v="1337"/>
    <n v="1070"/>
    <d v="2025-05-20T00:00:00"/>
    <x v="2"/>
  </r>
  <r>
    <x v="344"/>
    <s v="JOURNAL OF COSMETIC DERMATOLOGY"/>
    <x v="1"/>
    <x v="1"/>
    <s v="Letter"/>
    <s v="Short Communication"/>
    <n v="0"/>
    <n v="0"/>
    <d v="2023-01-12T00:00:00"/>
    <x v="2"/>
  </r>
  <r>
    <x v="344"/>
    <s v="JOURNAL OF COSMETIC DERMATOLOGY"/>
    <x v="1"/>
    <x v="0"/>
    <s v="Default APC"/>
    <s v="Default APC"/>
    <n v="2150"/>
    <n v="1720"/>
    <d v="2022-10-12T00:00:00"/>
    <x v="11"/>
  </r>
  <r>
    <x v="344"/>
    <s v="JOURNAL OF COSMETIC DERMATOLOGY"/>
    <x v="1"/>
    <x v="0"/>
    <s v="Default APC"/>
    <s v="Default APC"/>
    <n v="2470"/>
    <n v="1976"/>
    <d v="2024-09-11T00:00:00"/>
    <x v="25"/>
  </r>
  <r>
    <x v="344"/>
    <s v="JOURNAL OF COSMETIC DERMATOLOGY"/>
    <x v="1"/>
    <x v="0"/>
    <s v="Default APC"/>
    <s v="Default APC"/>
    <n v="2590"/>
    <n v="2072"/>
    <d v="2025-05-20T00:00:00"/>
    <x v="2"/>
  </r>
  <r>
    <x v="345"/>
    <s v="JOURNAL OF CHEMISTRY"/>
    <x v="0"/>
    <x v="0"/>
    <s v="Default APC"/>
    <s v="Default APC"/>
    <n v="1735"/>
    <n v="1388"/>
    <d v="2022-12-28T00:00:00"/>
    <x v="61"/>
  </r>
  <r>
    <x v="345"/>
    <s v="JOURNAL OF CHEMISTRY"/>
    <x v="0"/>
    <x v="0"/>
    <s v="Default APC"/>
    <s v="Default APC"/>
    <n v="1790"/>
    <n v="1432"/>
    <d v="2024-02-27T00:00:00"/>
    <x v="24"/>
  </r>
  <r>
    <x v="345"/>
    <s v="JOURNAL OF CHEMISTRY"/>
    <x v="0"/>
    <x v="0"/>
    <s v="Default APC"/>
    <s v="Default APC"/>
    <n v="1880"/>
    <n v="1504"/>
    <d v="2024-10-15T00:00:00"/>
    <x v="2"/>
  </r>
  <r>
    <x v="346"/>
    <s v="JOURNAL OF CARDIAC SURGERY"/>
    <x v="0"/>
    <x v="0"/>
    <s v="Default APC"/>
    <s v="Default APC"/>
    <n v="2168"/>
    <n v="1734"/>
    <d v="2022-12-27T00:00:00"/>
    <x v="61"/>
  </r>
  <r>
    <x v="346"/>
    <s v="JOURNAL OF CARDIAC SURGERY"/>
    <x v="0"/>
    <x v="0"/>
    <s v="Default APC"/>
    <s v="Default APC"/>
    <n v="2230"/>
    <n v="1784"/>
    <d v="2024-02-27T00:00:00"/>
    <x v="24"/>
  </r>
  <r>
    <x v="346"/>
    <s v="JOURNAL OF CARDIAC SURGERY"/>
    <x v="0"/>
    <x v="0"/>
    <s v="Default APC"/>
    <s v="Default APC"/>
    <n v="2340"/>
    <n v="1872"/>
    <d v="2024-10-15T00:00:00"/>
    <x v="2"/>
  </r>
  <r>
    <x v="347"/>
    <s v="JOURNAL OF FUNCTION SPACES"/>
    <x v="0"/>
    <x v="0"/>
    <s v="Default APC"/>
    <s v="Default APC"/>
    <n v="2060"/>
    <n v="1648"/>
    <d v="2022-12-22T00:00:00"/>
    <x v="101"/>
  </r>
  <r>
    <x v="347"/>
    <s v="JOURNAL OF FUNCTION SPACES"/>
    <x v="0"/>
    <x v="0"/>
    <s v="Default APC"/>
    <s v="Default APC"/>
    <n v="2060"/>
    <n v="1648"/>
    <d v="2022-12-28T00:00:00"/>
    <x v="61"/>
  </r>
  <r>
    <x v="347"/>
    <s v="JOURNAL OF FUNCTION SPACES"/>
    <x v="0"/>
    <x v="0"/>
    <s v="Default APC"/>
    <s v="Default APC"/>
    <n v="2120"/>
    <n v="1696"/>
    <d v="2024-02-27T00:00:00"/>
    <x v="24"/>
  </r>
  <r>
    <x v="347"/>
    <s v="JOURNAL OF FUNCTION SPACES"/>
    <x v="0"/>
    <x v="0"/>
    <s v="Default APC"/>
    <s v="Default APC"/>
    <n v="2220"/>
    <n v="1776"/>
    <d v="2024-10-15T00:00:00"/>
    <x v="25"/>
  </r>
  <r>
    <x v="347"/>
    <s v="JOURNAL OF FUNCTION SPACES"/>
    <x v="0"/>
    <x v="0"/>
    <s v="Default APC"/>
    <s v="Default APC"/>
    <n v="2440"/>
    <n v="1952"/>
    <d v="2025-05-20T00:00:00"/>
    <x v="2"/>
  </r>
  <r>
    <x v="348"/>
    <s v="JOURNAL OF INTERVENTIONAL CARDIOLOGY"/>
    <x v="0"/>
    <x v="0"/>
    <s v="Default APC"/>
    <s v="Default APC"/>
    <n v="1735"/>
    <n v="1388"/>
    <d v="2022-12-28T00:00:00"/>
    <x v="61"/>
  </r>
  <r>
    <x v="348"/>
    <s v="JOURNAL OF INTERVENTIONAL CARDIOLOGY"/>
    <x v="0"/>
    <x v="0"/>
    <s v="Default APC"/>
    <s v="Default APC"/>
    <n v="1790"/>
    <n v="1432"/>
    <d v="2024-02-27T00:00:00"/>
    <x v="24"/>
  </r>
  <r>
    <x v="348"/>
    <s v="JOURNAL OF INTERVENTIONAL CARDIOLOGY"/>
    <x v="0"/>
    <x v="0"/>
    <s v="Default APC"/>
    <s v="Default APC"/>
    <n v="1880"/>
    <n v="1504"/>
    <d v="2024-10-15T00:00:00"/>
    <x v="25"/>
  </r>
  <r>
    <x v="348"/>
    <s v="JOURNAL OF INTERVENTIONAL CARDIOLOGY"/>
    <x v="0"/>
    <x v="0"/>
    <s v="Default APC"/>
    <s v="Default APC"/>
    <n v="2070"/>
    <n v="1656"/>
    <d v="2025-05-20T00:00:00"/>
    <x v="2"/>
  </r>
  <r>
    <x v="349"/>
    <s v="JOURNAL OF MATHEMATICS"/>
    <x v="0"/>
    <x v="0"/>
    <s v="Default APC"/>
    <s v="Default APC"/>
    <n v="1735"/>
    <n v="1388"/>
    <d v="2022-12-22T00:00:00"/>
    <x v="101"/>
  </r>
  <r>
    <x v="349"/>
    <s v="JOURNAL OF MATHEMATICS"/>
    <x v="0"/>
    <x v="0"/>
    <s v="Default APC"/>
    <s v="Default APC"/>
    <n v="1735"/>
    <n v="1388"/>
    <d v="2022-12-28T00:00:00"/>
    <x v="61"/>
  </r>
  <r>
    <x v="349"/>
    <s v="JOURNAL OF MATHEMATICS"/>
    <x v="0"/>
    <x v="0"/>
    <s v="Default APC"/>
    <s v="Default APC"/>
    <n v="1790"/>
    <n v="1432"/>
    <d v="2024-02-27T00:00:00"/>
    <x v="24"/>
  </r>
  <r>
    <x v="349"/>
    <s v="JOURNAL OF MATHEMATICS"/>
    <x v="0"/>
    <x v="0"/>
    <s v="Default APC"/>
    <s v="Default APC"/>
    <n v="1880"/>
    <n v="1504"/>
    <d v="2024-10-15T00:00:00"/>
    <x v="2"/>
  </r>
  <r>
    <x v="350"/>
    <s v="JOURNAL OF NURSING MANAGEMENT"/>
    <x v="0"/>
    <x v="0"/>
    <s v="Default APC"/>
    <s v="Default APC"/>
    <n v="2168"/>
    <n v="1734"/>
    <d v="2022-12-27T00:00:00"/>
    <x v="61"/>
  </r>
  <r>
    <x v="350"/>
    <s v="JOURNAL OF NURSING MANAGEMENT"/>
    <x v="0"/>
    <x v="0"/>
    <s v="Default APC"/>
    <s v="Default APC"/>
    <n v="2230"/>
    <n v="1784"/>
    <d v="2024-02-27T00:00:00"/>
    <x v="24"/>
  </r>
  <r>
    <x v="350"/>
    <s v="JOURNAL OF NURSING MANAGEMENT"/>
    <x v="0"/>
    <x v="0"/>
    <s v="Default APC"/>
    <s v="Default APC"/>
    <n v="2340"/>
    <n v="1872"/>
    <d v="2024-10-15T00:00:00"/>
    <x v="2"/>
  </r>
  <r>
    <x v="351"/>
    <s v="JOURNAL OF OSTEOPOROSIS"/>
    <x v="0"/>
    <x v="0"/>
    <s v="Default APC"/>
    <s v="Default APC"/>
    <n v="803"/>
    <n v="642"/>
    <d v="2022-12-23T00:00:00"/>
    <x v="101"/>
  </r>
  <r>
    <x v="351"/>
    <s v="JOURNAL OF OSTEOPOROSIS"/>
    <x v="0"/>
    <x v="0"/>
    <s v="Default APC"/>
    <s v="Default APC"/>
    <n v="803"/>
    <n v="642"/>
    <d v="2022-12-28T00:00:00"/>
    <x v="62"/>
  </r>
  <r>
    <x v="351"/>
    <s v="JOURNAL OF OSTEOPOROSIS"/>
    <x v="0"/>
    <x v="0"/>
    <s v="Default APC"/>
    <s v="Default APC"/>
    <n v="830"/>
    <n v="664"/>
    <d v="2024-02-26T00:00:00"/>
    <x v="10"/>
  </r>
  <r>
    <x v="351"/>
    <s v="JOURNAL OF OSTEOPOROSIS"/>
    <x v="0"/>
    <x v="0"/>
    <s v="Default APC"/>
    <s v="Default APC"/>
    <n v="870"/>
    <n v="696"/>
    <d v="2024-09-10T00:00:00"/>
    <x v="11"/>
  </r>
  <r>
    <x v="351"/>
    <s v="JOURNAL OF OSTEOPOROSIS"/>
    <x v="0"/>
    <x v="0"/>
    <s v="Default APC"/>
    <s v="Default APC"/>
    <n v="830"/>
    <n v="664"/>
    <d v="2024-09-11T00:00:00"/>
    <x v="24"/>
  </r>
  <r>
    <x v="351"/>
    <s v="JOURNAL OF OSTEOPOROSIS"/>
    <x v="0"/>
    <x v="0"/>
    <s v="Default APC"/>
    <s v="Default APC"/>
    <n v="870"/>
    <n v="696"/>
    <d v="2024-10-15T00:00:00"/>
    <x v="2"/>
  </r>
  <r>
    <x v="352"/>
    <s v="JOURNAL OF TRANSPLANTATION"/>
    <x v="0"/>
    <x v="0"/>
    <s v="Default APC"/>
    <s v="Default APC"/>
    <n v="803"/>
    <n v="642"/>
    <d v="2022-12-23T00:00:00"/>
    <x v="101"/>
  </r>
  <r>
    <x v="352"/>
    <s v="JOURNAL OF TRANSPLANTATION"/>
    <x v="0"/>
    <x v="0"/>
    <s v="Default APC"/>
    <s v="Default APC"/>
    <n v="803"/>
    <n v="642"/>
    <d v="2022-12-28T00:00:00"/>
    <x v="62"/>
  </r>
  <r>
    <x v="352"/>
    <s v="JOURNAL OF TRANSPLANTATION"/>
    <x v="0"/>
    <x v="0"/>
    <s v="Default APC"/>
    <s v="Default APC"/>
    <n v="830"/>
    <n v="664"/>
    <d v="2024-02-26T00:00:00"/>
    <x v="24"/>
  </r>
  <r>
    <x v="352"/>
    <s v="JOURNAL OF TRANSPLANTATION"/>
    <x v="0"/>
    <x v="0"/>
    <s v="Default APC"/>
    <s v="Default APC"/>
    <n v="870"/>
    <n v="696"/>
    <d v="2024-10-15T00:00:00"/>
    <x v="2"/>
  </r>
  <r>
    <x v="353"/>
    <s v="JOURNAL OF OPHTHALMOLOGY"/>
    <x v="0"/>
    <x v="0"/>
    <s v="Default APC"/>
    <s v="Default APC"/>
    <n v="2211"/>
    <n v="1769"/>
    <d v="2022-12-23T00:00:00"/>
    <x v="101"/>
  </r>
  <r>
    <x v="353"/>
    <s v="JOURNAL OF OPHTHALMOLOGY"/>
    <x v="0"/>
    <x v="0"/>
    <s v="Default APC"/>
    <s v="Default APC"/>
    <n v="2211"/>
    <n v="1769"/>
    <d v="2022-12-28T00:00:00"/>
    <x v="61"/>
  </r>
  <r>
    <x v="353"/>
    <s v="JOURNAL OF OPHTHALMOLOGY"/>
    <x v="0"/>
    <x v="0"/>
    <s v="Default APC"/>
    <s v="Default APC"/>
    <n v="2280"/>
    <n v="1824"/>
    <d v="2024-02-27T00:00:00"/>
    <x v="24"/>
  </r>
  <r>
    <x v="353"/>
    <s v="JOURNAL OF OPHTHALMOLOGY"/>
    <x v="0"/>
    <x v="0"/>
    <s v="Default APC"/>
    <s v="Default APC"/>
    <n v="2390"/>
    <n v="1912"/>
    <d v="2024-10-15T00:00:00"/>
    <x v="25"/>
  </r>
  <r>
    <x v="353"/>
    <s v="JOURNAL OF OPHTHALMOLOGY"/>
    <x v="0"/>
    <x v="0"/>
    <s v="Default APC"/>
    <s v="Default APC"/>
    <n v="2630"/>
    <n v="2104"/>
    <d v="2025-05-20T00:00:00"/>
    <x v="2"/>
  </r>
  <r>
    <x v="354"/>
    <s v="JOURNAL OF ROBOTICS"/>
    <x v="0"/>
    <x v="0"/>
    <s v="Default APC"/>
    <s v="Default APC"/>
    <n v="803"/>
    <n v="642"/>
    <d v="2022-12-23T00:00:00"/>
    <x v="101"/>
  </r>
  <r>
    <x v="354"/>
    <s v="JOURNAL OF ROBOTICS"/>
    <x v="0"/>
    <x v="0"/>
    <s v="Default APC"/>
    <s v="Default APC"/>
    <n v="803"/>
    <n v="642"/>
    <d v="2022-12-28T00:00:00"/>
    <x v="62"/>
  </r>
  <r>
    <x v="354"/>
    <s v="JOURNAL OF ROBOTICS"/>
    <x v="0"/>
    <x v="0"/>
    <s v="Default APC"/>
    <s v="Default APC"/>
    <n v="830"/>
    <n v="664"/>
    <d v="2024-02-26T00:00:00"/>
    <x v="10"/>
  </r>
  <r>
    <x v="354"/>
    <s v="JOURNAL OF ROBOTICS"/>
    <x v="0"/>
    <x v="0"/>
    <s v="Default APC"/>
    <s v="Default APC"/>
    <n v="870"/>
    <n v="696"/>
    <d v="2024-09-10T00:00:00"/>
    <x v="11"/>
  </r>
  <r>
    <x v="354"/>
    <s v="JOURNAL OF ROBOTICS"/>
    <x v="0"/>
    <x v="0"/>
    <s v="Default APC"/>
    <s v="Default APC"/>
    <n v="830"/>
    <n v="664"/>
    <d v="2024-09-11T00:00:00"/>
    <x v="24"/>
  </r>
  <r>
    <x v="354"/>
    <s v="JOURNAL OF ROBOTICS"/>
    <x v="0"/>
    <x v="0"/>
    <s v="Default APC"/>
    <s v="Default APC"/>
    <n v="870"/>
    <n v="696"/>
    <d v="2024-10-15T00:00:00"/>
    <x v="25"/>
  </r>
  <r>
    <x v="354"/>
    <s v="JOURNAL OF ROBOTICS"/>
    <x v="0"/>
    <x v="0"/>
    <s v="Default APC"/>
    <s v="Default APC"/>
    <n v="960"/>
    <n v="768"/>
    <d v="2025-05-20T00:00:00"/>
    <x v="2"/>
  </r>
  <r>
    <x v="355"/>
    <s v="JOURNAL OF TROPICAL MEDICINE"/>
    <x v="0"/>
    <x v="0"/>
    <s v="Default APC"/>
    <s v="Default APC"/>
    <n v="1301"/>
    <n v="1041"/>
    <d v="2022-12-27T00:00:00"/>
    <x v="61"/>
  </r>
  <r>
    <x v="355"/>
    <s v="JOURNAL OF TROPICAL MEDICINE"/>
    <x v="0"/>
    <x v="0"/>
    <s v="Default APC"/>
    <s v="Default APC"/>
    <n v="1340"/>
    <n v="1072"/>
    <d v="2024-02-27T00:00:00"/>
    <x v="24"/>
  </r>
  <r>
    <x v="355"/>
    <s v="JOURNAL OF TROPICAL MEDICINE"/>
    <x v="0"/>
    <x v="0"/>
    <s v="Default APC"/>
    <s v="Default APC"/>
    <n v="1410"/>
    <n v="1128"/>
    <d v="2024-10-15T00:00:00"/>
    <x v="2"/>
  </r>
  <r>
    <x v="356"/>
    <s v="JOURNAL OF PREGNANCY"/>
    <x v="0"/>
    <x v="0"/>
    <s v="Default APC"/>
    <s v="Default APC"/>
    <n v="803"/>
    <n v="642"/>
    <d v="2022-12-23T00:00:00"/>
    <x v="101"/>
  </r>
  <r>
    <x v="356"/>
    <s v="JOURNAL OF PREGNANCY"/>
    <x v="0"/>
    <x v="0"/>
    <s v="Default APC"/>
    <s v="Default APC"/>
    <n v="803"/>
    <n v="642"/>
    <d v="2022-12-28T00:00:00"/>
    <x v="62"/>
  </r>
  <r>
    <x v="356"/>
    <s v="JOURNAL OF PREGNANCY"/>
    <x v="0"/>
    <x v="0"/>
    <s v="Default APC"/>
    <s v="Default APC"/>
    <n v="830"/>
    <n v="664"/>
    <d v="2024-02-26T00:00:00"/>
    <x v="10"/>
  </r>
  <r>
    <x v="356"/>
    <s v="JOURNAL OF PREGNANCY"/>
    <x v="0"/>
    <x v="0"/>
    <s v="Default APC"/>
    <s v="Default APC"/>
    <n v="870"/>
    <n v="696"/>
    <d v="2024-09-10T00:00:00"/>
    <x v="11"/>
  </r>
  <r>
    <x v="356"/>
    <s v="JOURNAL OF PREGNANCY"/>
    <x v="0"/>
    <x v="0"/>
    <s v="Default APC"/>
    <s v="Default APC"/>
    <n v="830"/>
    <n v="664"/>
    <d v="2024-09-11T00:00:00"/>
    <x v="24"/>
  </r>
  <r>
    <x v="356"/>
    <s v="JOURNAL OF PREGNANCY"/>
    <x v="0"/>
    <x v="0"/>
    <s v="Default APC"/>
    <s v="Default APC"/>
    <n v="870"/>
    <n v="696"/>
    <d v="2024-10-15T00:00:00"/>
    <x v="2"/>
  </r>
  <r>
    <x v="357"/>
    <s v="JOURNAL OF PROBABILITY AND STATISTICS"/>
    <x v="0"/>
    <x v="0"/>
    <s v="Default APC"/>
    <s v="Default APC"/>
    <n v="911"/>
    <n v="729"/>
    <d v="2022-12-23T00:00:00"/>
    <x v="101"/>
  </r>
  <r>
    <x v="357"/>
    <s v="JOURNAL OF PROBABILITY AND STATISTICS"/>
    <x v="0"/>
    <x v="0"/>
    <s v="Default APC"/>
    <s v="Default APC"/>
    <n v="911"/>
    <n v="729"/>
    <d v="2022-12-28T00:00:00"/>
    <x v="61"/>
  </r>
  <r>
    <x v="357"/>
    <s v="JOURNAL OF PROBABILITY AND STATISTICS"/>
    <x v="0"/>
    <x v="0"/>
    <s v="Default APC"/>
    <s v="Default APC"/>
    <n v="940"/>
    <n v="752"/>
    <d v="2024-02-27T00:00:00"/>
    <x v="24"/>
  </r>
  <r>
    <x v="357"/>
    <s v="JOURNAL OF PROBABILITY AND STATISTICS"/>
    <x v="0"/>
    <x v="0"/>
    <s v="Default APC"/>
    <s v="Default APC"/>
    <n v="980"/>
    <n v="784"/>
    <d v="2024-10-15T00:00:00"/>
    <x v="2"/>
  </r>
  <r>
    <x v="358"/>
    <s v="JPGN REPORTS"/>
    <x v="0"/>
    <x v="1"/>
    <s v="Case Report"/>
    <s v="Case Study"/>
    <n v="910"/>
    <n v="728"/>
    <d v="2023-11-03T00:00:00"/>
    <x v="2"/>
  </r>
  <r>
    <x v="358"/>
    <s v="JPGN REPORTS"/>
    <x v="0"/>
    <x v="1"/>
    <s v="Image"/>
    <s v="Correspondence"/>
    <n v="910"/>
    <n v="728"/>
    <d v="2023-11-03T00:00:00"/>
    <x v="2"/>
  </r>
  <r>
    <x v="358"/>
    <s v="JPGN REPORTS"/>
    <x v="0"/>
    <x v="1"/>
    <s v="Video"/>
    <s v="Correspondence"/>
    <n v="910"/>
    <n v="728"/>
    <d v="2023-11-03T00:00:00"/>
    <x v="2"/>
  </r>
  <r>
    <x v="358"/>
    <s v="JPGN REPORTS"/>
    <x v="0"/>
    <x v="1"/>
    <s v="Brief Report"/>
    <s v="Short Communication"/>
    <n v="1150"/>
    <n v="920"/>
    <d v="2023-11-03T00:00:00"/>
    <x v="2"/>
  </r>
  <r>
    <x v="358"/>
    <s v="JPGN REPORTS"/>
    <x v="0"/>
    <x v="1"/>
    <s v="Letter"/>
    <s v="Short Communication"/>
    <n v="910"/>
    <n v="728"/>
    <d v="2023-11-03T00:00:00"/>
    <x v="2"/>
  </r>
  <r>
    <x v="358"/>
    <s v="JPGN REPORTS"/>
    <x v="0"/>
    <x v="0"/>
    <s v="Default APC"/>
    <s v="Default APC"/>
    <n v="1650"/>
    <n v="1320"/>
    <d v="2023-10-06T00:00:00"/>
    <x v="2"/>
  </r>
  <r>
    <x v="359"/>
    <s v="JOURNAL OF SENSORS"/>
    <x v="0"/>
    <x v="0"/>
    <s v="Default APC"/>
    <s v="Default APC"/>
    <n v="2060"/>
    <n v="1648"/>
    <d v="2022-12-23T00:00:00"/>
    <x v="101"/>
  </r>
  <r>
    <x v="359"/>
    <s v="JOURNAL OF SENSORS"/>
    <x v="0"/>
    <x v="0"/>
    <s v="Default APC"/>
    <s v="Default APC"/>
    <n v="2060"/>
    <n v="1648"/>
    <d v="2022-12-28T00:00:00"/>
    <x v="61"/>
  </r>
  <r>
    <x v="359"/>
    <s v="JOURNAL OF SENSORS"/>
    <x v="0"/>
    <x v="0"/>
    <s v="Default APC"/>
    <s v="Default APC"/>
    <n v="2120"/>
    <n v="1696"/>
    <d v="2024-02-27T00:00:00"/>
    <x v="24"/>
  </r>
  <r>
    <x v="359"/>
    <s v="JOURNAL OF SENSORS"/>
    <x v="0"/>
    <x v="0"/>
    <s v="Default APC"/>
    <s v="Default APC"/>
    <n v="2220"/>
    <n v="1776"/>
    <d v="2024-10-15T00:00:00"/>
    <x v="25"/>
  </r>
  <r>
    <x v="359"/>
    <s v="JOURNAL OF SENSORS"/>
    <x v="0"/>
    <x v="0"/>
    <s v="Default APC"/>
    <s v="Default APC"/>
    <n v="2440"/>
    <n v="1952"/>
    <d v="2025-05-20T00:00:00"/>
    <x v="2"/>
  </r>
  <r>
    <x v="360"/>
    <s v="JSFA REPORTS"/>
    <x v="0"/>
    <x v="1"/>
    <s v="Editorial"/>
    <s v="Editorial"/>
    <n v="0"/>
    <n v="0"/>
    <d v="2023-11-01T00:00:00"/>
    <x v="2"/>
  </r>
  <r>
    <x v="360"/>
    <s v="JSFA REPORTS"/>
    <x v="0"/>
    <x v="1"/>
    <s v="Perspective"/>
    <s v="Perspective"/>
    <n v="940"/>
    <n v="752"/>
    <d v="2023-11-01T00:00:00"/>
    <x v="2"/>
  </r>
  <r>
    <x v="360"/>
    <s v="JSFA REPORTS"/>
    <x v="0"/>
    <x v="1"/>
    <s v="Short Communication"/>
    <s v="Short Communication"/>
    <n v="1175"/>
    <n v="940"/>
    <d v="2023-11-01T00:00:00"/>
    <x v="2"/>
  </r>
  <r>
    <x v="360"/>
    <s v="JSFA REPORTS"/>
    <x v="0"/>
    <x v="0"/>
    <s v="Default APC"/>
    <s v="Default APC"/>
    <n v="2350"/>
    <n v="1880"/>
    <d v="2023-11-01T00:00:00"/>
    <x v="2"/>
  </r>
  <r>
    <x v="360"/>
    <s v="JSFA REPORTS"/>
    <x v="1"/>
    <x v="1"/>
    <s v="Editorial"/>
    <s v="Editorial"/>
    <n v="0"/>
    <n v="0"/>
    <d v="2023-11-01T00:00:00"/>
    <x v="2"/>
  </r>
  <r>
    <x v="360"/>
    <s v="JSFA REPORTS"/>
    <x v="1"/>
    <x v="1"/>
    <s v="Perspective"/>
    <s v="Perspective"/>
    <n v="940"/>
    <n v="752"/>
    <d v="2023-11-01T00:00:00"/>
    <x v="2"/>
  </r>
  <r>
    <x v="360"/>
    <s v="JSFA REPORTS"/>
    <x v="1"/>
    <x v="1"/>
    <s v="Short Communication"/>
    <s v="Short Communication"/>
    <n v="1175"/>
    <n v="940"/>
    <d v="2023-11-01T00:00:00"/>
    <x v="2"/>
  </r>
  <r>
    <x v="360"/>
    <s v="JSFA REPORTS"/>
    <x v="1"/>
    <x v="0"/>
    <s v="Default APC"/>
    <s v="Default APC"/>
    <n v="2350"/>
    <n v="1880"/>
    <d v="2023-11-01T00:00:00"/>
    <x v="2"/>
  </r>
  <r>
    <x v="361"/>
    <s v="JOURNAL OF SKIN CANCER"/>
    <x v="0"/>
    <x v="0"/>
    <s v="Default APC"/>
    <s v="Default APC"/>
    <n v="803"/>
    <n v="642"/>
    <d v="2022-12-23T00:00:00"/>
    <x v="101"/>
  </r>
  <r>
    <x v="361"/>
    <s v="JOURNAL OF SKIN CANCER"/>
    <x v="0"/>
    <x v="0"/>
    <s v="Default APC"/>
    <s v="Default APC"/>
    <n v="803"/>
    <n v="642"/>
    <d v="2022-12-28T00:00:00"/>
    <x v="62"/>
  </r>
  <r>
    <x v="361"/>
    <s v="JOURNAL OF SKIN CANCER"/>
    <x v="0"/>
    <x v="0"/>
    <s v="Default APC"/>
    <s v="Default APC"/>
    <n v="830"/>
    <n v="664"/>
    <d v="2024-02-26T00:00:00"/>
    <x v="10"/>
  </r>
  <r>
    <x v="361"/>
    <s v="JOURNAL OF SKIN CANCER"/>
    <x v="0"/>
    <x v="0"/>
    <s v="Default APC"/>
    <s v="Default APC"/>
    <n v="870"/>
    <n v="696"/>
    <d v="2024-09-10T00:00:00"/>
    <x v="11"/>
  </r>
  <r>
    <x v="361"/>
    <s v="JOURNAL OF SKIN CANCER"/>
    <x v="0"/>
    <x v="0"/>
    <s v="Default APC"/>
    <s v="Default APC"/>
    <n v="830"/>
    <n v="664"/>
    <d v="2024-09-11T00:00:00"/>
    <x v="24"/>
  </r>
  <r>
    <x v="361"/>
    <s v="JOURNAL OF SKIN CANCER"/>
    <x v="0"/>
    <x v="0"/>
    <s v="Default APC"/>
    <s v="Default APC"/>
    <n v="870"/>
    <n v="696"/>
    <d v="2024-10-15T00:00:00"/>
    <x v="2"/>
  </r>
  <r>
    <x v="362"/>
    <s v="JOR SPINE"/>
    <x v="0"/>
    <x v="1"/>
    <s v="Editorial"/>
    <s v="Editorial"/>
    <n v="0"/>
    <n v="0"/>
    <d v="2022-06-22T00:00:00"/>
    <x v="2"/>
  </r>
  <r>
    <x v="362"/>
    <s v="JOR SPINE"/>
    <x v="0"/>
    <x v="1"/>
    <s v="Corrigendum"/>
    <s v="Erratum"/>
    <n v="0"/>
    <n v="0"/>
    <d v="2017-08-07T00:00:00"/>
    <x v="2"/>
  </r>
  <r>
    <x v="362"/>
    <s v="JOR SPINE"/>
    <x v="0"/>
    <x v="0"/>
    <s v="Default APC"/>
    <s v="Default APC"/>
    <n v="2065"/>
    <n v="1652"/>
    <d v="2017-08-04T00:00:00"/>
    <x v="17"/>
  </r>
  <r>
    <x v="362"/>
    <s v="JOR SPINE"/>
    <x v="0"/>
    <x v="0"/>
    <s v="Default APC"/>
    <s v="Default APC"/>
    <n v="2170"/>
    <n v="1736"/>
    <d v="2023-11-03T00:00:00"/>
    <x v="63"/>
  </r>
  <r>
    <x v="362"/>
    <s v="JOR SPINE"/>
    <x v="0"/>
    <x v="0"/>
    <s v="Default APC"/>
    <s v="Default APC"/>
    <n v="2280"/>
    <n v="1824"/>
    <d v="2024-11-13T00:00:00"/>
    <x v="2"/>
  </r>
  <r>
    <x v="362"/>
    <s v="JOR SPINE"/>
    <x v="1"/>
    <x v="1"/>
    <s v="Editorial"/>
    <s v="Editorial"/>
    <n v="0"/>
    <n v="0"/>
    <d v="2022-06-22T00:00:00"/>
    <x v="2"/>
  </r>
  <r>
    <x v="362"/>
    <s v="JOR SPINE"/>
    <x v="1"/>
    <x v="1"/>
    <s v="Corrigendum"/>
    <s v="Erratum"/>
    <n v="0"/>
    <n v="0"/>
    <d v="2017-08-07T00:00:00"/>
    <x v="2"/>
  </r>
  <r>
    <x v="362"/>
    <s v="JOR SPINE"/>
    <x v="1"/>
    <x v="0"/>
    <s v="Default APC"/>
    <s v="Default APC"/>
    <n v="1652"/>
    <n v="1322"/>
    <d v="2017-08-04T00:00:00"/>
    <x v="86"/>
  </r>
  <r>
    <x v="362"/>
    <s v="JOR SPINE"/>
    <x v="1"/>
    <x v="0"/>
    <s v="Default APC"/>
    <s v="Default APC"/>
    <n v="2065"/>
    <n v="1652"/>
    <d v="2021-09-29T00:00:00"/>
    <x v="17"/>
  </r>
  <r>
    <x v="362"/>
    <s v="JOR SPINE"/>
    <x v="1"/>
    <x v="0"/>
    <s v="Default APC"/>
    <s v="Default APC"/>
    <n v="2170"/>
    <n v="1736"/>
    <d v="2023-11-03T00:00:00"/>
    <x v="63"/>
  </r>
  <r>
    <x v="362"/>
    <s v="JOR SPINE"/>
    <x v="1"/>
    <x v="0"/>
    <s v="Default APC"/>
    <s v="Default APC"/>
    <n v="2280"/>
    <n v="1824"/>
    <d v="2024-11-13T00:00:00"/>
    <x v="2"/>
  </r>
  <r>
    <x v="363"/>
    <s v="JOURNAL OF SPECTROSCOPY"/>
    <x v="0"/>
    <x v="0"/>
    <s v="Default APC"/>
    <s v="Default APC"/>
    <n v="1301"/>
    <n v="1041"/>
    <d v="2022-12-23T00:00:00"/>
    <x v="76"/>
  </r>
  <r>
    <x v="363"/>
    <s v="JOURNAL OF SPECTROSCOPY"/>
    <x v="0"/>
    <x v="0"/>
    <s v="Default APC"/>
    <s v="Default APC"/>
    <n v="1301"/>
    <n v="1041"/>
    <d v="2022-12-27T00:00:00"/>
    <x v="61"/>
  </r>
  <r>
    <x v="363"/>
    <s v="JOURNAL OF SPECTROSCOPY"/>
    <x v="0"/>
    <x v="0"/>
    <s v="Default APC"/>
    <s v="Default APC"/>
    <n v="1340"/>
    <n v="1072"/>
    <d v="2024-02-27T00:00:00"/>
    <x v="24"/>
  </r>
  <r>
    <x v="363"/>
    <s v="JOURNAL OF SPECTROSCOPY"/>
    <x v="0"/>
    <x v="0"/>
    <s v="Default APC"/>
    <s v="Default APC"/>
    <n v="1410"/>
    <n v="1128"/>
    <d v="2024-10-15T00:00:00"/>
    <x v="2"/>
  </r>
  <r>
    <x v="364"/>
    <s v="JOURNAL OF SYNCHROTRON RADIATION"/>
    <x v="0"/>
    <x v="1"/>
    <s v="Abstract"/>
    <s v="Abstract"/>
    <n v="0"/>
    <n v="0"/>
    <d v="2021-10-05T00:00:00"/>
    <x v="2"/>
  </r>
  <r>
    <x v="364"/>
    <s v="JOURNAL OF SYNCHROTRON RADIATION"/>
    <x v="0"/>
    <x v="1"/>
    <s v="Announcement"/>
    <s v="Announcement"/>
    <n v="0"/>
    <n v="0"/>
    <d v="2023-01-13T00:00:00"/>
    <x v="2"/>
  </r>
  <r>
    <x v="364"/>
    <s v="JOURNAL OF SYNCHROTRON RADIATION"/>
    <x v="0"/>
    <x v="1"/>
    <s v="News"/>
    <s v="Announcement"/>
    <n v="0"/>
    <n v="0"/>
    <d v="2023-01-13T00:00:00"/>
    <x v="2"/>
  </r>
  <r>
    <x v="364"/>
    <s v="JOURNAL OF SYNCHROTRON RADIATION"/>
    <x v="0"/>
    <x v="1"/>
    <s v="other"/>
    <s v="Announcement"/>
    <n v="0"/>
    <n v="0"/>
    <d v="2021-10-05T00:00:00"/>
    <x v="2"/>
  </r>
  <r>
    <x v="364"/>
    <s v="JOURNAL OF SYNCHROTRON RADIATION"/>
    <x v="0"/>
    <x v="1"/>
    <s v="Discussion"/>
    <s v="Commentary"/>
    <n v="0"/>
    <n v="0"/>
    <d v="2021-10-05T00:00:00"/>
    <x v="2"/>
  </r>
  <r>
    <x v="364"/>
    <s v="JOURNAL OF SYNCHROTRON RADIATION"/>
    <x v="0"/>
    <x v="1"/>
    <s v="Letters to the Editor"/>
    <s v="Correspondence"/>
    <n v="0"/>
    <n v="0"/>
    <d v="2022-12-08T00:00:00"/>
    <x v="2"/>
  </r>
  <r>
    <x v="364"/>
    <s v="JOURNAL OF SYNCHROTRON RADIATION"/>
    <x v="0"/>
    <x v="1"/>
    <s v="Editorial"/>
    <s v="Editorial"/>
    <n v="0"/>
    <n v="0"/>
    <d v="2023-01-13T00:00:00"/>
    <x v="2"/>
  </r>
  <r>
    <x v="364"/>
    <s v="JOURNAL OF SYNCHROTRON RADIATION"/>
    <x v="0"/>
    <x v="1"/>
    <s v="Correction"/>
    <s v="Erratum"/>
    <n v="0"/>
    <n v="0"/>
    <d v="2023-01-13T00:00:00"/>
    <x v="2"/>
  </r>
  <r>
    <x v="364"/>
    <s v="JOURNAL OF SYNCHROTRON RADIATION"/>
    <x v="0"/>
    <x v="1"/>
    <s v="Introduction"/>
    <s v="Introduction"/>
    <n v="0"/>
    <n v="0"/>
    <d v="2023-01-13T00:00:00"/>
    <x v="2"/>
  </r>
  <r>
    <x v="364"/>
    <s v="JOURNAL OF SYNCHROTRON RADIATION"/>
    <x v="0"/>
    <x v="1"/>
    <s v="book-review"/>
    <s v="Media Review"/>
    <n v="0"/>
    <n v="0"/>
    <d v="2021-10-05T00:00:00"/>
    <x v="2"/>
  </r>
  <r>
    <x v="364"/>
    <s v="JOURNAL OF SYNCHROTRON RADIATION"/>
    <x v="0"/>
    <x v="1"/>
    <s v="product-review"/>
    <s v="Media Review"/>
    <n v="0"/>
    <n v="0"/>
    <d v="2021-10-05T00:00:00"/>
    <x v="2"/>
  </r>
  <r>
    <x v="364"/>
    <s v="JOURNAL OF SYNCHROTRON RADIATION"/>
    <x v="0"/>
    <x v="1"/>
    <s v="meeting-report"/>
    <s v="Meeting Report"/>
    <n v="0"/>
    <n v="0"/>
    <d v="2021-10-05T00:00:00"/>
    <x v="2"/>
  </r>
  <r>
    <x v="364"/>
    <s v="JOURNAL OF SYNCHROTRON RADIATION"/>
    <x v="0"/>
    <x v="1"/>
    <s v="Obituary"/>
    <s v="Obituary"/>
    <n v="0"/>
    <n v="0"/>
    <d v="2023-01-13T00:00:00"/>
    <x v="2"/>
  </r>
  <r>
    <x v="364"/>
    <s v="JOURNAL OF SYNCHROTRON RADIATION"/>
    <x v="0"/>
    <x v="1"/>
    <s v="Retraction"/>
    <s v="Retraction"/>
    <n v="0"/>
    <n v="0"/>
    <d v="2023-01-13T00:00:00"/>
    <x v="2"/>
  </r>
  <r>
    <x v="364"/>
    <s v="JOURNAL OF SYNCHROTRON RADIATION"/>
    <x v="0"/>
    <x v="1"/>
    <s v="Letter"/>
    <s v="Short Communication"/>
    <n v="0"/>
    <n v="0"/>
    <d v="2023-01-13T00:00:00"/>
    <x v="2"/>
  </r>
  <r>
    <x v="364"/>
    <s v="JOURNAL OF SYNCHROTRON RADIATION"/>
    <x v="0"/>
    <x v="0"/>
    <s v="Default APC"/>
    <s v="Default APC"/>
    <n v="2132"/>
    <n v="1706"/>
    <d v="2021-10-01T00:00:00"/>
    <x v="7"/>
  </r>
  <r>
    <x v="364"/>
    <s v="JOURNAL OF SYNCHROTRON RADIATION"/>
    <x v="0"/>
    <x v="0"/>
    <s v="Default APC"/>
    <s v="Default APC"/>
    <n v="2350"/>
    <n v="1880"/>
    <d v="2022-11-09T00:00:00"/>
    <x v="17"/>
  </r>
  <r>
    <x v="364"/>
    <s v="JOURNAL OF SYNCHROTRON RADIATION"/>
    <x v="0"/>
    <x v="0"/>
    <s v="Default APC"/>
    <s v="Default APC"/>
    <n v="2470"/>
    <n v="1976"/>
    <d v="2023-11-03T00:00:00"/>
    <x v="63"/>
  </r>
  <r>
    <x v="364"/>
    <s v="JOURNAL OF SYNCHROTRON RADIATION"/>
    <x v="0"/>
    <x v="0"/>
    <s v="Default APC"/>
    <s v="Default APC"/>
    <n v="2720"/>
    <n v="2176"/>
    <d v="2024-11-13T00:00:00"/>
    <x v="2"/>
  </r>
  <r>
    <x v="365"/>
    <s v="JOURNAL OF TOXICOLOGY"/>
    <x v="0"/>
    <x v="0"/>
    <s v="Default APC"/>
    <s v="Default APC"/>
    <n v="803"/>
    <n v="642"/>
    <d v="2022-12-23T00:00:00"/>
    <x v="101"/>
  </r>
  <r>
    <x v="365"/>
    <s v="JOURNAL OF TOXICOLOGY"/>
    <x v="0"/>
    <x v="0"/>
    <s v="Default APC"/>
    <s v="Default APC"/>
    <n v="803"/>
    <n v="642"/>
    <d v="2022-12-28T00:00:00"/>
    <x v="62"/>
  </r>
  <r>
    <x v="365"/>
    <s v="JOURNAL OF TOXICOLOGY"/>
    <x v="0"/>
    <x v="0"/>
    <s v="Default APC"/>
    <s v="Default APC"/>
    <n v="830"/>
    <n v="664"/>
    <d v="2024-02-26T00:00:00"/>
    <x v="10"/>
  </r>
  <r>
    <x v="365"/>
    <s v="JOURNAL OF TOXICOLOGY"/>
    <x v="0"/>
    <x v="0"/>
    <s v="Default APC"/>
    <s v="Default APC"/>
    <n v="870"/>
    <n v="696"/>
    <d v="2024-09-10T00:00:00"/>
    <x v="11"/>
  </r>
  <r>
    <x v="365"/>
    <s v="JOURNAL OF TOXICOLOGY"/>
    <x v="0"/>
    <x v="0"/>
    <s v="Default APC"/>
    <s v="Default APC"/>
    <n v="830"/>
    <n v="664"/>
    <d v="2024-09-11T00:00:00"/>
    <x v="24"/>
  </r>
  <r>
    <x v="365"/>
    <s v="JOURNAL OF TOXICOLOGY"/>
    <x v="0"/>
    <x v="0"/>
    <s v="Default APC"/>
    <s v="Default APC"/>
    <n v="870"/>
    <n v="696"/>
    <d v="2024-10-15T00:00:00"/>
    <x v="25"/>
  </r>
  <r>
    <x v="365"/>
    <s v="JOURNAL OF TOXICOLOGY"/>
    <x v="0"/>
    <x v="0"/>
    <s v="Default APC"/>
    <s v="Default APC"/>
    <n v="960"/>
    <n v="768"/>
    <d v="2025-05-20T00:00:00"/>
    <x v="2"/>
  </r>
  <r>
    <x v="366"/>
    <s v="JOURNAL OF THEORETICAL SOCIAL PSYCHOLOGY"/>
    <x v="0"/>
    <x v="0"/>
    <s v="Default APC"/>
    <s v="Default APC"/>
    <n v="803"/>
    <n v="642"/>
    <d v="2022-12-28T00:00:00"/>
    <x v="62"/>
  </r>
  <r>
    <x v="366"/>
    <s v="JOURNAL OF THEORETICAL SOCIAL PSYCHOLOGY"/>
    <x v="0"/>
    <x v="0"/>
    <s v="Default APC"/>
    <s v="Default APC"/>
    <n v="830"/>
    <n v="664"/>
    <d v="2024-02-26T00:00:00"/>
    <x v="10"/>
  </r>
  <r>
    <x v="366"/>
    <s v="JOURNAL OF THEORETICAL SOCIAL PSYCHOLOGY"/>
    <x v="0"/>
    <x v="0"/>
    <s v="Default APC"/>
    <s v="Default APC"/>
    <n v="870"/>
    <n v="696"/>
    <d v="2024-09-10T00:00:00"/>
    <x v="11"/>
  </r>
  <r>
    <x v="366"/>
    <s v="JOURNAL OF THEORETICAL SOCIAL PSYCHOLOGY"/>
    <x v="0"/>
    <x v="0"/>
    <s v="Default APC"/>
    <s v="Default APC"/>
    <n v="830"/>
    <n v="664"/>
    <d v="2024-09-11T00:00:00"/>
    <x v="24"/>
  </r>
  <r>
    <x v="366"/>
    <s v="JOURNAL OF THEORETICAL SOCIAL PSYCHOLOGY"/>
    <x v="0"/>
    <x v="0"/>
    <s v="Default APC"/>
    <s v="Default APC"/>
    <n v="870"/>
    <n v="696"/>
    <d v="2024-10-15T00:00:00"/>
    <x v="2"/>
  </r>
  <r>
    <x v="367"/>
    <s v="JEADV CLINICAL PRACTICE"/>
    <x v="0"/>
    <x v="1"/>
    <s v="Case Report"/>
    <s v="Case Study"/>
    <n v="900"/>
    <n v="720"/>
    <d v="2021-10-05T00:00:00"/>
    <x v="3"/>
  </r>
  <r>
    <x v="367"/>
    <s v="JEADV CLINICAL PRACTICE"/>
    <x v="0"/>
    <x v="1"/>
    <s v="Case Report"/>
    <s v="Case Study"/>
    <n v="1114"/>
    <n v="891"/>
    <d v="2021-12-01T00:00:00"/>
    <x v="188"/>
  </r>
  <r>
    <x v="367"/>
    <s v="JEADV CLINICAL PRACTICE"/>
    <x v="0"/>
    <x v="1"/>
    <s v="Case Report"/>
    <s v="Case Study"/>
    <n v="900"/>
    <n v="720"/>
    <d v="2022-04-25T00:00:00"/>
    <x v="2"/>
  </r>
  <r>
    <x v="367"/>
    <s v="JEADV CLINICAL PRACTICE"/>
    <x v="0"/>
    <x v="1"/>
    <s v="Imaging Diagnosis"/>
    <s v="Case Study Media"/>
    <n v="300"/>
    <n v="240"/>
    <d v="2021-10-05T00:00:00"/>
    <x v="3"/>
  </r>
  <r>
    <x v="367"/>
    <s v="JEADV CLINICAL PRACTICE"/>
    <x v="0"/>
    <x v="1"/>
    <s v="Imaging Diagnosis"/>
    <s v="Case Study Media"/>
    <n v="392"/>
    <n v="314"/>
    <d v="2021-12-01T00:00:00"/>
    <x v="188"/>
  </r>
  <r>
    <x v="367"/>
    <s v="JEADV CLINICAL PRACTICE"/>
    <x v="0"/>
    <x v="1"/>
    <s v="Imaging Diagnosis"/>
    <s v="Case Study Media"/>
    <n v="300"/>
    <n v="240"/>
    <d v="2022-04-25T00:00:00"/>
    <x v="2"/>
  </r>
  <r>
    <x v="367"/>
    <s v="JEADV CLINICAL PRACTICE"/>
    <x v="0"/>
    <x v="1"/>
    <s v="Letter to the Editor"/>
    <s v="Correspondence"/>
    <n v="0"/>
    <n v="0"/>
    <d v="2021-10-05T00:00:00"/>
    <x v="2"/>
  </r>
  <r>
    <x v="367"/>
    <s v="JEADV CLINICAL PRACTICE"/>
    <x v="0"/>
    <x v="1"/>
    <s v="Quiz Cases"/>
    <s v="Correspondence"/>
    <n v="900"/>
    <n v="720"/>
    <d v="2021-10-05T00:00:00"/>
    <x v="3"/>
  </r>
  <r>
    <x v="367"/>
    <s v="JEADV CLINICAL PRACTICE"/>
    <x v="0"/>
    <x v="1"/>
    <s v="Quiz Cases"/>
    <s v="Correspondence"/>
    <n v="1114"/>
    <n v="891"/>
    <d v="2021-12-01T00:00:00"/>
    <x v="188"/>
  </r>
  <r>
    <x v="367"/>
    <s v="JEADV CLINICAL PRACTICE"/>
    <x v="0"/>
    <x v="1"/>
    <s v="Quiz Cases"/>
    <s v="Correspondence"/>
    <n v="900"/>
    <n v="720"/>
    <d v="2022-04-25T00:00:00"/>
    <x v="66"/>
  </r>
  <r>
    <x v="367"/>
    <s v="JEADV CLINICAL PRACTICE"/>
    <x v="0"/>
    <x v="1"/>
    <s v="Quiz Cases"/>
    <s v="Correspondence"/>
    <n v="0"/>
    <n v="0"/>
    <d v="2022-12-08T00:00:00"/>
    <x v="2"/>
  </r>
  <r>
    <x v="367"/>
    <s v="JEADV CLINICAL PRACTICE"/>
    <x v="0"/>
    <x v="1"/>
    <s v="Editorial"/>
    <s v="Editorial"/>
    <n v="0"/>
    <n v="0"/>
    <d v="2021-10-05T00:00:00"/>
    <x v="2"/>
  </r>
  <r>
    <x v="367"/>
    <s v="JEADV CLINICAL PRACTICE"/>
    <x v="0"/>
    <x v="1"/>
    <s v="Techniques and Procedures"/>
    <s v="Education"/>
    <n v="900"/>
    <n v="720"/>
    <d v="2021-10-05T00:00:00"/>
    <x v="3"/>
  </r>
  <r>
    <x v="367"/>
    <s v="JEADV CLINICAL PRACTICE"/>
    <x v="0"/>
    <x v="1"/>
    <s v="Techniques and Procedures"/>
    <s v="Education"/>
    <n v="1114"/>
    <n v="891"/>
    <d v="2021-12-01T00:00:00"/>
    <x v="188"/>
  </r>
  <r>
    <x v="367"/>
    <s v="JEADV CLINICAL PRACTICE"/>
    <x v="0"/>
    <x v="1"/>
    <s v="Techniques and Procedures"/>
    <s v="Education"/>
    <n v="900"/>
    <n v="720"/>
    <d v="2022-04-25T00:00:00"/>
    <x v="2"/>
  </r>
  <r>
    <x v="367"/>
    <s v="JEADV CLINICAL PRACTICE"/>
    <x v="0"/>
    <x v="1"/>
    <s v="Book Review"/>
    <s v="Media Review"/>
    <n v="0"/>
    <n v="0"/>
    <d v="2022-12-09T00:00:00"/>
    <x v="2"/>
  </r>
  <r>
    <x v="367"/>
    <s v="JEADV CLINICAL PRACTICE"/>
    <x v="0"/>
    <x v="1"/>
    <s v="Patient Page"/>
    <s v="Opinion"/>
    <n v="900"/>
    <n v="720"/>
    <d v="2021-10-05T00:00:00"/>
    <x v="3"/>
  </r>
  <r>
    <x v="367"/>
    <s v="JEADV CLINICAL PRACTICE"/>
    <x v="0"/>
    <x v="1"/>
    <s v="Patient Page"/>
    <s v="Opinion"/>
    <n v="1114"/>
    <n v="891"/>
    <d v="2021-12-01T00:00:00"/>
    <x v="188"/>
  </r>
  <r>
    <x v="367"/>
    <s v="JEADV CLINICAL PRACTICE"/>
    <x v="0"/>
    <x v="1"/>
    <s v="Patient Page"/>
    <s v="Opinion"/>
    <n v="900"/>
    <n v="720"/>
    <d v="2022-04-25T00:00:00"/>
    <x v="2"/>
  </r>
  <r>
    <x v="367"/>
    <s v="JEADV CLINICAL PRACTICE"/>
    <x v="0"/>
    <x v="1"/>
    <s v="Short Report"/>
    <s v="Short Communication"/>
    <n v="1350"/>
    <n v="1080"/>
    <d v="2021-10-05T00:00:00"/>
    <x v="3"/>
  </r>
  <r>
    <x v="367"/>
    <s v="JEADV CLINICAL PRACTICE"/>
    <x v="0"/>
    <x v="1"/>
    <s v="Short Report"/>
    <s v="Short Communication"/>
    <n v="1715"/>
    <n v="1372"/>
    <d v="2021-12-01T00:00:00"/>
    <x v="188"/>
  </r>
  <r>
    <x v="367"/>
    <s v="JEADV CLINICAL PRACTICE"/>
    <x v="0"/>
    <x v="1"/>
    <s v="Short Report"/>
    <s v="Short Communication"/>
    <n v="1350"/>
    <n v="1080"/>
    <d v="2022-04-25T00:00:00"/>
    <x v="2"/>
  </r>
  <r>
    <x v="367"/>
    <s v="JEADV CLINICAL PRACTICE"/>
    <x v="0"/>
    <x v="0"/>
    <s v="Default APC"/>
    <s v="Default APC"/>
    <n v="1980"/>
    <n v="1584"/>
    <d v="2021-10-05T00:00:00"/>
    <x v="3"/>
  </r>
  <r>
    <x v="367"/>
    <s v="JEADV CLINICAL PRACTICE"/>
    <x v="0"/>
    <x v="0"/>
    <s v="Default APC"/>
    <s v="Default APC"/>
    <n v="2450"/>
    <n v="1960"/>
    <d v="2021-12-01T00:00:00"/>
    <x v="188"/>
  </r>
  <r>
    <x v="367"/>
    <s v="JEADV CLINICAL PRACTICE"/>
    <x v="0"/>
    <x v="0"/>
    <s v="Default APC"/>
    <s v="Default APC"/>
    <n v="1980"/>
    <n v="1584"/>
    <d v="2022-04-25T00:00:00"/>
    <x v="63"/>
  </r>
  <r>
    <x v="367"/>
    <s v="JEADV CLINICAL PRACTICE"/>
    <x v="0"/>
    <x v="0"/>
    <s v="Default APC"/>
    <s v="Default APC"/>
    <n v="2080"/>
    <n v="1664"/>
    <d v="2024-11-13T00:00:00"/>
    <x v="2"/>
  </r>
  <r>
    <x v="367"/>
    <s v="JEADV CLINICAL PRACTICE"/>
    <x v="1"/>
    <x v="1"/>
    <s v="Case Report"/>
    <s v="Case Study"/>
    <n v="900"/>
    <n v="720"/>
    <d v="2021-10-05T00:00:00"/>
    <x v="3"/>
  </r>
  <r>
    <x v="367"/>
    <s v="JEADV CLINICAL PRACTICE"/>
    <x v="1"/>
    <x v="1"/>
    <s v="Case Report"/>
    <s v="Case Study"/>
    <n v="1114"/>
    <n v="891"/>
    <d v="2021-12-01T00:00:00"/>
    <x v="188"/>
  </r>
  <r>
    <x v="367"/>
    <s v="JEADV CLINICAL PRACTICE"/>
    <x v="1"/>
    <x v="1"/>
    <s v="Case Report"/>
    <s v="Case Study"/>
    <n v="900"/>
    <n v="720"/>
    <d v="2022-04-25T00:00:00"/>
    <x v="189"/>
  </r>
  <r>
    <x v="367"/>
    <s v="JEADV CLINICAL PRACTICE"/>
    <x v="1"/>
    <x v="1"/>
    <s v="Case Report"/>
    <s v="Case Study"/>
    <n v="900"/>
    <n v="720"/>
    <d v="2023-02-02T00:00:00"/>
    <x v="2"/>
  </r>
  <r>
    <x v="367"/>
    <s v="JEADV CLINICAL PRACTICE"/>
    <x v="1"/>
    <x v="1"/>
    <s v="Imaging Diagnosis"/>
    <s v="Case Study Media"/>
    <n v="300"/>
    <n v="240"/>
    <d v="2021-10-05T00:00:00"/>
    <x v="3"/>
  </r>
  <r>
    <x v="367"/>
    <s v="JEADV CLINICAL PRACTICE"/>
    <x v="1"/>
    <x v="1"/>
    <s v="Imaging Diagnosis"/>
    <s v="Case Study Media"/>
    <n v="392"/>
    <n v="314"/>
    <d v="2021-12-01T00:00:00"/>
    <x v="188"/>
  </r>
  <r>
    <x v="367"/>
    <s v="JEADV CLINICAL PRACTICE"/>
    <x v="1"/>
    <x v="1"/>
    <s v="Imaging Diagnosis"/>
    <s v="Case Study Media"/>
    <n v="300"/>
    <n v="240"/>
    <d v="2022-04-25T00:00:00"/>
    <x v="2"/>
  </r>
  <r>
    <x v="367"/>
    <s v="JEADV CLINICAL PRACTICE"/>
    <x v="1"/>
    <x v="1"/>
    <s v="Letter to the Editor"/>
    <s v="Correspondence"/>
    <n v="0"/>
    <n v="0"/>
    <d v="2021-10-05T00:00:00"/>
    <x v="2"/>
  </r>
  <r>
    <x v="367"/>
    <s v="JEADV CLINICAL PRACTICE"/>
    <x v="1"/>
    <x v="1"/>
    <s v="Letters to the Editor"/>
    <s v="Correspondence"/>
    <n v="0"/>
    <n v="0"/>
    <d v="2021-10-05T00:00:00"/>
    <x v="2"/>
  </r>
  <r>
    <x v="367"/>
    <s v="JEADV CLINICAL PRACTICE"/>
    <x v="1"/>
    <x v="1"/>
    <s v="Quiz Cases"/>
    <s v="Correspondence"/>
    <n v="900"/>
    <n v="720"/>
    <d v="2021-10-05T00:00:00"/>
    <x v="3"/>
  </r>
  <r>
    <x v="367"/>
    <s v="JEADV CLINICAL PRACTICE"/>
    <x v="1"/>
    <x v="1"/>
    <s v="Quiz Cases"/>
    <s v="Correspondence"/>
    <n v="1114"/>
    <n v="891"/>
    <d v="2021-12-01T00:00:00"/>
    <x v="188"/>
  </r>
  <r>
    <x v="367"/>
    <s v="JEADV CLINICAL PRACTICE"/>
    <x v="1"/>
    <x v="1"/>
    <s v="Quiz Cases"/>
    <s v="Correspondence"/>
    <n v="900"/>
    <n v="720"/>
    <d v="2022-04-25T00:00:00"/>
    <x v="2"/>
  </r>
  <r>
    <x v="367"/>
    <s v="JEADV CLINICAL PRACTICE"/>
    <x v="1"/>
    <x v="1"/>
    <s v="Editorial"/>
    <s v="Editorial"/>
    <n v="0"/>
    <n v="0"/>
    <d v="2021-10-05T00:00:00"/>
    <x v="2"/>
  </r>
  <r>
    <x v="367"/>
    <s v="JEADV CLINICAL PRACTICE"/>
    <x v="1"/>
    <x v="1"/>
    <s v="Techniques and Procedures"/>
    <s v="Education"/>
    <n v="900"/>
    <n v="720"/>
    <d v="2021-10-05T00:00:00"/>
    <x v="3"/>
  </r>
  <r>
    <x v="367"/>
    <s v="JEADV CLINICAL PRACTICE"/>
    <x v="1"/>
    <x v="1"/>
    <s v="Techniques and Procedures"/>
    <s v="Education"/>
    <n v="1114"/>
    <n v="891"/>
    <d v="2021-12-01T00:00:00"/>
    <x v="188"/>
  </r>
  <r>
    <x v="367"/>
    <s v="JEADV CLINICAL PRACTICE"/>
    <x v="1"/>
    <x v="1"/>
    <s v="Techniques and Procedures"/>
    <s v="Education"/>
    <n v="900"/>
    <n v="720"/>
    <d v="2022-04-25T00:00:00"/>
    <x v="2"/>
  </r>
  <r>
    <x v="367"/>
    <s v="JEADV CLINICAL PRACTICE"/>
    <x v="1"/>
    <x v="1"/>
    <s v="Patient Page"/>
    <s v="Opinion"/>
    <n v="900"/>
    <n v="720"/>
    <d v="2021-10-05T00:00:00"/>
    <x v="3"/>
  </r>
  <r>
    <x v="367"/>
    <s v="JEADV CLINICAL PRACTICE"/>
    <x v="1"/>
    <x v="1"/>
    <s v="Patient Page"/>
    <s v="Opinion"/>
    <n v="1114"/>
    <n v="891"/>
    <d v="2021-12-01T00:00:00"/>
    <x v="188"/>
  </r>
  <r>
    <x v="367"/>
    <s v="JEADV CLINICAL PRACTICE"/>
    <x v="1"/>
    <x v="1"/>
    <s v="Patient Page"/>
    <s v="Opinion"/>
    <n v="900"/>
    <n v="720"/>
    <d v="2022-04-25T00:00:00"/>
    <x v="2"/>
  </r>
  <r>
    <x v="367"/>
    <s v="JEADV CLINICAL PRACTICE"/>
    <x v="1"/>
    <x v="1"/>
    <s v="Short Report"/>
    <s v="Short Communication"/>
    <n v="1350"/>
    <n v="1080"/>
    <d v="2021-10-05T00:00:00"/>
    <x v="3"/>
  </r>
  <r>
    <x v="367"/>
    <s v="JEADV CLINICAL PRACTICE"/>
    <x v="1"/>
    <x v="1"/>
    <s v="Short Report"/>
    <s v="Short Communication"/>
    <n v="1715"/>
    <n v="1372"/>
    <d v="2021-12-01T00:00:00"/>
    <x v="188"/>
  </r>
  <r>
    <x v="367"/>
    <s v="JEADV CLINICAL PRACTICE"/>
    <x v="1"/>
    <x v="1"/>
    <s v="Short Report"/>
    <s v="Short Communication"/>
    <n v="1350"/>
    <n v="1080"/>
    <d v="2022-04-25T00:00:00"/>
    <x v="184"/>
  </r>
  <r>
    <x v="367"/>
    <s v="JEADV CLINICAL PRACTICE"/>
    <x v="1"/>
    <x v="1"/>
    <s v="Short Report"/>
    <s v="Short Communication"/>
    <n v="1350"/>
    <n v="1080"/>
    <d v="2022-12-16T00:00:00"/>
    <x v="2"/>
  </r>
  <r>
    <x v="367"/>
    <s v="JEADV CLINICAL PRACTICE"/>
    <x v="1"/>
    <x v="0"/>
    <s v="Default APC"/>
    <s v="Default APC"/>
    <n v="1980"/>
    <n v="1584"/>
    <d v="2021-10-05T00:00:00"/>
    <x v="3"/>
  </r>
  <r>
    <x v="367"/>
    <s v="JEADV CLINICAL PRACTICE"/>
    <x v="1"/>
    <x v="0"/>
    <s v="Default APC"/>
    <s v="Default APC"/>
    <n v="2450"/>
    <n v="1960"/>
    <d v="2021-12-01T00:00:00"/>
    <x v="188"/>
  </r>
  <r>
    <x v="367"/>
    <s v="JEADV CLINICAL PRACTICE"/>
    <x v="1"/>
    <x v="0"/>
    <s v="Default APC"/>
    <s v="Default APC"/>
    <n v="1980"/>
    <n v="1584"/>
    <d v="2022-04-25T00:00:00"/>
    <x v="63"/>
  </r>
  <r>
    <x v="367"/>
    <s v="JEADV CLINICAL PRACTICE"/>
    <x v="1"/>
    <x v="0"/>
    <s v="Default APC"/>
    <s v="Default APC"/>
    <n v="2080"/>
    <n v="1664"/>
    <d v="2024-11-13T00:00:00"/>
    <x v="2"/>
  </r>
  <r>
    <x v="368"/>
    <s v="JOURNAL OF VETERINARY INTERNAL MEDICINE"/>
    <x v="0"/>
    <x v="1"/>
    <s v="Abstracts"/>
    <s v="Abstract Supplement"/>
    <n v="0"/>
    <n v="0"/>
    <d v="2014-11-04T00:00:00"/>
    <x v="2"/>
  </r>
  <r>
    <x v="368"/>
    <s v="JOURNAL OF VETERINARY INTERNAL MEDICINE"/>
    <x v="0"/>
    <x v="1"/>
    <s v="List of Reviewers"/>
    <s v="Announcement"/>
    <n v="0"/>
    <n v="0"/>
    <d v="2014-11-04T00:00:00"/>
    <x v="2"/>
  </r>
  <r>
    <x v="368"/>
    <s v="JOURNAL OF VETERINARY INTERNAL MEDICINE"/>
    <x v="0"/>
    <x v="1"/>
    <s v="Correspondence"/>
    <s v="Correspondence"/>
    <n v="0"/>
    <n v="0"/>
    <d v="2022-12-08T00:00:00"/>
    <x v="2"/>
  </r>
  <r>
    <x v="368"/>
    <s v="JOURNAL OF VETERINARY INTERNAL MEDICINE"/>
    <x v="0"/>
    <x v="1"/>
    <s v="Letter to the Editor"/>
    <s v="Correspondence"/>
    <n v="0"/>
    <n v="0"/>
    <d v="2014-11-05T00:00:00"/>
    <x v="2"/>
  </r>
  <r>
    <x v="368"/>
    <s v="JOURNAL OF VETERINARY INTERNAL MEDICINE"/>
    <x v="0"/>
    <x v="1"/>
    <s v="Editorial"/>
    <s v="Editorial"/>
    <n v="0"/>
    <n v="0"/>
    <d v="2014-11-05T00:00:00"/>
    <x v="2"/>
  </r>
  <r>
    <x v="368"/>
    <s v="JOURNAL OF VETERINARY INTERNAL MEDICINE"/>
    <x v="0"/>
    <x v="1"/>
    <s v="Erratum"/>
    <s v="Erratum"/>
    <n v="0"/>
    <n v="0"/>
    <d v="2014-11-04T00:00:00"/>
    <x v="2"/>
  </r>
  <r>
    <x v="368"/>
    <s v="JOURNAL OF VETERINARY INTERNAL MEDICINE"/>
    <x v="0"/>
    <x v="1"/>
    <s v="Consensus Statement"/>
    <s v="Practice and Policy"/>
    <n v="0"/>
    <n v="0"/>
    <d v="2014-11-04T00:00:00"/>
    <x v="2"/>
  </r>
  <r>
    <x v="368"/>
    <s v="JOURNAL OF VETERINARY INTERNAL MEDICINE"/>
    <x v="0"/>
    <x v="1"/>
    <s v="Retraction"/>
    <s v="Retraction"/>
    <n v="0"/>
    <n v="0"/>
    <d v="2014-11-04T00:00:00"/>
    <x v="2"/>
  </r>
  <r>
    <x v="368"/>
    <s v="JOURNAL OF VETERINARY INTERNAL MEDICINE"/>
    <x v="0"/>
    <x v="1"/>
    <s v="Invited Review"/>
    <s v="Review Article"/>
    <n v="0"/>
    <n v="0"/>
    <d v="2014-11-04T00:00:00"/>
    <x v="2"/>
  </r>
  <r>
    <x v="368"/>
    <s v="JOURNAL OF VETERINARY INTERNAL MEDICINE"/>
    <x v="0"/>
    <x v="1"/>
    <s v="Letter"/>
    <s v="Short Communication"/>
    <n v="0"/>
    <n v="0"/>
    <d v="2014-11-04T00:00:00"/>
    <x v="2"/>
  </r>
  <r>
    <x v="368"/>
    <s v="JOURNAL OF VETERINARY INTERNAL MEDICINE"/>
    <x v="0"/>
    <x v="0"/>
    <s v="Default APC"/>
    <s v="Default APC"/>
    <n v="1222"/>
    <n v="978"/>
    <d v="2014-10-24T00:00:00"/>
    <x v="190"/>
  </r>
  <r>
    <x v="368"/>
    <s v="JOURNAL OF VETERINARY INTERNAL MEDICINE"/>
    <x v="0"/>
    <x v="0"/>
    <s v="Default APC"/>
    <s v="Default APC"/>
    <n v="1258"/>
    <n v="1006"/>
    <d v="2017-01-18T00:00:00"/>
    <x v="191"/>
  </r>
  <r>
    <x v="368"/>
    <s v="JOURNAL OF VETERINARY INTERNAL MEDICINE"/>
    <x v="0"/>
    <x v="0"/>
    <s v="Default APC"/>
    <s v="Default APC"/>
    <n v="1296"/>
    <n v="1037"/>
    <d v="2018-01-30T00:00:00"/>
    <x v="192"/>
  </r>
  <r>
    <x v="368"/>
    <s v="JOURNAL OF VETERINARY INTERNAL MEDICINE"/>
    <x v="0"/>
    <x v="0"/>
    <s v="Default APC"/>
    <s v="Default APC"/>
    <n v="1335"/>
    <n v="1068"/>
    <d v="2019-02-28T00:00:00"/>
    <x v="33"/>
  </r>
  <r>
    <x v="368"/>
    <s v="JOURNAL OF VETERINARY INTERNAL MEDICINE"/>
    <x v="0"/>
    <x v="0"/>
    <s v="Default APC"/>
    <s v="Default APC"/>
    <n v="1800"/>
    <n v="1440"/>
    <d v="2021-01-04T00:00:00"/>
    <x v="2"/>
  </r>
  <r>
    <x v="368"/>
    <s v="JOURNAL OF VETERINARY INTERNAL MEDICINE"/>
    <x v="1"/>
    <x v="1"/>
    <s v="Abstracts"/>
    <s v="Abstract Supplement"/>
    <n v="0"/>
    <n v="0"/>
    <d v="2014-11-04T00:00:00"/>
    <x v="2"/>
  </r>
  <r>
    <x v="368"/>
    <s v="JOURNAL OF VETERINARY INTERNAL MEDICINE"/>
    <x v="1"/>
    <x v="1"/>
    <s v="List of Reviewers"/>
    <s v="Announcement"/>
    <n v="0"/>
    <n v="0"/>
    <d v="2014-11-04T00:00:00"/>
    <x v="2"/>
  </r>
  <r>
    <x v="368"/>
    <s v="JOURNAL OF VETERINARY INTERNAL MEDICINE"/>
    <x v="1"/>
    <x v="1"/>
    <s v="Letter to the Editor"/>
    <s v="Correspondence"/>
    <n v="0"/>
    <n v="0"/>
    <d v="2014-11-05T00:00:00"/>
    <x v="2"/>
  </r>
  <r>
    <x v="368"/>
    <s v="JOURNAL OF VETERINARY INTERNAL MEDICINE"/>
    <x v="1"/>
    <x v="1"/>
    <s v="Editorial"/>
    <s v="Editorial"/>
    <n v="0"/>
    <n v="0"/>
    <d v="2014-11-05T00:00:00"/>
    <x v="2"/>
  </r>
  <r>
    <x v="368"/>
    <s v="JOURNAL OF VETERINARY INTERNAL MEDICINE"/>
    <x v="1"/>
    <x v="1"/>
    <s v="Erratum"/>
    <s v="Erratum"/>
    <n v="0"/>
    <n v="0"/>
    <d v="2014-11-04T00:00:00"/>
    <x v="2"/>
  </r>
  <r>
    <x v="368"/>
    <s v="JOURNAL OF VETERINARY INTERNAL MEDICINE"/>
    <x v="1"/>
    <x v="1"/>
    <s v="Consensus Statement"/>
    <s v="Practice and Policy"/>
    <n v="0"/>
    <n v="0"/>
    <d v="2014-11-04T00:00:00"/>
    <x v="2"/>
  </r>
  <r>
    <x v="368"/>
    <s v="JOURNAL OF VETERINARY INTERNAL MEDICINE"/>
    <x v="1"/>
    <x v="1"/>
    <s v="Retraction"/>
    <s v="Retraction"/>
    <n v="0"/>
    <n v="0"/>
    <d v="2014-11-04T00:00:00"/>
    <x v="2"/>
  </r>
  <r>
    <x v="368"/>
    <s v="JOURNAL OF VETERINARY INTERNAL MEDICINE"/>
    <x v="1"/>
    <x v="1"/>
    <s v="Invited Review"/>
    <s v="Review Article"/>
    <n v="0"/>
    <n v="0"/>
    <d v="2014-11-04T00:00:00"/>
    <x v="2"/>
  </r>
  <r>
    <x v="368"/>
    <s v="JOURNAL OF VETERINARY INTERNAL MEDICINE"/>
    <x v="1"/>
    <x v="1"/>
    <s v="Letter"/>
    <s v="Short Communication"/>
    <n v="0"/>
    <n v="0"/>
    <d v="2014-11-04T00:00:00"/>
    <x v="2"/>
  </r>
  <r>
    <x v="369"/>
    <s v="JOURNAL OF THE WORLD AQUACULTURE SOCIETY"/>
    <x v="0"/>
    <x v="1"/>
    <s v="Editorial"/>
    <s v="Editorial"/>
    <n v="0"/>
    <n v="0"/>
    <d v="2020-10-01T00:00:00"/>
    <x v="2"/>
  </r>
  <r>
    <x v="369"/>
    <s v="JOURNAL OF THE WORLD AQUACULTURE SOCIETY"/>
    <x v="0"/>
    <x v="1"/>
    <s v="Opinion"/>
    <s v="Opinion"/>
    <n v="0"/>
    <n v="0"/>
    <d v="2020-10-01T00:00:00"/>
    <x v="2"/>
  </r>
  <r>
    <x v="369"/>
    <s v="JOURNAL OF THE WORLD AQUACULTURE SOCIETY"/>
    <x v="0"/>
    <x v="0"/>
    <s v="Default APC"/>
    <s v="Default APC"/>
    <n v="1900"/>
    <n v="1520"/>
    <d v="2020-10-01T00:00:00"/>
    <x v="8"/>
  </r>
  <r>
    <x v="369"/>
    <s v="JOURNAL OF THE WORLD AQUACULTURE SOCIETY"/>
    <x v="0"/>
    <x v="0"/>
    <s v="Default APC"/>
    <s v="Default APC"/>
    <n v="2000"/>
    <n v="1600"/>
    <d v="2023-11-02T00:00:00"/>
    <x v="63"/>
  </r>
  <r>
    <x v="369"/>
    <s v="JOURNAL OF THE WORLD AQUACULTURE SOCIETY"/>
    <x v="0"/>
    <x v="0"/>
    <s v="Default APC"/>
    <s v="Default APC"/>
    <n v="2200"/>
    <n v="1760"/>
    <d v="2024-11-13T00:00:00"/>
    <x v="2"/>
  </r>
  <r>
    <x v="370"/>
    <s v="JOURNAL OF ZOOLOGICAL SYSTEMATICS AND EVOLUTIONARY RESEARCH"/>
    <x v="0"/>
    <x v="0"/>
    <s v="Default APC"/>
    <s v="Default APC"/>
    <n v="1886"/>
    <n v="1509"/>
    <d v="2022-12-28T00:00:00"/>
    <x v="61"/>
  </r>
  <r>
    <x v="370"/>
    <s v="JOURNAL OF ZOOLOGICAL SYSTEMATICS AND EVOLUTIONARY RESEARCH"/>
    <x v="0"/>
    <x v="0"/>
    <s v="Default APC"/>
    <s v="Default APC"/>
    <n v="1940"/>
    <n v="1552"/>
    <d v="2024-02-27T00:00:00"/>
    <x v="24"/>
  </r>
  <r>
    <x v="370"/>
    <s v="JOURNAL OF ZOOLOGICAL SYSTEMATICS AND EVOLUTIONARY RESEARCH"/>
    <x v="0"/>
    <x v="0"/>
    <s v="Default APC"/>
    <s v="Default APC"/>
    <n v="2040"/>
    <n v="1632"/>
    <d v="2024-10-15T00:00:00"/>
    <x v="2"/>
  </r>
  <r>
    <x v="371"/>
    <s v="THE KAOHSIUNG JOURNAL OF MEDICAL SCIENCES"/>
    <x v="0"/>
    <x v="1"/>
    <s v="Correspondence"/>
    <s v="Correspondence"/>
    <n v="0"/>
    <n v="0"/>
    <d v="2023-12-29T00:00:00"/>
    <x v="2"/>
  </r>
  <r>
    <x v="371"/>
    <s v="THE KAOHSIUNG JOURNAL OF MEDICAL SCIENCES"/>
    <x v="0"/>
    <x v="1"/>
    <s v="Letter to the Editor"/>
    <s v="Correspondence"/>
    <n v="260"/>
    <n v="208"/>
    <d v="2023-12-21T00:00:00"/>
    <x v="193"/>
  </r>
  <r>
    <x v="371"/>
    <s v="THE KAOHSIUNG JOURNAL OF MEDICAL SCIENCES"/>
    <x v="0"/>
    <x v="1"/>
    <s v="Letter to the Editor"/>
    <s v="Correspondence"/>
    <n v="250"/>
    <n v="200"/>
    <d v="2024-01-10T00:00:00"/>
    <x v="194"/>
  </r>
  <r>
    <x v="371"/>
    <s v="THE KAOHSIUNG JOURNAL OF MEDICAL SCIENCES"/>
    <x v="0"/>
    <x v="1"/>
    <s v="Letter to the Editor"/>
    <s v="Correspondence"/>
    <n v="202"/>
    <n v="162"/>
    <d v="2024-01-30T00:00:00"/>
    <x v="195"/>
  </r>
  <r>
    <x v="371"/>
    <s v="THE KAOHSIUNG JOURNAL OF MEDICAL SCIENCES"/>
    <x v="0"/>
    <x v="1"/>
    <s v="Letter to the Editor"/>
    <s v="Correspondence"/>
    <n v="250"/>
    <n v="200"/>
    <d v="2024-03-04T00:00:00"/>
    <x v="35"/>
  </r>
  <r>
    <x v="371"/>
    <s v="THE KAOHSIUNG JOURNAL OF MEDICAL SCIENCES"/>
    <x v="0"/>
    <x v="1"/>
    <s v="Letter to the Editor"/>
    <s v="Correspondence"/>
    <n v="300"/>
    <n v="240"/>
    <d v="2025-01-02T00:00:00"/>
    <x v="2"/>
  </r>
  <r>
    <x v="371"/>
    <s v="THE KAOHSIUNG JOURNAL OF MEDICAL SCIENCES"/>
    <x v="0"/>
    <x v="1"/>
    <s v="Perspective"/>
    <s v="Perspective"/>
    <n v="520"/>
    <n v="416"/>
    <d v="2023-12-21T00:00:00"/>
    <x v="193"/>
  </r>
  <r>
    <x v="371"/>
    <s v="THE KAOHSIUNG JOURNAL OF MEDICAL SCIENCES"/>
    <x v="0"/>
    <x v="1"/>
    <s v="Perspective"/>
    <s v="Perspective"/>
    <n v="500"/>
    <n v="400"/>
    <d v="2024-01-10T00:00:00"/>
    <x v="194"/>
  </r>
  <r>
    <x v="371"/>
    <s v="THE KAOHSIUNG JOURNAL OF MEDICAL SCIENCES"/>
    <x v="0"/>
    <x v="1"/>
    <s v="Perspective"/>
    <s v="Perspective"/>
    <n v="405"/>
    <n v="324"/>
    <d v="2024-01-30T00:00:00"/>
    <x v="195"/>
  </r>
  <r>
    <x v="371"/>
    <s v="THE KAOHSIUNG JOURNAL OF MEDICAL SCIENCES"/>
    <x v="0"/>
    <x v="1"/>
    <s v="Perspective"/>
    <s v="Perspective"/>
    <n v="500"/>
    <n v="400"/>
    <d v="2024-03-04T00:00:00"/>
    <x v="35"/>
  </r>
  <r>
    <x v="371"/>
    <s v="THE KAOHSIUNG JOURNAL OF MEDICAL SCIENCES"/>
    <x v="0"/>
    <x v="1"/>
    <s v="Perspective"/>
    <s v="Perspective"/>
    <n v="600"/>
    <n v="480"/>
    <d v="2025-01-02T00:00:00"/>
    <x v="2"/>
  </r>
  <r>
    <x v="371"/>
    <s v="THE KAOHSIUNG JOURNAL OF MEDICAL SCIENCES"/>
    <x v="0"/>
    <x v="1"/>
    <s v="Short Communication"/>
    <s v="Short Communication"/>
    <n v="520"/>
    <n v="416"/>
    <d v="2023-12-21T00:00:00"/>
    <x v="193"/>
  </r>
  <r>
    <x v="371"/>
    <s v="THE KAOHSIUNG JOURNAL OF MEDICAL SCIENCES"/>
    <x v="0"/>
    <x v="1"/>
    <s v="Short Communication"/>
    <s v="Short Communication"/>
    <n v="500"/>
    <n v="400"/>
    <d v="2024-01-10T00:00:00"/>
    <x v="194"/>
  </r>
  <r>
    <x v="371"/>
    <s v="THE KAOHSIUNG JOURNAL OF MEDICAL SCIENCES"/>
    <x v="0"/>
    <x v="1"/>
    <s v="Short Communication"/>
    <s v="Short Communication"/>
    <n v="405"/>
    <n v="324"/>
    <d v="2024-01-30T00:00:00"/>
    <x v="195"/>
  </r>
  <r>
    <x v="371"/>
    <s v="THE KAOHSIUNG JOURNAL OF MEDICAL SCIENCES"/>
    <x v="0"/>
    <x v="1"/>
    <s v="Short Communication"/>
    <s v="Short Communication"/>
    <n v="500"/>
    <n v="400"/>
    <d v="2024-03-04T00:00:00"/>
    <x v="35"/>
  </r>
  <r>
    <x v="371"/>
    <s v="THE KAOHSIUNG JOURNAL OF MEDICAL SCIENCES"/>
    <x v="0"/>
    <x v="1"/>
    <s v="Short Communication"/>
    <s v="Short Communication"/>
    <n v="600"/>
    <n v="480"/>
    <d v="2025-01-02T00:00:00"/>
    <x v="2"/>
  </r>
  <r>
    <x v="371"/>
    <s v="THE KAOHSIUNG JOURNAL OF MEDICAL SCIENCES"/>
    <x v="0"/>
    <x v="0"/>
    <s v="Default APC"/>
    <s v="Default APC"/>
    <n v="870"/>
    <n v="696"/>
    <d v="2023-12-21T00:00:00"/>
    <x v="193"/>
  </r>
  <r>
    <x v="371"/>
    <s v="THE KAOHSIUNG JOURNAL OF MEDICAL SCIENCES"/>
    <x v="0"/>
    <x v="0"/>
    <s v="Default APC"/>
    <s v="Default APC"/>
    <n v="1050"/>
    <n v="840"/>
    <d v="2024-01-10T00:00:00"/>
    <x v="194"/>
  </r>
  <r>
    <x v="371"/>
    <s v="THE KAOHSIUNG JOURNAL OF MEDICAL SCIENCES"/>
    <x v="0"/>
    <x v="0"/>
    <s v="Default APC"/>
    <s v="Default APC"/>
    <n v="850"/>
    <n v="680"/>
    <d v="2024-01-30T00:00:00"/>
    <x v="35"/>
  </r>
  <r>
    <x v="371"/>
    <s v="THE KAOHSIUNG JOURNAL OF MEDICAL SCIENCES"/>
    <x v="0"/>
    <x v="0"/>
    <s v="Default APC"/>
    <s v="Default APC"/>
    <n v="1020"/>
    <n v="816"/>
    <d v="2025-01-02T00:00:00"/>
    <x v="2"/>
  </r>
  <r>
    <x v="372"/>
    <s v="LIVER INTERNATIONAL COMMUNICATIONS"/>
    <x v="0"/>
    <x v="1"/>
    <s v="Case Report"/>
    <s v="Case Study"/>
    <n v="1210"/>
    <n v="968"/>
    <d v="2024-02-16T00:00:00"/>
    <x v="11"/>
  </r>
  <r>
    <x v="372"/>
    <s v="LIVER INTERNATIONAL COMMUNICATIONS"/>
    <x v="0"/>
    <x v="1"/>
    <s v="Case Report"/>
    <s v="Case Study"/>
    <n v="1270"/>
    <n v="1016"/>
    <d v="2024-09-11T00:00:00"/>
    <x v="2"/>
  </r>
  <r>
    <x v="372"/>
    <s v="LIVER INTERNATIONAL COMMUNICATIONS"/>
    <x v="0"/>
    <x v="1"/>
    <s v="Images in Hepatology"/>
    <s v="Case Study Media"/>
    <n v="500"/>
    <n v="400"/>
    <d v="2024-02-16T00:00:00"/>
    <x v="11"/>
  </r>
  <r>
    <x v="372"/>
    <s v="LIVER INTERNATIONAL COMMUNICATIONS"/>
    <x v="0"/>
    <x v="1"/>
    <s v="Images in Hepatology"/>
    <s v="Case Study Media"/>
    <n v="525"/>
    <n v="420"/>
    <d v="2024-09-11T00:00:00"/>
    <x v="2"/>
  </r>
  <r>
    <x v="372"/>
    <s v="LIVER INTERNATIONAL COMMUNICATIONS"/>
    <x v="0"/>
    <x v="1"/>
    <s v="Correspondence"/>
    <s v="Correspondence"/>
    <n v="0"/>
    <n v="0"/>
    <d v="2024-02-16T00:00:00"/>
    <x v="2"/>
  </r>
  <r>
    <x v="372"/>
    <s v="LIVER INTERNATIONAL COMMUNICATIONS"/>
    <x v="0"/>
    <x v="1"/>
    <s v="Letter to the Editor"/>
    <s v="Correspondence"/>
    <n v="0"/>
    <n v="0"/>
    <d v="2022-12-08T00:00:00"/>
    <x v="2"/>
  </r>
  <r>
    <x v="372"/>
    <s v="LIVER INTERNATIONAL COMMUNICATIONS"/>
    <x v="0"/>
    <x v="1"/>
    <s v="Editorial"/>
    <s v="Editorial"/>
    <n v="0"/>
    <n v="0"/>
    <d v="2019-07-22T00:00:00"/>
    <x v="2"/>
  </r>
  <r>
    <x v="372"/>
    <s v="LIVER INTERNATIONAL COMMUNICATIONS"/>
    <x v="0"/>
    <x v="1"/>
    <s v="Brief Report"/>
    <s v="Short Communication"/>
    <n v="1010"/>
    <n v="808"/>
    <d v="2024-02-16T00:00:00"/>
    <x v="11"/>
  </r>
  <r>
    <x v="372"/>
    <s v="LIVER INTERNATIONAL COMMUNICATIONS"/>
    <x v="0"/>
    <x v="1"/>
    <s v="Brief Report"/>
    <s v="Short Communication"/>
    <n v="1060"/>
    <n v="848"/>
    <d v="2024-09-11T00:00:00"/>
    <x v="2"/>
  </r>
  <r>
    <x v="372"/>
    <s v="LIVER INTERNATIONAL COMMUNICATIONS"/>
    <x v="0"/>
    <x v="1"/>
    <s v="Research Letters"/>
    <s v="Short Communication"/>
    <n v="1010"/>
    <n v="808"/>
    <d v="2024-02-16T00:00:00"/>
    <x v="11"/>
  </r>
  <r>
    <x v="372"/>
    <s v="LIVER INTERNATIONAL COMMUNICATIONS"/>
    <x v="0"/>
    <x v="1"/>
    <s v="Research Letters"/>
    <s v="Short Communication"/>
    <n v="1060"/>
    <n v="848"/>
    <d v="2024-09-11T00:00:00"/>
    <x v="2"/>
  </r>
  <r>
    <x v="372"/>
    <s v="LIVER INTERNATIONAL COMMUNICATIONS"/>
    <x v="0"/>
    <x v="0"/>
    <s v="Default APC"/>
    <s v="Default APC"/>
    <n v="2520"/>
    <n v="2016"/>
    <d v="2019-07-22T00:00:00"/>
    <x v="26"/>
  </r>
  <r>
    <x v="372"/>
    <s v="LIVER INTERNATIONAL COMMUNICATIONS"/>
    <x v="0"/>
    <x v="0"/>
    <s v="Default APC"/>
    <s v="Default APC"/>
    <n v="2500"/>
    <n v="2000"/>
    <d v="2021-10-25T00:00:00"/>
    <x v="118"/>
  </r>
  <r>
    <x v="372"/>
    <s v="LIVER INTERNATIONAL COMMUNICATIONS"/>
    <x v="0"/>
    <x v="0"/>
    <s v="Default APC"/>
    <s v="Default APC"/>
    <n v="2750"/>
    <n v="2200"/>
    <d v="2022-09-21T00:00:00"/>
    <x v="138"/>
  </r>
  <r>
    <x v="372"/>
    <s v="LIVER INTERNATIONAL COMMUNICATIONS"/>
    <x v="0"/>
    <x v="0"/>
    <s v="Default APC"/>
    <s v="Default APC"/>
    <n v="2890"/>
    <n v="2312"/>
    <d v="2023-09-05T00:00:00"/>
    <x v="196"/>
  </r>
  <r>
    <x v="372"/>
    <s v="LIVER INTERNATIONAL COMMUNICATIONS"/>
    <x v="0"/>
    <x v="0"/>
    <s v="Default APC"/>
    <s v="Default APC"/>
    <n v="2010"/>
    <n v="1608"/>
    <d v="2024-02-16T00:00:00"/>
    <x v="11"/>
  </r>
  <r>
    <x v="372"/>
    <s v="LIVER INTERNATIONAL COMMUNICATIONS"/>
    <x v="0"/>
    <x v="0"/>
    <s v="Default APC"/>
    <s v="Default APC"/>
    <n v="2110"/>
    <n v="1688"/>
    <d v="2024-09-11T00:00:00"/>
    <x v="2"/>
  </r>
  <r>
    <x v="372"/>
    <s v="LIVER INTERNATIONAL COMMUNICATIONS"/>
    <x v="1"/>
    <x v="1"/>
    <s v="Case Report"/>
    <s v="Case Study"/>
    <n v="1210"/>
    <n v="968"/>
    <d v="2024-02-16T00:00:00"/>
    <x v="11"/>
  </r>
  <r>
    <x v="372"/>
    <s v="LIVER INTERNATIONAL COMMUNICATIONS"/>
    <x v="1"/>
    <x v="1"/>
    <s v="Case Report"/>
    <s v="Case Study"/>
    <n v="1270"/>
    <n v="1016"/>
    <d v="2024-09-11T00:00:00"/>
    <x v="2"/>
  </r>
  <r>
    <x v="372"/>
    <s v="LIVER INTERNATIONAL COMMUNICATIONS"/>
    <x v="1"/>
    <x v="1"/>
    <s v="Images in Hepatology"/>
    <s v="Case Study Media"/>
    <n v="500"/>
    <n v="400"/>
    <d v="2024-02-16T00:00:00"/>
    <x v="11"/>
  </r>
  <r>
    <x v="372"/>
    <s v="LIVER INTERNATIONAL COMMUNICATIONS"/>
    <x v="1"/>
    <x v="1"/>
    <s v="Images in Hepatology"/>
    <s v="Case Study Media"/>
    <n v="525"/>
    <n v="420"/>
    <d v="2024-09-11T00:00:00"/>
    <x v="2"/>
  </r>
  <r>
    <x v="372"/>
    <s v="LIVER INTERNATIONAL COMMUNICATIONS"/>
    <x v="1"/>
    <x v="1"/>
    <s v="Correspondence"/>
    <s v="Correspondence"/>
    <n v="0"/>
    <n v="0"/>
    <d v="2024-02-16T00:00:00"/>
    <x v="2"/>
  </r>
  <r>
    <x v="372"/>
    <s v="LIVER INTERNATIONAL COMMUNICATIONS"/>
    <x v="1"/>
    <x v="1"/>
    <s v="Letter to the Editor"/>
    <s v="Correspondence"/>
    <n v="0"/>
    <n v="0"/>
    <d v="2023-01-18T00:00:00"/>
    <x v="2"/>
  </r>
  <r>
    <x v="372"/>
    <s v="LIVER INTERNATIONAL COMMUNICATIONS"/>
    <x v="1"/>
    <x v="1"/>
    <s v="Editorial"/>
    <s v="Editorial"/>
    <n v="0"/>
    <n v="0"/>
    <d v="2019-07-22T00:00:00"/>
    <x v="2"/>
  </r>
  <r>
    <x v="372"/>
    <s v="LIVER INTERNATIONAL COMMUNICATIONS"/>
    <x v="1"/>
    <x v="1"/>
    <s v="Brief Report"/>
    <s v="Short Communication"/>
    <n v="1010"/>
    <n v="808"/>
    <d v="2024-02-16T00:00:00"/>
    <x v="11"/>
  </r>
  <r>
    <x v="372"/>
    <s v="LIVER INTERNATIONAL COMMUNICATIONS"/>
    <x v="1"/>
    <x v="1"/>
    <s v="Brief Report"/>
    <s v="Short Communication"/>
    <n v="1060"/>
    <n v="848"/>
    <d v="2024-09-11T00:00:00"/>
    <x v="2"/>
  </r>
  <r>
    <x v="372"/>
    <s v="LIVER INTERNATIONAL COMMUNICATIONS"/>
    <x v="1"/>
    <x v="1"/>
    <s v="Research Letters"/>
    <s v="Short Communication"/>
    <n v="1010"/>
    <n v="808"/>
    <d v="2024-02-16T00:00:00"/>
    <x v="11"/>
  </r>
  <r>
    <x v="372"/>
    <s v="LIVER INTERNATIONAL COMMUNICATIONS"/>
    <x v="1"/>
    <x v="1"/>
    <s v="Research Letters"/>
    <s v="Short Communication"/>
    <n v="1060"/>
    <n v="848"/>
    <d v="2024-09-11T00:00:00"/>
    <x v="2"/>
  </r>
  <r>
    <x v="372"/>
    <s v="LIVER INTERNATIONAL COMMUNICATIONS"/>
    <x v="1"/>
    <x v="0"/>
    <s v="Default APC"/>
    <s v="Default APC"/>
    <n v="2016"/>
    <n v="1613"/>
    <d v="2019-07-22T00:00:00"/>
    <x v="26"/>
  </r>
  <r>
    <x v="372"/>
    <s v="LIVER INTERNATIONAL COMMUNICATIONS"/>
    <x v="1"/>
    <x v="0"/>
    <s v="Default APC"/>
    <s v="Default APC"/>
    <n v="2000"/>
    <n v="1600"/>
    <d v="2021-10-25T00:00:00"/>
    <x v="155"/>
  </r>
  <r>
    <x v="372"/>
    <s v="LIVER INTERNATIONAL COMMUNICATIONS"/>
    <x v="1"/>
    <x v="0"/>
    <s v="Default APC"/>
    <s v="Default APC"/>
    <n v="2500"/>
    <n v="2000"/>
    <d v="2022-04-13T00:00:00"/>
    <x v="118"/>
  </r>
  <r>
    <x v="372"/>
    <s v="LIVER INTERNATIONAL COMMUNICATIONS"/>
    <x v="1"/>
    <x v="0"/>
    <s v="Default APC"/>
    <s v="Default APC"/>
    <n v="2750"/>
    <n v="2200"/>
    <d v="2022-09-21T00:00:00"/>
    <x v="138"/>
  </r>
  <r>
    <x v="372"/>
    <s v="LIVER INTERNATIONAL COMMUNICATIONS"/>
    <x v="1"/>
    <x v="0"/>
    <s v="Default APC"/>
    <s v="Default APC"/>
    <n v="2890"/>
    <n v="2312"/>
    <d v="2023-09-05T00:00:00"/>
    <x v="196"/>
  </r>
  <r>
    <x v="372"/>
    <s v="LIVER INTERNATIONAL COMMUNICATIONS"/>
    <x v="1"/>
    <x v="0"/>
    <s v="Default APC"/>
    <s v="Default APC"/>
    <n v="2010"/>
    <n v="1608"/>
    <d v="2024-02-16T00:00:00"/>
    <x v="11"/>
  </r>
  <r>
    <x v="372"/>
    <s v="LIVER INTERNATIONAL COMMUNICATIONS"/>
    <x v="1"/>
    <x v="0"/>
    <s v="Default APC"/>
    <s v="Default APC"/>
    <n v="2110"/>
    <n v="1688"/>
    <d v="2024-09-11T00:00:00"/>
    <x v="2"/>
  </r>
  <r>
    <x v="373"/>
    <s v="LEARNED PUBLISHING"/>
    <x v="0"/>
    <x v="1"/>
    <s v="Case Study"/>
    <s v="Case Study"/>
    <n v="995"/>
    <n v="796"/>
    <d v="2024-08-21T00:00:00"/>
    <x v="2"/>
  </r>
  <r>
    <x v="373"/>
    <s v="LEARNED PUBLISHING"/>
    <x v="0"/>
    <x v="1"/>
    <s v="Editorial"/>
    <s v="Editorial"/>
    <n v="0"/>
    <n v="0"/>
    <d v="2024-08-21T00:00:00"/>
    <x v="2"/>
  </r>
  <r>
    <x v="373"/>
    <s v="LEARNED PUBLISHING"/>
    <x v="0"/>
    <x v="1"/>
    <s v="Opinion"/>
    <s v="Opinion"/>
    <n v="498"/>
    <n v="398"/>
    <d v="2024-08-21T00:00:00"/>
    <x v="2"/>
  </r>
  <r>
    <x v="373"/>
    <s v="LEARNED PUBLISHING"/>
    <x v="0"/>
    <x v="0"/>
    <s v="Default APC"/>
    <s v="Default APC"/>
    <n v="1990"/>
    <n v="1592"/>
    <d v="2024-08-21T00:00:00"/>
    <x v="2"/>
  </r>
  <r>
    <x v="374"/>
    <s v="LEGUME SCIENCE"/>
    <x v="0"/>
    <x v="1"/>
    <s v="Editorial"/>
    <s v="Editorial"/>
    <n v="0"/>
    <n v="0"/>
    <d v="2020-11-30T00:00:00"/>
    <x v="2"/>
  </r>
  <r>
    <x v="374"/>
    <s v="LEGUME SCIENCE"/>
    <x v="0"/>
    <x v="1"/>
    <s v="Data Insight"/>
    <s v="Research Article"/>
    <n v="850"/>
    <n v="680"/>
    <d v="2021-08-12T00:00:00"/>
    <x v="26"/>
  </r>
  <r>
    <x v="374"/>
    <s v="LEGUME SCIENCE"/>
    <x v="0"/>
    <x v="1"/>
    <s v="Data Insight"/>
    <s v="Research Article"/>
    <n v="888"/>
    <n v="710"/>
    <d v="2021-10-25T00:00:00"/>
    <x v="118"/>
  </r>
  <r>
    <x v="374"/>
    <s v="LEGUME SCIENCE"/>
    <x v="0"/>
    <x v="1"/>
    <s v="Data Insight"/>
    <s v="Research Article"/>
    <n v="977"/>
    <n v="782"/>
    <d v="2022-09-21T00:00:00"/>
    <x v="2"/>
  </r>
  <r>
    <x v="374"/>
    <s v="LEGUME SCIENCE"/>
    <x v="0"/>
    <x v="1"/>
    <s v="Invited Article"/>
    <s v="Research Article"/>
    <n v="0"/>
    <n v="0"/>
    <d v="2019-01-11T00:00:00"/>
    <x v="2"/>
  </r>
  <r>
    <x v="374"/>
    <s v="LEGUME SCIENCE"/>
    <x v="0"/>
    <x v="1"/>
    <s v="Short Communication"/>
    <s v="Short Communication"/>
    <n v="1600"/>
    <n v="1280"/>
    <d v="2020-11-18T00:00:00"/>
    <x v="26"/>
  </r>
  <r>
    <x v="374"/>
    <s v="LEGUME SCIENCE"/>
    <x v="0"/>
    <x v="1"/>
    <s v="Short Communication"/>
    <s v="Short Communication"/>
    <n v="1680"/>
    <n v="1344"/>
    <d v="2021-10-25T00:00:00"/>
    <x v="118"/>
  </r>
  <r>
    <x v="374"/>
    <s v="LEGUME SCIENCE"/>
    <x v="0"/>
    <x v="1"/>
    <s v="Short Communication"/>
    <s v="Short Communication"/>
    <n v="1848"/>
    <n v="1478"/>
    <d v="2022-09-21T00:00:00"/>
    <x v="2"/>
  </r>
  <r>
    <x v="374"/>
    <s v="LEGUME SCIENCE"/>
    <x v="0"/>
    <x v="1"/>
    <s v="Technical Note"/>
    <s v="Technical Note"/>
    <n v="1714"/>
    <n v="1371"/>
    <d v="2020-11-18T00:00:00"/>
    <x v="26"/>
  </r>
  <r>
    <x v="374"/>
    <s v="LEGUME SCIENCE"/>
    <x v="0"/>
    <x v="1"/>
    <s v="Technical Note"/>
    <s v="Technical Note"/>
    <n v="1800"/>
    <n v="1440"/>
    <d v="2021-10-25T00:00:00"/>
    <x v="118"/>
  </r>
  <r>
    <x v="374"/>
    <s v="LEGUME SCIENCE"/>
    <x v="0"/>
    <x v="1"/>
    <s v="Technical Note"/>
    <s v="Technical Note"/>
    <n v="1980"/>
    <n v="1584"/>
    <d v="2022-09-21T00:00:00"/>
    <x v="2"/>
  </r>
  <r>
    <x v="374"/>
    <s v="LEGUME SCIENCE"/>
    <x v="0"/>
    <x v="0"/>
    <s v="Default APC"/>
    <s v="Default APC"/>
    <n v="2285"/>
    <n v="1828"/>
    <d v="2019-01-09T00:00:00"/>
    <x v="26"/>
  </r>
  <r>
    <x v="374"/>
    <s v="LEGUME SCIENCE"/>
    <x v="0"/>
    <x v="0"/>
    <s v="Default APC"/>
    <s v="Default APC"/>
    <n v="2400"/>
    <n v="1920"/>
    <d v="2021-10-25T00:00:00"/>
    <x v="118"/>
  </r>
  <r>
    <x v="374"/>
    <s v="LEGUME SCIENCE"/>
    <x v="0"/>
    <x v="0"/>
    <s v="Default APC"/>
    <s v="Default APC"/>
    <n v="2640"/>
    <n v="2112"/>
    <d v="2022-09-21T00:00:00"/>
    <x v="2"/>
  </r>
  <r>
    <x v="374"/>
    <s v="LEGUME SCIENCE"/>
    <x v="1"/>
    <x v="1"/>
    <s v="Editorial"/>
    <s v="Editorial"/>
    <n v="0"/>
    <n v="0"/>
    <d v="2020-11-30T00:00:00"/>
    <x v="2"/>
  </r>
  <r>
    <x v="374"/>
    <s v="LEGUME SCIENCE"/>
    <x v="1"/>
    <x v="1"/>
    <s v="Data Insight"/>
    <s v="Research Article"/>
    <n v="850"/>
    <n v="680"/>
    <d v="2021-08-12T00:00:00"/>
    <x v="26"/>
  </r>
  <r>
    <x v="374"/>
    <s v="LEGUME SCIENCE"/>
    <x v="1"/>
    <x v="1"/>
    <s v="Data Insight"/>
    <s v="Research Article"/>
    <n v="888"/>
    <n v="710"/>
    <d v="2021-10-25T00:00:00"/>
    <x v="118"/>
  </r>
  <r>
    <x v="374"/>
    <s v="LEGUME SCIENCE"/>
    <x v="1"/>
    <x v="1"/>
    <s v="Data Insight"/>
    <s v="Research Article"/>
    <n v="977"/>
    <n v="782"/>
    <d v="2022-09-21T00:00:00"/>
    <x v="2"/>
  </r>
  <r>
    <x v="374"/>
    <s v="LEGUME SCIENCE"/>
    <x v="1"/>
    <x v="1"/>
    <s v="Invited Article"/>
    <s v="Research Article"/>
    <n v="0"/>
    <n v="0"/>
    <d v="2019-01-11T00:00:00"/>
    <x v="2"/>
  </r>
  <r>
    <x v="374"/>
    <s v="LEGUME SCIENCE"/>
    <x v="1"/>
    <x v="1"/>
    <s v="Short Communication"/>
    <s v="Short Communication"/>
    <n v="1600"/>
    <n v="1280"/>
    <d v="2020-11-18T00:00:00"/>
    <x v="26"/>
  </r>
  <r>
    <x v="374"/>
    <s v="LEGUME SCIENCE"/>
    <x v="1"/>
    <x v="1"/>
    <s v="Short Communication"/>
    <s v="Short Communication"/>
    <n v="1680"/>
    <n v="1344"/>
    <d v="2021-10-25T00:00:00"/>
    <x v="118"/>
  </r>
  <r>
    <x v="374"/>
    <s v="LEGUME SCIENCE"/>
    <x v="1"/>
    <x v="1"/>
    <s v="Short Communication"/>
    <s v="Short Communication"/>
    <n v="1848"/>
    <n v="1478"/>
    <d v="2022-09-21T00:00:00"/>
    <x v="2"/>
  </r>
  <r>
    <x v="374"/>
    <s v="LEGUME SCIENCE"/>
    <x v="1"/>
    <x v="1"/>
    <s v="Technical Note"/>
    <s v="Technical Note"/>
    <n v="1714"/>
    <n v="1371"/>
    <d v="2020-11-18T00:00:00"/>
    <x v="26"/>
  </r>
  <r>
    <x v="374"/>
    <s v="LEGUME SCIENCE"/>
    <x v="1"/>
    <x v="1"/>
    <s v="Technical Note"/>
    <s v="Technical Note"/>
    <n v="1800"/>
    <n v="1440"/>
    <d v="2021-10-25T00:00:00"/>
    <x v="118"/>
  </r>
  <r>
    <x v="374"/>
    <s v="LEGUME SCIENCE"/>
    <x v="1"/>
    <x v="1"/>
    <s v="Technical Note"/>
    <s v="Technical Note"/>
    <n v="1980"/>
    <n v="1584"/>
    <d v="2022-09-21T00:00:00"/>
    <x v="2"/>
  </r>
  <r>
    <x v="374"/>
    <s v="LEGUME SCIENCE"/>
    <x v="1"/>
    <x v="0"/>
    <s v="Default APC"/>
    <s v="Default APC"/>
    <n v="1828"/>
    <n v="1462"/>
    <d v="2019-01-09T00:00:00"/>
    <x v="26"/>
  </r>
  <r>
    <x v="374"/>
    <s v="LEGUME SCIENCE"/>
    <x v="1"/>
    <x v="0"/>
    <s v="Default APC"/>
    <s v="Default APC"/>
    <n v="1920"/>
    <n v="1536"/>
    <d v="2021-10-25T00:00:00"/>
    <x v="53"/>
  </r>
  <r>
    <x v="374"/>
    <s v="LEGUME SCIENCE"/>
    <x v="1"/>
    <x v="0"/>
    <s v="Default APC"/>
    <s v="Default APC"/>
    <n v="2400"/>
    <n v="1920"/>
    <d v="2021-12-20T00:00:00"/>
    <x v="118"/>
  </r>
  <r>
    <x v="374"/>
    <s v="LEGUME SCIENCE"/>
    <x v="1"/>
    <x v="0"/>
    <s v="Default APC"/>
    <s v="Default APC"/>
    <n v="2640"/>
    <n v="2112"/>
    <d v="2022-09-21T00:00:00"/>
    <x v="2"/>
  </r>
  <r>
    <x v="375"/>
    <s v="LIFESTYLE MEDICINE"/>
    <x v="0"/>
    <x v="1"/>
    <s v="Announcement"/>
    <s v="Announcement"/>
    <n v="0"/>
    <n v="0"/>
    <d v="2022-04-21T00:00:00"/>
    <x v="2"/>
  </r>
  <r>
    <x v="375"/>
    <s v="LIFESTYLE MEDICINE"/>
    <x v="0"/>
    <x v="1"/>
    <s v="Commentary"/>
    <s v="Commentary"/>
    <n v="0"/>
    <n v="0"/>
    <d v="2020-02-07T00:00:00"/>
    <x v="2"/>
  </r>
  <r>
    <x v="375"/>
    <s v="LIFESTYLE MEDICINE"/>
    <x v="0"/>
    <x v="1"/>
    <s v="Correspondence"/>
    <s v="Correspondence"/>
    <n v="0"/>
    <n v="0"/>
    <d v="2022-12-08T00:00:00"/>
    <x v="2"/>
  </r>
  <r>
    <x v="375"/>
    <s v="LIFESTYLE MEDICINE"/>
    <x v="0"/>
    <x v="1"/>
    <s v="Letter to the Editor"/>
    <s v="Correspondence"/>
    <n v="0"/>
    <n v="0"/>
    <d v="2021-01-06T00:00:00"/>
    <x v="2"/>
  </r>
  <r>
    <x v="375"/>
    <s v="LIFESTYLE MEDICINE"/>
    <x v="0"/>
    <x v="1"/>
    <s v="Reply"/>
    <s v="Correspondence"/>
    <n v="0"/>
    <n v="0"/>
    <d v="2021-01-06T00:00:00"/>
    <x v="2"/>
  </r>
  <r>
    <x v="375"/>
    <s v="LIFESTYLE MEDICINE"/>
    <x v="0"/>
    <x v="1"/>
    <s v="Editorial"/>
    <s v="Editorial"/>
    <n v="0"/>
    <n v="0"/>
    <d v="2020-02-07T00:00:00"/>
    <x v="2"/>
  </r>
  <r>
    <x v="375"/>
    <s v="LIFESTYLE MEDICINE"/>
    <x v="0"/>
    <x v="1"/>
    <s v="Registered Report Stage 1"/>
    <s v="Method and Protocol"/>
    <n v="1085"/>
    <n v="868"/>
    <d v="2021-05-07T00:00:00"/>
    <x v="26"/>
  </r>
  <r>
    <x v="375"/>
    <s v="LIFESTYLE MEDICINE"/>
    <x v="0"/>
    <x v="1"/>
    <s v="Registered Report Stage 1"/>
    <s v="Method and Protocol"/>
    <n v="1075"/>
    <n v="860"/>
    <d v="2021-10-25T00:00:00"/>
    <x v="118"/>
  </r>
  <r>
    <x v="375"/>
    <s v="LIFESTYLE MEDICINE"/>
    <x v="0"/>
    <x v="1"/>
    <s v="Registered Report Stage 1"/>
    <s v="Method and Protocol"/>
    <n v="1185"/>
    <n v="948"/>
    <d v="2022-09-21T00:00:00"/>
    <x v="138"/>
  </r>
  <r>
    <x v="375"/>
    <s v="LIFESTYLE MEDICINE"/>
    <x v="0"/>
    <x v="1"/>
    <s v="Registered Report Stage 1"/>
    <s v="Method and Protocol"/>
    <n v="1245"/>
    <n v="996"/>
    <d v="2023-09-05T00:00:00"/>
    <x v="11"/>
  </r>
  <r>
    <x v="375"/>
    <s v="LIFESTYLE MEDICINE"/>
    <x v="0"/>
    <x v="1"/>
    <s v="Registered Report Stage 1"/>
    <s v="Method and Protocol"/>
    <n v="1285"/>
    <n v="1028"/>
    <d v="2024-09-11T00:00:00"/>
    <x v="2"/>
  </r>
  <r>
    <x v="375"/>
    <s v="LIFESTYLE MEDICINE"/>
    <x v="0"/>
    <x v="1"/>
    <s v="Registered Report Stage 2"/>
    <s v="Method and Protocol"/>
    <n v="1085"/>
    <n v="868"/>
    <d v="2021-05-07T00:00:00"/>
    <x v="26"/>
  </r>
  <r>
    <x v="375"/>
    <s v="LIFESTYLE MEDICINE"/>
    <x v="0"/>
    <x v="1"/>
    <s v="Registered Report Stage 2"/>
    <s v="Method and Protocol"/>
    <n v="1075"/>
    <n v="860"/>
    <d v="2021-10-25T00:00:00"/>
    <x v="118"/>
  </r>
  <r>
    <x v="375"/>
    <s v="LIFESTYLE MEDICINE"/>
    <x v="0"/>
    <x v="1"/>
    <s v="Registered Report Stage 2"/>
    <s v="Method and Protocol"/>
    <n v="1185"/>
    <n v="948"/>
    <d v="2022-09-21T00:00:00"/>
    <x v="138"/>
  </r>
  <r>
    <x v="375"/>
    <s v="LIFESTYLE MEDICINE"/>
    <x v="0"/>
    <x v="1"/>
    <s v="Registered Report Stage 2"/>
    <s v="Method and Protocol"/>
    <n v="1245"/>
    <n v="996"/>
    <d v="2023-09-05T00:00:00"/>
    <x v="11"/>
  </r>
  <r>
    <x v="375"/>
    <s v="LIFESTYLE MEDICINE"/>
    <x v="0"/>
    <x v="1"/>
    <s v="Registered Report Stage 2"/>
    <s v="Method and Protocol"/>
    <n v="1285"/>
    <n v="1028"/>
    <d v="2024-09-11T00:00:00"/>
    <x v="2"/>
  </r>
  <r>
    <x v="375"/>
    <s v="LIFESTYLE MEDICINE"/>
    <x v="0"/>
    <x v="1"/>
    <s v="Registered Report Stage 1: Study Design"/>
    <s v="Research Article"/>
    <n v="1085"/>
    <n v="868"/>
    <d v="2020-02-07T00:00:00"/>
    <x v="2"/>
  </r>
  <r>
    <x v="375"/>
    <s v="LIFESTYLE MEDICINE"/>
    <x v="0"/>
    <x v="1"/>
    <s v="Registered Report Stage 2: Completed Study"/>
    <s v="Research Article"/>
    <n v="1085"/>
    <n v="868"/>
    <d v="2020-02-07T00:00:00"/>
    <x v="2"/>
  </r>
  <r>
    <x v="375"/>
    <s v="LIFESTYLE MEDICINE"/>
    <x v="0"/>
    <x v="0"/>
    <s v="Default APC"/>
    <s v="Default APC"/>
    <n v="2170"/>
    <n v="1736"/>
    <d v="2020-02-07T00:00:00"/>
    <x v="26"/>
  </r>
  <r>
    <x v="375"/>
    <s v="LIFESTYLE MEDICINE"/>
    <x v="0"/>
    <x v="0"/>
    <s v="Default APC"/>
    <s v="Default APC"/>
    <n v="2150"/>
    <n v="1720"/>
    <d v="2021-10-25T00:00:00"/>
    <x v="118"/>
  </r>
  <r>
    <x v="375"/>
    <s v="LIFESTYLE MEDICINE"/>
    <x v="0"/>
    <x v="0"/>
    <s v="Default APC"/>
    <s v="Default APC"/>
    <n v="2370"/>
    <n v="1896"/>
    <d v="2022-09-21T00:00:00"/>
    <x v="138"/>
  </r>
  <r>
    <x v="375"/>
    <s v="LIFESTYLE MEDICINE"/>
    <x v="0"/>
    <x v="0"/>
    <s v="Default APC"/>
    <s v="Default APC"/>
    <n v="2490"/>
    <n v="1992"/>
    <d v="2023-09-05T00:00:00"/>
    <x v="11"/>
  </r>
  <r>
    <x v="375"/>
    <s v="LIFESTYLE MEDICINE"/>
    <x v="0"/>
    <x v="0"/>
    <s v="Default APC"/>
    <s v="Default APC"/>
    <n v="2570"/>
    <n v="2056"/>
    <d v="2024-09-11T00:00:00"/>
    <x v="2"/>
  </r>
  <r>
    <x v="375"/>
    <s v="LIFESTYLE MEDICINE"/>
    <x v="1"/>
    <x v="1"/>
    <s v="Announcement"/>
    <s v="Announcement"/>
    <n v="0"/>
    <n v="0"/>
    <d v="2022-04-21T00:00:00"/>
    <x v="2"/>
  </r>
  <r>
    <x v="375"/>
    <s v="LIFESTYLE MEDICINE"/>
    <x v="1"/>
    <x v="1"/>
    <s v="Commentary"/>
    <s v="Commentary"/>
    <n v="0"/>
    <n v="0"/>
    <d v="2020-02-07T00:00:00"/>
    <x v="2"/>
  </r>
  <r>
    <x v="375"/>
    <s v="LIFESTYLE MEDICINE"/>
    <x v="1"/>
    <x v="1"/>
    <s v="Letter to the Editor"/>
    <s v="Correspondence"/>
    <n v="0"/>
    <n v="0"/>
    <d v="2021-01-06T00:00:00"/>
    <x v="2"/>
  </r>
  <r>
    <x v="375"/>
    <s v="LIFESTYLE MEDICINE"/>
    <x v="1"/>
    <x v="1"/>
    <s v="Reply"/>
    <s v="Correspondence"/>
    <n v="0"/>
    <n v="0"/>
    <d v="2021-01-06T00:00:00"/>
    <x v="2"/>
  </r>
  <r>
    <x v="375"/>
    <s v="LIFESTYLE MEDICINE"/>
    <x v="1"/>
    <x v="1"/>
    <s v="Editorial"/>
    <s v="Editorial"/>
    <n v="0"/>
    <n v="0"/>
    <d v="2020-02-07T00:00:00"/>
    <x v="2"/>
  </r>
  <r>
    <x v="375"/>
    <s v="LIFESTYLE MEDICINE"/>
    <x v="1"/>
    <x v="1"/>
    <s v="Registered Report Stage 1"/>
    <s v="Method and Protocol"/>
    <n v="1085"/>
    <n v="868"/>
    <d v="2021-05-07T00:00:00"/>
    <x v="26"/>
  </r>
  <r>
    <x v="375"/>
    <s v="LIFESTYLE MEDICINE"/>
    <x v="1"/>
    <x v="1"/>
    <s v="Registered Report Stage 1"/>
    <s v="Method and Protocol"/>
    <n v="1075"/>
    <n v="860"/>
    <d v="2021-10-25T00:00:00"/>
    <x v="118"/>
  </r>
  <r>
    <x v="375"/>
    <s v="LIFESTYLE MEDICINE"/>
    <x v="1"/>
    <x v="1"/>
    <s v="Registered Report Stage 1"/>
    <s v="Method and Protocol"/>
    <n v="1185"/>
    <n v="948"/>
    <d v="2022-09-21T00:00:00"/>
    <x v="138"/>
  </r>
  <r>
    <x v="375"/>
    <s v="LIFESTYLE MEDICINE"/>
    <x v="1"/>
    <x v="1"/>
    <s v="Registered Report Stage 1"/>
    <s v="Method and Protocol"/>
    <n v="1245"/>
    <n v="996"/>
    <d v="2023-09-05T00:00:00"/>
    <x v="11"/>
  </r>
  <r>
    <x v="375"/>
    <s v="LIFESTYLE MEDICINE"/>
    <x v="1"/>
    <x v="1"/>
    <s v="Registered Report Stage 1"/>
    <s v="Method and Protocol"/>
    <n v="1285"/>
    <n v="1028"/>
    <d v="2024-09-11T00:00:00"/>
    <x v="2"/>
  </r>
  <r>
    <x v="375"/>
    <s v="LIFESTYLE MEDICINE"/>
    <x v="1"/>
    <x v="1"/>
    <s v="Registered Report Stage 2"/>
    <s v="Method and Protocol"/>
    <n v="1085"/>
    <n v="868"/>
    <d v="2021-05-07T00:00:00"/>
    <x v="26"/>
  </r>
  <r>
    <x v="375"/>
    <s v="LIFESTYLE MEDICINE"/>
    <x v="1"/>
    <x v="1"/>
    <s v="Registered Report Stage 2"/>
    <s v="Method and Protocol"/>
    <n v="1075"/>
    <n v="860"/>
    <d v="2021-10-25T00:00:00"/>
    <x v="118"/>
  </r>
  <r>
    <x v="375"/>
    <s v="LIFESTYLE MEDICINE"/>
    <x v="1"/>
    <x v="1"/>
    <s v="Registered Report Stage 2"/>
    <s v="Method and Protocol"/>
    <n v="1185"/>
    <n v="948"/>
    <d v="2022-09-21T00:00:00"/>
    <x v="138"/>
  </r>
  <r>
    <x v="375"/>
    <s v="LIFESTYLE MEDICINE"/>
    <x v="1"/>
    <x v="1"/>
    <s v="Registered Report Stage 2"/>
    <s v="Method and Protocol"/>
    <n v="1245"/>
    <n v="996"/>
    <d v="2023-09-05T00:00:00"/>
    <x v="11"/>
  </r>
  <r>
    <x v="375"/>
    <s v="LIFESTYLE MEDICINE"/>
    <x v="1"/>
    <x v="1"/>
    <s v="Registered Report Stage 2"/>
    <s v="Method and Protocol"/>
    <n v="1285"/>
    <n v="1028"/>
    <d v="2024-09-11T00:00:00"/>
    <x v="2"/>
  </r>
  <r>
    <x v="375"/>
    <s v="LIFESTYLE MEDICINE"/>
    <x v="1"/>
    <x v="1"/>
    <s v="Registered Report Stage 1: Study Design"/>
    <s v="Research Article"/>
    <n v="1085"/>
    <n v="868"/>
    <d v="2020-02-07T00:00:00"/>
    <x v="2"/>
  </r>
  <r>
    <x v="375"/>
    <s v="LIFESTYLE MEDICINE"/>
    <x v="1"/>
    <x v="1"/>
    <s v="Registered Report Stage 2: Completed Study"/>
    <s v="Research Article"/>
    <n v="1085"/>
    <n v="868"/>
    <d v="2020-02-07T00:00:00"/>
    <x v="2"/>
  </r>
  <r>
    <x v="375"/>
    <s v="LIFESTYLE MEDICINE"/>
    <x v="1"/>
    <x v="0"/>
    <s v="Default APC"/>
    <s v="Default APC"/>
    <n v="2170"/>
    <n v="1736"/>
    <d v="2020-02-07T00:00:00"/>
    <x v="26"/>
  </r>
  <r>
    <x v="375"/>
    <s v="LIFESTYLE MEDICINE"/>
    <x v="1"/>
    <x v="0"/>
    <s v="Default APC"/>
    <s v="Default APC"/>
    <n v="2150"/>
    <n v="1720"/>
    <d v="2021-10-25T00:00:00"/>
    <x v="118"/>
  </r>
  <r>
    <x v="375"/>
    <s v="LIFESTYLE MEDICINE"/>
    <x v="1"/>
    <x v="0"/>
    <s v="Default APC"/>
    <s v="Default APC"/>
    <n v="2370"/>
    <n v="1896"/>
    <d v="2022-09-21T00:00:00"/>
    <x v="138"/>
  </r>
  <r>
    <x v="375"/>
    <s v="LIFESTYLE MEDICINE"/>
    <x v="1"/>
    <x v="0"/>
    <s v="Default APC"/>
    <s v="Default APC"/>
    <n v="2490"/>
    <n v="1992"/>
    <d v="2023-09-05T00:00:00"/>
    <x v="11"/>
  </r>
  <r>
    <x v="375"/>
    <s v="LIFESTYLE MEDICINE"/>
    <x v="1"/>
    <x v="0"/>
    <s v="Default APC"/>
    <s v="Default APC"/>
    <n v="2570"/>
    <n v="2056"/>
    <d v="2024-09-11T00:00:00"/>
    <x v="2"/>
  </r>
  <r>
    <x v="376"/>
    <s v="LARYNGOSCOPE INVESTIGATIVE OTOLARYNGOLOGY"/>
    <x v="0"/>
    <x v="1"/>
    <s v="Otopathology Report"/>
    <s v="Case Study"/>
    <n v="0"/>
    <n v="0"/>
    <d v="2017-07-13T00:00:00"/>
    <x v="2"/>
  </r>
  <r>
    <x v="376"/>
    <s v="LARYNGOSCOPE INVESTIGATIVE OTOLARYNGOLOGY"/>
    <x v="0"/>
    <x v="1"/>
    <s v="Letter to the Editor"/>
    <s v="Correspondence"/>
    <n v="0"/>
    <n v="0"/>
    <d v="2020-08-28T00:00:00"/>
    <x v="2"/>
  </r>
  <r>
    <x v="376"/>
    <s v="LARYNGOSCOPE INVESTIGATIVE OTOLARYNGOLOGY"/>
    <x v="0"/>
    <x v="1"/>
    <s v="Editorial"/>
    <s v="Editorial"/>
    <n v="0"/>
    <n v="0"/>
    <d v="2015-07-28T00:00:00"/>
    <x v="2"/>
  </r>
  <r>
    <x v="376"/>
    <s v="LARYNGOSCOPE INVESTIGATIVE OTOLARYNGOLOGY"/>
    <x v="0"/>
    <x v="0"/>
    <s v="Default APC"/>
    <s v="Default APC"/>
    <n v="1565"/>
    <n v="1252"/>
    <d v="2015-06-22T00:00:00"/>
    <x v="3"/>
  </r>
  <r>
    <x v="376"/>
    <s v="LARYNGOSCOPE INVESTIGATIVE OTOLARYNGOLOGY"/>
    <x v="0"/>
    <x v="0"/>
    <s v="Default APC"/>
    <s v="Default APC"/>
    <n v="1900"/>
    <n v="1520"/>
    <d v="2021-12-01T00:00:00"/>
    <x v="21"/>
  </r>
  <r>
    <x v="376"/>
    <s v="LARYNGOSCOPE INVESTIGATIVE OTOLARYNGOLOGY"/>
    <x v="0"/>
    <x v="0"/>
    <s v="Default APC"/>
    <s v="Default APC"/>
    <n v="2090"/>
    <n v="1672"/>
    <d v="2022-11-08T00:00:00"/>
    <x v="63"/>
  </r>
  <r>
    <x v="376"/>
    <s v="LARYNGOSCOPE INVESTIGATIVE OTOLARYNGOLOGY"/>
    <x v="0"/>
    <x v="0"/>
    <s v="Default APC"/>
    <s v="Default APC"/>
    <n v="2300"/>
    <n v="1840"/>
    <d v="2024-11-13T00:00:00"/>
    <x v="2"/>
  </r>
  <r>
    <x v="376"/>
    <s v="LARYNGOSCOPE INVESTIGATIVE OTOLARYNGOLOGY"/>
    <x v="1"/>
    <x v="1"/>
    <s v="Otopathology Report"/>
    <s v="Case Study"/>
    <n v="0"/>
    <n v="0"/>
    <d v="2017-07-13T00:00:00"/>
    <x v="2"/>
  </r>
  <r>
    <x v="376"/>
    <s v="LARYNGOSCOPE INVESTIGATIVE OTOLARYNGOLOGY"/>
    <x v="1"/>
    <x v="1"/>
    <s v="Letter to the Editor"/>
    <s v="Correspondence"/>
    <n v="0"/>
    <n v="0"/>
    <d v="2020-08-28T00:00:00"/>
    <x v="2"/>
  </r>
  <r>
    <x v="376"/>
    <s v="LARYNGOSCOPE INVESTIGATIVE OTOLARYNGOLOGY"/>
    <x v="1"/>
    <x v="1"/>
    <s v="Editorial"/>
    <s v="Editorial"/>
    <n v="0"/>
    <n v="0"/>
    <d v="2015-07-28T00:00:00"/>
    <x v="2"/>
  </r>
  <r>
    <x v="376"/>
    <s v="LARYNGOSCOPE INVESTIGATIVE OTOLARYNGOLOGY"/>
    <x v="1"/>
    <x v="0"/>
    <s v="Default APC"/>
    <s v="Default APC"/>
    <n v="1565"/>
    <n v="1252"/>
    <d v="2015-06-22T00:00:00"/>
    <x v="197"/>
  </r>
  <r>
    <x v="376"/>
    <s v="LARYNGOSCOPE INVESTIGATIVE OTOLARYNGOLOGY"/>
    <x v="1"/>
    <x v="0"/>
    <s v="Default APC"/>
    <s v="Default APC"/>
    <n v="1252"/>
    <n v="1002"/>
    <d v="2021-01-25T00:00:00"/>
    <x v="198"/>
  </r>
  <r>
    <x v="376"/>
    <s v="LARYNGOSCOPE INVESTIGATIVE OTOLARYNGOLOGY"/>
    <x v="1"/>
    <x v="0"/>
    <s v="Default APC"/>
    <s v="Default APC"/>
    <n v="1565"/>
    <n v="1252"/>
    <d v="2021-04-21T00:00:00"/>
    <x v="3"/>
  </r>
  <r>
    <x v="376"/>
    <s v="LARYNGOSCOPE INVESTIGATIVE OTOLARYNGOLOGY"/>
    <x v="1"/>
    <x v="0"/>
    <s v="Default APC"/>
    <s v="Default APC"/>
    <n v="1900"/>
    <n v="1520"/>
    <d v="2021-12-01T00:00:00"/>
    <x v="21"/>
  </r>
  <r>
    <x v="376"/>
    <s v="LARYNGOSCOPE INVESTIGATIVE OTOLARYNGOLOGY"/>
    <x v="1"/>
    <x v="0"/>
    <s v="Default APC"/>
    <s v="Default APC"/>
    <n v="2090"/>
    <n v="1672"/>
    <d v="2022-11-08T00:00:00"/>
    <x v="63"/>
  </r>
  <r>
    <x v="376"/>
    <s v="LARYNGOSCOPE INVESTIGATIVE OTOLARYNGOLOGY"/>
    <x v="1"/>
    <x v="0"/>
    <s v="Default APC"/>
    <s v="Default APC"/>
    <n v="2300"/>
    <n v="1840"/>
    <d v="2024-11-13T00:00:00"/>
    <x v="2"/>
  </r>
  <r>
    <x v="377"/>
    <s v="LIMNOLOGY AND OCEANOGRAPHY LETTERS"/>
    <x v="0"/>
    <x v="1"/>
    <s v="Reply"/>
    <s v="Correspondence"/>
    <n v="0"/>
    <n v="0"/>
    <d v="2018-02-07T00:00:00"/>
    <x v="2"/>
  </r>
  <r>
    <x v="377"/>
    <s v="LIMNOLOGY AND OCEANOGRAPHY LETTERS"/>
    <x v="0"/>
    <x v="1"/>
    <s v="Data Article"/>
    <s v="Data Article"/>
    <n v="1607"/>
    <n v="1286"/>
    <d v="2019-12-30T00:00:00"/>
    <x v="43"/>
  </r>
  <r>
    <x v="377"/>
    <s v="LIMNOLOGY AND OCEANOGRAPHY LETTERS"/>
    <x v="0"/>
    <x v="1"/>
    <s v="Data Article"/>
    <s v="Data Article"/>
    <n v="1950"/>
    <n v="1560"/>
    <d v="2022-01-04T00:00:00"/>
    <x v="100"/>
  </r>
  <r>
    <x v="377"/>
    <s v="LIMNOLOGY AND OCEANOGRAPHY LETTERS"/>
    <x v="0"/>
    <x v="1"/>
    <s v="Data Article"/>
    <s v="Data Article"/>
    <n v="1920"/>
    <n v="1536"/>
    <d v="2023-01-06T00:00:00"/>
    <x v="8"/>
  </r>
  <r>
    <x v="377"/>
    <s v="LIMNOLOGY AND OCEANOGRAPHY LETTERS"/>
    <x v="0"/>
    <x v="1"/>
    <s v="Data Article"/>
    <s v="Data Article"/>
    <n v="2018"/>
    <n v="1614"/>
    <d v="2023-11-02T00:00:00"/>
    <x v="17"/>
  </r>
  <r>
    <x v="377"/>
    <s v="LIMNOLOGY AND OCEANOGRAPHY LETTERS"/>
    <x v="0"/>
    <x v="1"/>
    <s v="Data Article"/>
    <s v="Data Article"/>
    <n v="2020"/>
    <n v="1616"/>
    <d v="2023-11-03T00:00:00"/>
    <x v="2"/>
  </r>
  <r>
    <x v="377"/>
    <s v="LIMNOLOGY AND OCEANOGRAPHY LETTERS"/>
    <x v="0"/>
    <x v="1"/>
    <s v="Editorial"/>
    <s v="Editorial"/>
    <n v="0"/>
    <n v="0"/>
    <d v="2019-07-22T00:00:00"/>
    <x v="2"/>
  </r>
  <r>
    <x v="377"/>
    <s v="LIMNOLOGY AND OCEANOGRAPHY LETTERS"/>
    <x v="0"/>
    <x v="1"/>
    <s v="Corrigendum"/>
    <s v="Erratum"/>
    <n v="0"/>
    <n v="0"/>
    <d v="2022-06-22T00:00:00"/>
    <x v="2"/>
  </r>
  <r>
    <x v="377"/>
    <s v="LIMNOLOGY AND OCEANOGRAPHY LETTERS"/>
    <x v="0"/>
    <x v="0"/>
    <s v="Default APC"/>
    <s v="Default APC"/>
    <n v="2006"/>
    <n v="1605"/>
    <d v="2015-11-20T00:00:00"/>
    <x v="109"/>
  </r>
  <r>
    <x v="377"/>
    <s v="LIMNOLOGY AND OCEANOGRAPHY LETTERS"/>
    <x v="0"/>
    <x v="0"/>
    <s v="Default APC"/>
    <s v="Default APC"/>
    <n v="2006"/>
    <n v="1605"/>
    <d v="2019-09-03T00:00:00"/>
    <x v="43"/>
  </r>
  <r>
    <x v="377"/>
    <s v="LIMNOLOGY AND OCEANOGRAPHY LETTERS"/>
    <x v="0"/>
    <x v="0"/>
    <s v="Default APC"/>
    <s v="Default APC"/>
    <n v="2400"/>
    <n v="1920"/>
    <d v="2022-01-04T00:00:00"/>
    <x v="16"/>
  </r>
  <r>
    <x v="377"/>
    <s v="LIMNOLOGY AND OCEANOGRAPHY LETTERS"/>
    <x v="0"/>
    <x v="0"/>
    <s v="Default APC"/>
    <s v="Default APC"/>
    <n v="2560"/>
    <n v="2048"/>
    <d v="2023-01-05T00:00:00"/>
    <x v="8"/>
  </r>
  <r>
    <x v="377"/>
    <s v="LIMNOLOGY AND OCEANOGRAPHY LETTERS"/>
    <x v="0"/>
    <x v="0"/>
    <s v="Default APC"/>
    <s v="Default APC"/>
    <n v="2690"/>
    <n v="2152"/>
    <d v="2023-11-02T00:00:00"/>
    <x v="63"/>
  </r>
  <r>
    <x v="377"/>
    <s v="LIMNOLOGY AND OCEANOGRAPHY LETTERS"/>
    <x v="0"/>
    <x v="0"/>
    <s v="Default APC"/>
    <s v="Default APC"/>
    <n v="2960"/>
    <n v="2368"/>
    <d v="2024-11-13T00:00:00"/>
    <x v="2"/>
  </r>
  <r>
    <x v="378"/>
    <s v="LEARNING HEALTH SYSTEMS"/>
    <x v="0"/>
    <x v="1"/>
    <s v="Announcement"/>
    <s v="Announcement"/>
    <n v="0"/>
    <n v="0"/>
    <d v="2022-10-05T00:00:00"/>
    <x v="2"/>
  </r>
  <r>
    <x v="378"/>
    <s v="LEARNING HEALTH SYSTEMS"/>
    <x v="0"/>
    <x v="1"/>
    <s v="Letters"/>
    <s v="Correspondence"/>
    <n v="0"/>
    <n v="0"/>
    <d v="2022-12-08T00:00:00"/>
    <x v="2"/>
  </r>
  <r>
    <x v="378"/>
    <s v="LEARNING HEALTH SYSTEMS"/>
    <x v="0"/>
    <x v="0"/>
    <s v="Default APC"/>
    <s v="Default APC"/>
    <n v="1204"/>
    <n v="963"/>
    <d v="2015-11-12T00:00:00"/>
    <x v="199"/>
  </r>
  <r>
    <x v="378"/>
    <s v="LEARNING HEALTH SYSTEMS"/>
    <x v="0"/>
    <x v="0"/>
    <s v="Default APC"/>
    <s v="Default APC"/>
    <n v="1204"/>
    <n v="963"/>
    <d v="2018-08-03T00:00:00"/>
    <x v="200"/>
  </r>
  <r>
    <x v="378"/>
    <s v="LEARNING HEALTH SYSTEMS"/>
    <x v="0"/>
    <x v="0"/>
    <s v="Default APC"/>
    <s v="Default APC"/>
    <n v="1693"/>
    <n v="1354"/>
    <d v="2018-08-09T00:00:00"/>
    <x v="33"/>
  </r>
  <r>
    <x v="378"/>
    <s v="LEARNING HEALTH SYSTEMS"/>
    <x v="0"/>
    <x v="0"/>
    <s v="Default APC"/>
    <s v="Default APC"/>
    <n v="2000"/>
    <n v="1600"/>
    <d v="2021-01-04T00:00:00"/>
    <x v="7"/>
  </r>
  <r>
    <x v="378"/>
    <s v="LEARNING HEALTH SYSTEMS"/>
    <x v="0"/>
    <x v="0"/>
    <s v="Default APC"/>
    <s v="Default APC"/>
    <n v="2060"/>
    <n v="1648"/>
    <d v="2022-11-09T00:00:00"/>
    <x v="17"/>
  </r>
  <r>
    <x v="378"/>
    <s v="LEARNING HEALTH SYSTEMS"/>
    <x v="0"/>
    <x v="0"/>
    <s v="Default APC"/>
    <s v="Default APC"/>
    <n v="2160"/>
    <n v="1728"/>
    <d v="2023-11-03T00:00:00"/>
    <x v="63"/>
  </r>
  <r>
    <x v="378"/>
    <s v="LEARNING HEALTH SYSTEMS"/>
    <x v="0"/>
    <x v="0"/>
    <s v="Default APC"/>
    <s v="Default APC"/>
    <n v="2270"/>
    <n v="1816"/>
    <d v="2024-11-13T00:00:00"/>
    <x v="2"/>
  </r>
  <r>
    <x v="378"/>
    <s v="LEARNING HEALTH SYSTEMS"/>
    <x v="1"/>
    <x v="0"/>
    <s v="Default APC"/>
    <s v="Default APC"/>
    <n v="2060"/>
    <n v="1648"/>
    <d v="2022-12-02T00:00:00"/>
    <x v="17"/>
  </r>
  <r>
    <x v="378"/>
    <s v="LEARNING HEALTH SYSTEMS"/>
    <x v="1"/>
    <x v="0"/>
    <s v="Default APC"/>
    <s v="Default APC"/>
    <n v="2160"/>
    <n v="1728"/>
    <d v="2023-11-03T00:00:00"/>
    <x v="63"/>
  </r>
  <r>
    <x v="378"/>
    <s v="LEARNING HEALTH SYSTEMS"/>
    <x v="1"/>
    <x v="0"/>
    <s v="Default APC"/>
    <s v="Default APC"/>
    <n v="2270"/>
    <n v="1816"/>
    <d v="2024-11-13T00:00:00"/>
    <x v="2"/>
  </r>
  <r>
    <x v="379"/>
    <s v="MACROMOLECULAR MATERIALS AND ENGINEERING"/>
    <x v="0"/>
    <x v="1"/>
    <s v="Editorial"/>
    <s v="Editorial"/>
    <n v="0"/>
    <n v="0"/>
    <d v="2022-11-23T00:00:00"/>
    <x v="2"/>
  </r>
  <r>
    <x v="379"/>
    <s v="MACROMOLECULAR MATERIALS AND ENGINEERING"/>
    <x v="0"/>
    <x v="1"/>
    <s v="Comment"/>
    <s v="Opinion"/>
    <n v="0"/>
    <n v="0"/>
    <d v="2022-11-23T00:00:00"/>
    <x v="2"/>
  </r>
  <r>
    <x v="379"/>
    <s v="MACROMOLECULAR MATERIALS AND ENGINEERING"/>
    <x v="0"/>
    <x v="1"/>
    <s v="Guest Editorial"/>
    <s v="Opinion"/>
    <n v="0"/>
    <n v="0"/>
    <d v="2022-11-23T00:00:00"/>
    <x v="2"/>
  </r>
  <r>
    <x v="379"/>
    <s v="MACROMOLECULAR MATERIALS AND ENGINEERING"/>
    <x v="0"/>
    <x v="0"/>
    <s v="Default APC"/>
    <s v="Default APC"/>
    <n v="2550"/>
    <n v="2040"/>
    <d v="2022-09-01T00:00:00"/>
    <x v="201"/>
  </r>
  <r>
    <x v="379"/>
    <s v="MACROMOLECULAR MATERIALS AND ENGINEERING"/>
    <x v="0"/>
    <x v="0"/>
    <s v="Default APC"/>
    <s v="Default APC"/>
    <n v="2550"/>
    <n v="2040"/>
    <d v="2022-09-28T00:00:00"/>
    <x v="11"/>
  </r>
  <r>
    <x v="379"/>
    <s v="MACROMOLECULAR MATERIALS AND ENGINEERING"/>
    <x v="0"/>
    <x v="0"/>
    <s v="Default APC"/>
    <s v="Default APC"/>
    <n v="2810"/>
    <n v="2248"/>
    <d v="2024-09-11T00:00:00"/>
    <x v="24"/>
  </r>
  <r>
    <x v="379"/>
    <s v="MACROMOLECULAR MATERIALS AND ENGINEERING"/>
    <x v="0"/>
    <x v="0"/>
    <s v="Default APC"/>
    <s v="Default APC"/>
    <n v="2680"/>
    <n v="2144"/>
    <d v="2024-10-15T00:00:00"/>
    <x v="2"/>
  </r>
  <r>
    <x v="380"/>
    <s v="MICROBIOLOGYOPEN"/>
    <x v="0"/>
    <x v="0"/>
    <s v="Default APC"/>
    <s v="Default APC"/>
    <n v="1650"/>
    <n v="1320"/>
    <d v="2011-08-31T00:00:00"/>
    <x v="202"/>
  </r>
  <r>
    <x v="380"/>
    <s v="MICROBIOLOGYOPEN"/>
    <x v="0"/>
    <x v="0"/>
    <s v="Default APC"/>
    <s v="Default APC"/>
    <n v="1655"/>
    <n v="1324"/>
    <d v="2014-08-28T00:00:00"/>
    <x v="203"/>
  </r>
  <r>
    <x v="380"/>
    <s v="MICROBIOLOGYOPEN"/>
    <x v="0"/>
    <x v="0"/>
    <s v="Default APC"/>
    <s v="Default APC"/>
    <n v="1650"/>
    <n v="1320"/>
    <d v="2014-09-04T00:00:00"/>
    <x v="67"/>
  </r>
  <r>
    <x v="380"/>
    <s v="MICROBIOLOGYOPEN"/>
    <x v="0"/>
    <x v="0"/>
    <s v="Default APC"/>
    <s v="Default APC"/>
    <n v="1782"/>
    <n v="1426"/>
    <d v="2015-01-01T00:00:00"/>
    <x v="71"/>
  </r>
  <r>
    <x v="380"/>
    <s v="MICROBIOLOGYOPEN"/>
    <x v="0"/>
    <x v="0"/>
    <s v="Default APC"/>
    <s v="Default APC"/>
    <n v="2200"/>
    <n v="1760"/>
    <d v="2016-09-14T00:00:00"/>
    <x v="30"/>
  </r>
  <r>
    <x v="380"/>
    <s v="MICROBIOLOGYOPEN"/>
    <x v="0"/>
    <x v="0"/>
    <s v="Default APC"/>
    <s v="Default APC"/>
    <n v="1820"/>
    <n v="1456"/>
    <d v="2016-11-01T00:00:00"/>
    <x v="59"/>
  </r>
  <r>
    <x v="380"/>
    <s v="MICROBIOLOGYOPEN"/>
    <x v="0"/>
    <x v="0"/>
    <s v="Default APC"/>
    <s v="Default APC"/>
    <n v="2200"/>
    <n v="1760"/>
    <d v="2019-10-10T00:00:00"/>
    <x v="26"/>
  </r>
  <r>
    <x v="380"/>
    <s v="MICROBIOLOGYOPEN"/>
    <x v="0"/>
    <x v="0"/>
    <s v="Default APC"/>
    <s v="Default APC"/>
    <n v="2250"/>
    <n v="1800"/>
    <d v="2021-10-25T00:00:00"/>
    <x v="118"/>
  </r>
  <r>
    <x v="380"/>
    <s v="MICROBIOLOGYOPEN"/>
    <x v="0"/>
    <x v="0"/>
    <s v="Default APC"/>
    <s v="Default APC"/>
    <n v="2410"/>
    <n v="1928"/>
    <d v="2022-09-21T00:00:00"/>
    <x v="138"/>
  </r>
  <r>
    <x v="380"/>
    <s v="MICROBIOLOGYOPEN"/>
    <x v="0"/>
    <x v="0"/>
    <s v="Default APC"/>
    <s v="Default APC"/>
    <n v="2530"/>
    <n v="2024"/>
    <d v="2023-09-05T00:00:00"/>
    <x v="11"/>
  </r>
  <r>
    <x v="380"/>
    <s v="MICROBIOLOGYOPEN"/>
    <x v="0"/>
    <x v="0"/>
    <s v="Default APC"/>
    <s v="Default APC"/>
    <n v="2660"/>
    <n v="2128"/>
    <d v="2024-09-11T00:00:00"/>
    <x v="2"/>
  </r>
  <r>
    <x v="380"/>
    <s v="MICROBIOLOGYOPEN"/>
    <x v="1"/>
    <x v="0"/>
    <s v="Default APC"/>
    <s v="Default APC"/>
    <n v="1320"/>
    <n v="1056"/>
    <d v="2011-10-15T00:00:00"/>
    <x v="202"/>
  </r>
  <r>
    <x v="380"/>
    <s v="MICROBIOLOGYOPEN"/>
    <x v="1"/>
    <x v="0"/>
    <s v="Default APC"/>
    <s v="Default APC"/>
    <n v="1324"/>
    <n v="1059"/>
    <d v="2014-08-28T00:00:00"/>
    <x v="203"/>
  </r>
  <r>
    <x v="380"/>
    <s v="MICROBIOLOGYOPEN"/>
    <x v="1"/>
    <x v="0"/>
    <s v="Default APC"/>
    <s v="Default APC"/>
    <n v="1320"/>
    <n v="1056"/>
    <d v="2014-09-04T00:00:00"/>
    <x v="67"/>
  </r>
  <r>
    <x v="380"/>
    <s v="MICROBIOLOGYOPEN"/>
    <x v="1"/>
    <x v="0"/>
    <s v="Default APC"/>
    <s v="Default APC"/>
    <n v="1426"/>
    <n v="1141"/>
    <d v="2015-01-01T00:00:00"/>
    <x v="71"/>
  </r>
  <r>
    <x v="380"/>
    <s v="MICROBIOLOGYOPEN"/>
    <x v="1"/>
    <x v="0"/>
    <s v="Default APC"/>
    <s v="Default APC"/>
    <n v="1760"/>
    <n v="1408"/>
    <d v="2016-09-14T00:00:00"/>
    <x v="30"/>
  </r>
  <r>
    <x v="380"/>
    <s v="MICROBIOLOGYOPEN"/>
    <x v="1"/>
    <x v="0"/>
    <s v="Default APC"/>
    <s v="Default APC"/>
    <n v="1456"/>
    <n v="1165"/>
    <d v="2016-11-01T00:00:00"/>
    <x v="59"/>
  </r>
  <r>
    <x v="380"/>
    <s v="MICROBIOLOGYOPEN"/>
    <x v="1"/>
    <x v="0"/>
    <s v="Default APC"/>
    <s v="Default APC"/>
    <n v="1760"/>
    <n v="1408"/>
    <d v="2019-10-10T00:00:00"/>
    <x v="26"/>
  </r>
  <r>
    <x v="380"/>
    <s v="MICROBIOLOGYOPEN"/>
    <x v="1"/>
    <x v="0"/>
    <s v="Default APC"/>
    <s v="Default APC"/>
    <n v="1800"/>
    <n v="1440"/>
    <d v="2021-10-25T00:00:00"/>
    <x v="53"/>
  </r>
  <r>
    <x v="380"/>
    <s v="MICROBIOLOGYOPEN"/>
    <x v="1"/>
    <x v="0"/>
    <s v="Default APC"/>
    <s v="Default APC"/>
    <n v="2250"/>
    <n v="1800"/>
    <d v="2021-12-20T00:00:00"/>
    <x v="118"/>
  </r>
  <r>
    <x v="380"/>
    <s v="MICROBIOLOGYOPEN"/>
    <x v="1"/>
    <x v="0"/>
    <s v="Default APC"/>
    <s v="Default APC"/>
    <n v="2410"/>
    <n v="1928"/>
    <d v="2022-09-21T00:00:00"/>
    <x v="138"/>
  </r>
  <r>
    <x v="380"/>
    <s v="MICROBIOLOGYOPEN"/>
    <x v="1"/>
    <x v="0"/>
    <s v="Default APC"/>
    <s v="Default APC"/>
    <n v="2530"/>
    <n v="2024"/>
    <d v="2023-09-05T00:00:00"/>
    <x v="11"/>
  </r>
  <r>
    <x v="380"/>
    <s v="MICROBIOLOGYOPEN"/>
    <x v="1"/>
    <x v="0"/>
    <s v="Default APC"/>
    <s v="Default APC"/>
    <n v="2660"/>
    <n v="2128"/>
    <d v="2024-09-11T00:00:00"/>
    <x v="2"/>
  </r>
  <r>
    <x v="381"/>
    <s v="MICROBIAL BIOTECHNOLOGY"/>
    <x v="0"/>
    <x v="1"/>
    <s v="Correspondence"/>
    <s v="Correspondence"/>
    <n v="0"/>
    <n v="0"/>
    <d v="2022-12-08T00:00:00"/>
    <x v="2"/>
  </r>
  <r>
    <x v="381"/>
    <s v="MICROBIAL BIOTECHNOLOGY"/>
    <x v="0"/>
    <x v="1"/>
    <s v="Brief Report"/>
    <s v="Short Communication"/>
    <n v="1794"/>
    <n v="1435"/>
    <d v="2022-01-04T00:00:00"/>
    <x v="204"/>
  </r>
  <r>
    <x v="381"/>
    <s v="MICROBIAL BIOTECHNOLOGY"/>
    <x v="0"/>
    <x v="1"/>
    <s v="Brief Report"/>
    <s v="Short Communication"/>
    <n v="1640"/>
    <n v="1312"/>
    <d v="2022-03-11T00:00:00"/>
    <x v="7"/>
  </r>
  <r>
    <x v="381"/>
    <s v="MICROBIAL BIOTECHNOLOGY"/>
    <x v="0"/>
    <x v="1"/>
    <s v="Brief Report"/>
    <s v="Short Communication"/>
    <n v="1804"/>
    <n v="1443"/>
    <d v="2022-11-09T00:00:00"/>
    <x v="205"/>
  </r>
  <r>
    <x v="381"/>
    <s v="MICROBIAL BIOTECHNOLOGY"/>
    <x v="0"/>
    <x v="1"/>
    <s v="Brief Report"/>
    <s v="Short Communication"/>
    <n v="1771"/>
    <n v="1417"/>
    <d v="2023-07-25T00:00:00"/>
    <x v="8"/>
  </r>
  <r>
    <x v="381"/>
    <s v="MICROBIAL BIOTECHNOLOGY"/>
    <x v="0"/>
    <x v="1"/>
    <s v="Brief Report"/>
    <s v="Short Communication"/>
    <n v="1862"/>
    <n v="1490"/>
    <d v="2023-11-02T00:00:00"/>
    <x v="11"/>
  </r>
  <r>
    <x v="381"/>
    <s v="MICROBIAL BIOTECHNOLOGY"/>
    <x v="0"/>
    <x v="1"/>
    <s v="Brief Report"/>
    <s v="Short Communication"/>
    <n v="2142"/>
    <n v="1714"/>
    <d v="2024-09-11T00:00:00"/>
    <x v="2"/>
  </r>
  <r>
    <x v="381"/>
    <s v="MICROBIAL BIOTECHNOLOGY"/>
    <x v="0"/>
    <x v="0"/>
    <s v="Default APC"/>
    <s v="Default APC"/>
    <n v="1943"/>
    <n v="1554"/>
    <d v="2011-08-31T00:00:00"/>
    <x v="206"/>
  </r>
  <r>
    <x v="381"/>
    <s v="MICROBIAL BIOTECHNOLOGY"/>
    <x v="0"/>
    <x v="0"/>
    <s v="Default APC"/>
    <s v="Default APC"/>
    <n v="2098"/>
    <n v="1678"/>
    <d v="2015-01-22T00:00:00"/>
    <x v="107"/>
  </r>
  <r>
    <x v="381"/>
    <s v="MICROBIAL BIOTECHNOLOGY"/>
    <x v="0"/>
    <x v="0"/>
    <s v="Default APC"/>
    <s v="Default APC"/>
    <n v="2100"/>
    <n v="1680"/>
    <d v="2018-10-18T00:00:00"/>
    <x v="3"/>
  </r>
  <r>
    <x v="381"/>
    <s v="MICROBIAL BIOTECHNOLOGY"/>
    <x v="0"/>
    <x v="0"/>
    <s v="Default APC"/>
    <s v="Default APC"/>
    <n v="2300"/>
    <n v="1840"/>
    <d v="2021-12-01T00:00:00"/>
    <x v="7"/>
  </r>
  <r>
    <x v="381"/>
    <s v="MICROBIAL BIOTECHNOLOGY"/>
    <x v="0"/>
    <x v="0"/>
    <s v="Default APC"/>
    <s v="Default APC"/>
    <n v="2530"/>
    <n v="2024"/>
    <d v="2022-11-09T00:00:00"/>
    <x v="8"/>
  </r>
  <r>
    <x v="381"/>
    <s v="MICROBIAL BIOTECHNOLOGY"/>
    <x v="0"/>
    <x v="0"/>
    <s v="Default APC"/>
    <s v="Default APC"/>
    <n v="2660"/>
    <n v="2128"/>
    <d v="2023-11-02T00:00:00"/>
    <x v="11"/>
  </r>
  <r>
    <x v="381"/>
    <s v="MICROBIAL BIOTECHNOLOGY"/>
    <x v="0"/>
    <x v="0"/>
    <s v="Default APC"/>
    <s v="Default APC"/>
    <n v="3060"/>
    <n v="2448"/>
    <d v="2024-09-11T00:00:00"/>
    <x v="2"/>
  </r>
  <r>
    <x v="382"/>
    <s v="MATERNAL &amp; CHILD NUTRITION"/>
    <x v="0"/>
    <x v="1"/>
    <s v="Letter to Editor"/>
    <s v="Correspondence"/>
    <n v="0"/>
    <n v="0"/>
    <d v="2022-12-08T00:00:00"/>
    <x v="2"/>
  </r>
  <r>
    <x v="382"/>
    <s v="MATERNAL &amp; CHILD NUTRITION"/>
    <x v="0"/>
    <x v="1"/>
    <s v="Letter to the Editor"/>
    <s v="Correspondence"/>
    <n v="0"/>
    <n v="0"/>
    <d v="2019-07-25T00:00:00"/>
    <x v="2"/>
  </r>
  <r>
    <x v="382"/>
    <s v="MATERNAL &amp; CHILD NUTRITION"/>
    <x v="0"/>
    <x v="1"/>
    <s v="Reply"/>
    <s v="Correspondence"/>
    <n v="0"/>
    <n v="0"/>
    <d v="2022-12-08T00:00:00"/>
    <x v="2"/>
  </r>
  <r>
    <x v="382"/>
    <s v="MATERNAL &amp; CHILD NUTRITION"/>
    <x v="0"/>
    <x v="1"/>
    <s v="Editorial"/>
    <s v="Editorial"/>
    <n v="0"/>
    <n v="0"/>
    <d v="2019-07-25T00:00:00"/>
    <x v="2"/>
  </r>
  <r>
    <x v="382"/>
    <s v="MATERNAL &amp; CHILD NUTRITION"/>
    <x v="0"/>
    <x v="0"/>
    <s v="Default APC"/>
    <s v="Default APC"/>
    <n v="2200"/>
    <n v="1760"/>
    <d v="2019-07-25T00:00:00"/>
    <x v="54"/>
  </r>
  <r>
    <x v="382"/>
    <s v="MATERNAL &amp; CHILD NUTRITION"/>
    <x v="0"/>
    <x v="0"/>
    <s v="Default APC"/>
    <s v="Default APC"/>
    <n v="2400"/>
    <n v="1920"/>
    <d v="2020-12-04T00:00:00"/>
    <x v="26"/>
  </r>
  <r>
    <x v="382"/>
    <s v="MATERNAL &amp; CHILD NUTRITION"/>
    <x v="0"/>
    <x v="0"/>
    <s v="Default APC"/>
    <s v="Default APC"/>
    <n v="2900"/>
    <n v="2320"/>
    <d v="2021-10-25T00:00:00"/>
    <x v="118"/>
  </r>
  <r>
    <x v="382"/>
    <s v="MATERNAL &amp; CHILD NUTRITION"/>
    <x v="0"/>
    <x v="0"/>
    <s v="Default APC"/>
    <s v="Default APC"/>
    <n v="2990"/>
    <n v="2392"/>
    <d v="2022-09-21T00:00:00"/>
    <x v="138"/>
  </r>
  <r>
    <x v="382"/>
    <s v="MATERNAL &amp; CHILD NUTRITION"/>
    <x v="0"/>
    <x v="0"/>
    <s v="Default APC"/>
    <s v="Default APC"/>
    <n v="3140"/>
    <n v="2512"/>
    <d v="2023-09-05T00:00:00"/>
    <x v="11"/>
  </r>
  <r>
    <x v="382"/>
    <s v="MATERNAL &amp; CHILD NUTRITION"/>
    <x v="0"/>
    <x v="0"/>
    <s v="Default APC"/>
    <s v="Default APC"/>
    <n v="3460"/>
    <n v="2768"/>
    <d v="2024-09-11T00:00:00"/>
    <x v="25"/>
  </r>
  <r>
    <x v="382"/>
    <s v="MATERNAL &amp; CHILD NUTRITION"/>
    <x v="0"/>
    <x v="0"/>
    <s v="Default APC"/>
    <s v="Default APC"/>
    <n v="3630"/>
    <n v="2904"/>
    <d v="2025-05-20T00:00:00"/>
    <x v="2"/>
  </r>
  <r>
    <x v="382"/>
    <s v="MATERNAL &amp; CHILD NUTRITION"/>
    <x v="1"/>
    <x v="1"/>
    <s v="Letter to the Editor"/>
    <s v="Correspondence"/>
    <n v="0"/>
    <n v="0"/>
    <d v="2019-07-25T00:00:00"/>
    <x v="2"/>
  </r>
  <r>
    <x v="382"/>
    <s v="MATERNAL &amp; CHILD NUTRITION"/>
    <x v="1"/>
    <x v="1"/>
    <s v="Editorial"/>
    <s v="Editorial"/>
    <n v="0"/>
    <n v="0"/>
    <d v="2019-07-25T00:00:00"/>
    <x v="2"/>
  </r>
  <r>
    <x v="382"/>
    <s v="MATERNAL &amp; CHILD NUTRITION"/>
    <x v="1"/>
    <x v="0"/>
    <s v="Default APC"/>
    <s v="Default APC"/>
    <n v="1760"/>
    <n v="1408"/>
    <d v="2019-07-25T00:00:00"/>
    <x v="54"/>
  </r>
  <r>
    <x v="382"/>
    <s v="MATERNAL &amp; CHILD NUTRITION"/>
    <x v="1"/>
    <x v="0"/>
    <s v="Default APC"/>
    <s v="Default APC"/>
    <n v="1920"/>
    <n v="1536"/>
    <d v="2020-12-04T00:00:00"/>
    <x v="84"/>
  </r>
  <r>
    <x v="382"/>
    <s v="MATERNAL &amp; CHILD NUTRITION"/>
    <x v="1"/>
    <x v="0"/>
    <s v="Default APC"/>
    <s v="Default APC"/>
    <n v="2040"/>
    <n v="1632"/>
    <d v="2021-02-09T00:00:00"/>
    <x v="86"/>
  </r>
  <r>
    <x v="382"/>
    <s v="MATERNAL &amp; CHILD NUTRITION"/>
    <x v="1"/>
    <x v="0"/>
    <s v="Default APC"/>
    <s v="Default APC"/>
    <n v="2400"/>
    <n v="1920"/>
    <d v="2021-09-29T00:00:00"/>
    <x v="26"/>
  </r>
  <r>
    <x v="382"/>
    <s v="MATERNAL &amp; CHILD NUTRITION"/>
    <x v="1"/>
    <x v="0"/>
    <s v="Default APC"/>
    <s v="Default APC"/>
    <n v="2900"/>
    <n v="2320"/>
    <d v="2021-10-25T00:00:00"/>
    <x v="118"/>
  </r>
  <r>
    <x v="382"/>
    <s v="MATERNAL &amp; CHILD NUTRITION"/>
    <x v="1"/>
    <x v="0"/>
    <s v="Default APC"/>
    <s v="Default APC"/>
    <n v="2990"/>
    <n v="2392"/>
    <d v="2022-09-21T00:00:00"/>
    <x v="138"/>
  </r>
  <r>
    <x v="382"/>
    <s v="MATERNAL &amp; CHILD NUTRITION"/>
    <x v="1"/>
    <x v="0"/>
    <s v="Default APC"/>
    <s v="Default APC"/>
    <n v="3140"/>
    <n v="2512"/>
    <d v="2023-09-05T00:00:00"/>
    <x v="11"/>
  </r>
  <r>
    <x v="382"/>
    <s v="MATERNAL &amp; CHILD NUTRITION"/>
    <x v="1"/>
    <x v="0"/>
    <s v="Default APC"/>
    <s v="Default APC"/>
    <n v="3460"/>
    <n v="2768"/>
    <d v="2024-09-11T00:00:00"/>
    <x v="25"/>
  </r>
  <r>
    <x v="382"/>
    <s v="MATERNAL &amp; CHILD NUTRITION"/>
    <x v="1"/>
    <x v="0"/>
    <s v="Default APC"/>
    <s v="Default APC"/>
    <n v="3630"/>
    <n v="2904"/>
    <d v="2025-05-20T00:00:00"/>
    <x v="2"/>
  </r>
  <r>
    <x v="383"/>
    <s v="MEDCOMM"/>
    <x v="0"/>
    <x v="1"/>
    <s v="Letter to the Editor"/>
    <s v="Correspondence"/>
    <n v="0"/>
    <n v="0"/>
    <d v="2022-12-08T00:00:00"/>
    <x v="2"/>
  </r>
  <r>
    <x v="383"/>
    <s v="MEDCOMM"/>
    <x v="0"/>
    <x v="1"/>
    <s v="Editorial"/>
    <s v="Editorial"/>
    <n v="0"/>
    <n v="0"/>
    <d v="2023-02-16T00:00:00"/>
    <x v="2"/>
  </r>
  <r>
    <x v="383"/>
    <s v="MEDCOMM"/>
    <x v="0"/>
    <x v="1"/>
    <s v="Erratum"/>
    <s v="Erratum"/>
    <n v="0"/>
    <n v="0"/>
    <d v="2023-05-22T00:00:00"/>
    <x v="2"/>
  </r>
  <r>
    <x v="383"/>
    <s v="MEDCOMM"/>
    <x v="0"/>
    <x v="1"/>
    <s v="Highlight"/>
    <s v="News Article"/>
    <n v="1500"/>
    <n v="1200"/>
    <d v="2023-02-16T00:00:00"/>
    <x v="2"/>
  </r>
  <r>
    <x v="383"/>
    <s v="MEDCOMM"/>
    <x v="0"/>
    <x v="1"/>
    <s v="Letter"/>
    <s v="Short Communication"/>
    <n v="1500"/>
    <n v="1200"/>
    <d v="2023-02-16T00:00:00"/>
    <x v="2"/>
  </r>
  <r>
    <x v="383"/>
    <s v="MEDCOMM"/>
    <x v="0"/>
    <x v="0"/>
    <s v="Default APC"/>
    <s v="Default APC"/>
    <n v="2221"/>
    <n v="1777"/>
    <d v="2020-02-10T00:00:00"/>
    <x v="207"/>
  </r>
  <r>
    <x v="383"/>
    <s v="MEDCOMM"/>
    <x v="0"/>
    <x v="0"/>
    <s v="Default APC"/>
    <s v="Default APC"/>
    <n v="3050"/>
    <n v="2440"/>
    <d v="2023-02-16T00:00:00"/>
    <x v="2"/>
  </r>
  <r>
    <x v="384"/>
    <s v="MATERIAL DESIGN &amp; PROCESSING COMMUNICATIONS"/>
    <x v="0"/>
    <x v="0"/>
    <s v="Default APC"/>
    <s v="Default APC"/>
    <n v="672"/>
    <n v="538"/>
    <d v="2022-12-28T00:00:00"/>
    <x v="61"/>
  </r>
  <r>
    <x v="384"/>
    <s v="MATERIAL DESIGN &amp; PROCESSING COMMUNICATIONS"/>
    <x v="0"/>
    <x v="0"/>
    <s v="Default APC"/>
    <s v="Default APC"/>
    <n v="690"/>
    <n v="552"/>
    <d v="2024-02-27T00:00:00"/>
    <x v="24"/>
  </r>
  <r>
    <x v="384"/>
    <s v="MATERIAL DESIGN &amp; PROCESSING COMMUNICATIONS"/>
    <x v="0"/>
    <x v="0"/>
    <s v="Default APC"/>
    <s v="Default APC"/>
    <n v="720"/>
    <n v="576"/>
    <d v="2024-10-15T00:00:00"/>
    <x v="2"/>
  </r>
  <r>
    <x v="385"/>
    <s v="MED RESEARCH"/>
    <x v="0"/>
    <x v="0"/>
    <s v="Default APC"/>
    <s v="Default APC"/>
    <n v="2836"/>
    <n v="2269"/>
    <d v="2024-12-03T00:00:00"/>
    <x v="2"/>
  </r>
  <r>
    <x v="386"/>
    <s v="METHODS IN ECOLOGY AND EVOLUTION"/>
    <x v="0"/>
    <x v="1"/>
    <s v="Forum"/>
    <s v="Commentary"/>
    <n v="0"/>
    <n v="0"/>
    <d v="2024-06-26T00:00:00"/>
    <x v="2"/>
  </r>
  <r>
    <x v="386"/>
    <s v="METHODS IN ECOLOGY AND EVOLUTION"/>
    <x v="0"/>
    <x v="1"/>
    <s v="Editorial"/>
    <s v="Editorial"/>
    <n v="0"/>
    <n v="0"/>
    <d v="2022-07-06T00:00:00"/>
    <x v="2"/>
  </r>
  <r>
    <x v="386"/>
    <s v="METHODS IN ECOLOGY AND EVOLUTION"/>
    <x v="0"/>
    <x v="1"/>
    <s v="Guest Editorial"/>
    <s v="Opinion"/>
    <n v="0"/>
    <n v="0"/>
    <d v="2023-01-09T00:00:00"/>
    <x v="2"/>
  </r>
  <r>
    <x v="386"/>
    <s v="METHODS IN ECOLOGY AND EVOLUTION"/>
    <x v="0"/>
    <x v="1"/>
    <s v="Perspective"/>
    <s v="Perspective"/>
    <n v="2200"/>
    <n v="1760"/>
    <d v="2022-11-28T00:00:00"/>
    <x v="2"/>
  </r>
  <r>
    <x v="386"/>
    <s v="METHODS IN ECOLOGY AND EVOLUTION"/>
    <x v="0"/>
    <x v="1"/>
    <s v="Application"/>
    <s v="Technical Note"/>
    <n v="2200"/>
    <n v="1760"/>
    <d v="2022-07-06T00:00:00"/>
    <x v="2"/>
  </r>
  <r>
    <x v="386"/>
    <s v="METHODS IN ECOLOGY AND EVOLUTION"/>
    <x v="0"/>
    <x v="1"/>
    <s v="Practical Tools"/>
    <s v="Technical Note"/>
    <n v="2200"/>
    <n v="1760"/>
    <d v="2022-07-06T00:00:00"/>
    <x v="2"/>
  </r>
  <r>
    <x v="386"/>
    <s v="METHODS IN ECOLOGY AND EVOLUTION"/>
    <x v="0"/>
    <x v="0"/>
    <s v="Default APC"/>
    <s v="Default APC"/>
    <n v="2950"/>
    <n v="2360"/>
    <d v="2022-07-06T00:00:00"/>
    <x v="2"/>
  </r>
  <r>
    <x v="386"/>
    <s v="METHODS IN ECOLOGY AND EVOLUTION"/>
    <x v="1"/>
    <x v="1"/>
    <s v="Forum"/>
    <s v="Commentary"/>
    <n v="0"/>
    <n v="0"/>
    <d v="2024-06-26T00:00:00"/>
    <x v="2"/>
  </r>
  <r>
    <x v="386"/>
    <s v="METHODS IN ECOLOGY AND EVOLUTION"/>
    <x v="1"/>
    <x v="1"/>
    <s v="Editorial"/>
    <s v="Editorial"/>
    <n v="0"/>
    <n v="0"/>
    <d v="2022-07-06T00:00:00"/>
    <x v="2"/>
  </r>
  <r>
    <x v="386"/>
    <s v="METHODS IN ECOLOGY AND EVOLUTION"/>
    <x v="1"/>
    <x v="1"/>
    <s v="Guest Editorial"/>
    <s v="Opinion"/>
    <n v="0"/>
    <n v="0"/>
    <d v="2023-01-09T00:00:00"/>
    <x v="2"/>
  </r>
  <r>
    <x v="386"/>
    <s v="METHODS IN ECOLOGY AND EVOLUTION"/>
    <x v="1"/>
    <x v="1"/>
    <s v="Perspective"/>
    <s v="Perspective"/>
    <n v="2200"/>
    <n v="1760"/>
    <d v="2022-11-28T00:00:00"/>
    <x v="2"/>
  </r>
  <r>
    <x v="386"/>
    <s v="METHODS IN ECOLOGY AND EVOLUTION"/>
    <x v="1"/>
    <x v="1"/>
    <s v="Application"/>
    <s v="Technical Note"/>
    <n v="2200"/>
    <n v="1760"/>
    <d v="2022-07-06T00:00:00"/>
    <x v="2"/>
  </r>
  <r>
    <x v="386"/>
    <s v="METHODS IN ECOLOGY AND EVOLUTION"/>
    <x v="1"/>
    <x v="1"/>
    <s v="Practical Tools"/>
    <s v="Technical Note"/>
    <n v="2200"/>
    <n v="1760"/>
    <d v="2022-07-06T00:00:00"/>
    <x v="2"/>
  </r>
  <r>
    <x v="386"/>
    <s v="METHODS IN ECOLOGY AND EVOLUTION"/>
    <x v="1"/>
    <x v="0"/>
    <s v="Default APC"/>
    <s v="Default APC"/>
    <n v="2950"/>
    <n v="2360"/>
    <d v="2022-07-06T00:00:00"/>
    <x v="2"/>
  </r>
  <r>
    <x v="387"/>
    <s v="METEOROLOGICAL APPLICATIONS"/>
    <x v="0"/>
    <x v="1"/>
    <s v="Editorial"/>
    <s v="Editorial"/>
    <n v="0"/>
    <n v="0"/>
    <d v="2019-07-31T00:00:00"/>
    <x v="2"/>
  </r>
  <r>
    <x v="387"/>
    <s v="METEOROLOGICAL APPLICATIONS"/>
    <x v="0"/>
    <x v="0"/>
    <s v="Default APC"/>
    <s v="Default APC"/>
    <n v="1900"/>
    <n v="1520"/>
    <d v="2019-07-31T00:00:00"/>
    <x v="3"/>
  </r>
  <r>
    <x v="387"/>
    <s v="METEOROLOGICAL APPLICATIONS"/>
    <x v="0"/>
    <x v="0"/>
    <s v="Default APC"/>
    <s v="Default APC"/>
    <n v="2100"/>
    <n v="1680"/>
    <d v="2021-12-01T00:00:00"/>
    <x v="16"/>
  </r>
  <r>
    <x v="387"/>
    <s v="METEOROLOGICAL APPLICATIONS"/>
    <x v="0"/>
    <x v="0"/>
    <s v="Default APC"/>
    <s v="Default APC"/>
    <n v="2310"/>
    <n v="1848"/>
    <d v="2023-01-05T00:00:00"/>
    <x v="14"/>
  </r>
  <r>
    <x v="387"/>
    <s v="METEOROLOGICAL APPLICATIONS"/>
    <x v="0"/>
    <x v="0"/>
    <s v="Default APC"/>
    <s v="Default APC"/>
    <n v="2430"/>
    <n v="1944"/>
    <d v="2023-12-01T00:00:00"/>
    <x v="63"/>
  </r>
  <r>
    <x v="387"/>
    <s v="METEOROLOGICAL APPLICATIONS"/>
    <x v="0"/>
    <x v="0"/>
    <s v="Default APC"/>
    <s v="Default APC"/>
    <n v="2530"/>
    <n v="2024"/>
    <d v="2024-11-13T00:00:00"/>
    <x v="2"/>
  </r>
  <r>
    <x v="387"/>
    <s v="METEOROLOGICAL APPLICATIONS"/>
    <x v="1"/>
    <x v="1"/>
    <s v="Editorial"/>
    <s v="Editorial"/>
    <n v="0"/>
    <n v="0"/>
    <d v="2019-07-31T00:00:00"/>
    <x v="2"/>
  </r>
  <r>
    <x v="387"/>
    <s v="METEOROLOGICAL APPLICATIONS"/>
    <x v="1"/>
    <x v="0"/>
    <s v="Default APC"/>
    <s v="Default APC"/>
    <n v="1520"/>
    <n v="1216"/>
    <d v="2019-07-31T00:00:00"/>
    <x v="3"/>
  </r>
  <r>
    <x v="387"/>
    <s v="METEOROLOGICAL APPLICATIONS"/>
    <x v="1"/>
    <x v="0"/>
    <s v="Default APC"/>
    <s v="Default APC"/>
    <n v="1680"/>
    <n v="1344"/>
    <d v="2021-12-01T00:00:00"/>
    <x v="16"/>
  </r>
  <r>
    <x v="387"/>
    <s v="METEOROLOGICAL APPLICATIONS"/>
    <x v="1"/>
    <x v="0"/>
    <s v="Default APC"/>
    <s v="Default APC"/>
    <n v="1848"/>
    <n v="1478"/>
    <d v="2023-01-05T00:00:00"/>
    <x v="14"/>
  </r>
  <r>
    <x v="387"/>
    <s v="METEOROLOGICAL APPLICATIONS"/>
    <x v="1"/>
    <x v="0"/>
    <s v="Default APC"/>
    <s v="Default APC"/>
    <n v="1944"/>
    <n v="1555"/>
    <d v="2023-12-01T00:00:00"/>
    <x v="63"/>
  </r>
  <r>
    <x v="387"/>
    <s v="METEOROLOGICAL APPLICATIONS"/>
    <x v="1"/>
    <x v="0"/>
    <s v="Default APC"/>
    <s v="Default APC"/>
    <n v="2024"/>
    <n v="1619"/>
    <d v="2024-11-13T00:00:00"/>
    <x v="2"/>
  </r>
  <r>
    <x v="388"/>
    <s v="METALMAT"/>
    <x v="0"/>
    <x v="1"/>
    <s v="Commentary"/>
    <s v="Commentary"/>
    <n v="0"/>
    <n v="0"/>
    <d v="2023-04-07T00:00:00"/>
    <x v="2"/>
  </r>
  <r>
    <x v="388"/>
    <s v="METALMAT"/>
    <x v="0"/>
    <x v="1"/>
    <s v="Editorials"/>
    <s v="Editorial"/>
    <n v="0"/>
    <n v="0"/>
    <d v="2023-04-07T00:00:00"/>
    <x v="2"/>
  </r>
  <r>
    <x v="388"/>
    <s v="METALMAT"/>
    <x v="0"/>
    <x v="1"/>
    <s v="Perspective"/>
    <s v="Perspective"/>
    <n v="850"/>
    <n v="680"/>
    <d v="2023-04-07T00:00:00"/>
    <x v="11"/>
  </r>
  <r>
    <x v="388"/>
    <s v="METALMAT"/>
    <x v="0"/>
    <x v="1"/>
    <s v="Perspective"/>
    <s v="Perspective"/>
    <n v="895"/>
    <n v="716"/>
    <d v="2024-09-11T00:00:00"/>
    <x v="2"/>
  </r>
  <r>
    <x v="388"/>
    <s v="METALMAT"/>
    <x v="0"/>
    <x v="1"/>
    <s v="Short Communication"/>
    <s v="Short Communication"/>
    <n v="850"/>
    <n v="680"/>
    <d v="2023-04-07T00:00:00"/>
    <x v="11"/>
  </r>
  <r>
    <x v="388"/>
    <s v="METALMAT"/>
    <x v="0"/>
    <x v="1"/>
    <s v="Short Communication"/>
    <s v="Short Communication"/>
    <n v="895"/>
    <n v="716"/>
    <d v="2024-09-11T00:00:00"/>
    <x v="2"/>
  </r>
  <r>
    <x v="388"/>
    <s v="METALMAT"/>
    <x v="0"/>
    <x v="0"/>
    <s v="Default APC"/>
    <s v="Default APC"/>
    <n v="1700"/>
    <n v="1360"/>
    <d v="2023-04-07T00:00:00"/>
    <x v="11"/>
  </r>
  <r>
    <x v="388"/>
    <s v="METALMAT"/>
    <x v="0"/>
    <x v="0"/>
    <s v="Default APC"/>
    <s v="Default APC"/>
    <n v="1790"/>
    <n v="1432"/>
    <d v="2024-09-11T00:00:00"/>
    <x v="2"/>
  </r>
  <r>
    <x v="389"/>
    <s v="MATERIALS GENOME ENGINEERING ADVANCES"/>
    <x v="0"/>
    <x v="0"/>
    <s v="Default APC"/>
    <s v="Default APC"/>
    <n v="2300"/>
    <n v="1840"/>
    <d v="2023-07-28T00:00:00"/>
    <x v="2"/>
  </r>
  <r>
    <x v="390"/>
    <s v="MOLECULAR GENETICS &amp; GENOMIC MEDICINE"/>
    <x v="0"/>
    <x v="1"/>
    <s v="Commentary"/>
    <s v="Commentary"/>
    <n v="0"/>
    <n v="0"/>
    <d v="2018-06-12T00:00:00"/>
    <x v="2"/>
  </r>
  <r>
    <x v="390"/>
    <s v="MOLECULAR GENETICS &amp; GENOMIC MEDICINE"/>
    <x v="0"/>
    <x v="1"/>
    <s v="Invited Commentary"/>
    <s v="Commentary"/>
    <n v="0"/>
    <n v="0"/>
    <d v="2018-06-12T00:00:00"/>
    <x v="2"/>
  </r>
  <r>
    <x v="390"/>
    <s v="MOLECULAR GENETICS &amp; GENOMIC MEDICINE"/>
    <x v="0"/>
    <x v="1"/>
    <s v="Letter to the Editor"/>
    <s v="Correspondence"/>
    <n v="0"/>
    <n v="0"/>
    <d v="2018-10-25T00:00:00"/>
    <x v="2"/>
  </r>
  <r>
    <x v="390"/>
    <s v="MOLECULAR GENETICS &amp; GENOMIC MEDICINE"/>
    <x v="0"/>
    <x v="1"/>
    <s v="Editorial"/>
    <s v="Editorial"/>
    <n v="0"/>
    <n v="0"/>
    <d v="2018-06-12T00:00:00"/>
    <x v="2"/>
  </r>
  <r>
    <x v="390"/>
    <s v="MOLECULAR GENETICS &amp; GENOMIC MEDICINE"/>
    <x v="0"/>
    <x v="1"/>
    <s v="Corrigendum"/>
    <s v="Erratum"/>
    <n v="0"/>
    <n v="0"/>
    <d v="2017-11-14T00:00:00"/>
    <x v="2"/>
  </r>
  <r>
    <x v="390"/>
    <s v="MOLECULAR GENETICS &amp; GENOMIC MEDICINE"/>
    <x v="0"/>
    <x v="1"/>
    <s v="Erratum"/>
    <s v="Erratum"/>
    <n v="0"/>
    <n v="0"/>
    <d v="2018-06-12T00:00:00"/>
    <x v="2"/>
  </r>
  <r>
    <x v="390"/>
    <s v="MOLECULAR GENETICS &amp; GENOMIC MEDICINE"/>
    <x v="0"/>
    <x v="1"/>
    <s v="Genetics and Genomic Medicine around the World"/>
    <s v="Research Article"/>
    <n v="0"/>
    <n v="0"/>
    <d v="2016-08-17T00:00:00"/>
    <x v="2"/>
  </r>
  <r>
    <x v="390"/>
    <s v="MOLECULAR GENETICS &amp; GENOMIC MEDICINE"/>
    <x v="0"/>
    <x v="0"/>
    <s v="Default APC"/>
    <s v="Default APC"/>
    <n v="1500"/>
    <n v="1200"/>
    <d v="2011-08-31T00:00:00"/>
    <x v="202"/>
  </r>
  <r>
    <x v="390"/>
    <s v="MOLECULAR GENETICS &amp; GENOMIC MEDICINE"/>
    <x v="0"/>
    <x v="0"/>
    <s v="Default APC"/>
    <s v="Default APC"/>
    <n v="1505"/>
    <n v="1204"/>
    <d v="2014-08-28T00:00:00"/>
    <x v="203"/>
  </r>
  <r>
    <x v="390"/>
    <s v="MOLECULAR GENETICS &amp; GENOMIC MEDICINE"/>
    <x v="0"/>
    <x v="0"/>
    <s v="Default APC"/>
    <s v="Default APC"/>
    <n v="1500"/>
    <n v="1200"/>
    <d v="2014-09-04T00:00:00"/>
    <x v="71"/>
  </r>
  <r>
    <x v="390"/>
    <s v="MOLECULAR GENETICS &amp; GENOMIC MEDICINE"/>
    <x v="0"/>
    <x v="0"/>
    <s v="Default APC"/>
    <s v="Default APC"/>
    <n v="2000"/>
    <n v="1600"/>
    <d v="2016-09-14T00:00:00"/>
    <x v="30"/>
  </r>
  <r>
    <x v="390"/>
    <s v="MOLECULAR GENETICS &amp; GENOMIC MEDICINE"/>
    <x v="0"/>
    <x v="0"/>
    <s v="Default APC"/>
    <s v="Default APC"/>
    <n v="1636"/>
    <n v="1309"/>
    <d v="2016-11-01T00:00:00"/>
    <x v="54"/>
  </r>
  <r>
    <x v="390"/>
    <s v="MOLECULAR GENETICS &amp; GENOMIC MEDICINE"/>
    <x v="0"/>
    <x v="0"/>
    <s v="Default APC"/>
    <s v="Default APC"/>
    <n v="1800"/>
    <n v="1440"/>
    <d v="2020-12-04T00:00:00"/>
    <x v="26"/>
  </r>
  <r>
    <x v="390"/>
    <s v="MOLECULAR GENETICS &amp; GENOMIC MEDICINE"/>
    <x v="0"/>
    <x v="0"/>
    <s v="Default APC"/>
    <s v="Default APC"/>
    <n v="2000"/>
    <n v="1600"/>
    <d v="2021-10-25T00:00:00"/>
    <x v="138"/>
  </r>
  <r>
    <x v="390"/>
    <s v="MOLECULAR GENETICS &amp; GENOMIC MEDICINE"/>
    <x v="0"/>
    <x v="0"/>
    <s v="Default APC"/>
    <s v="Default APC"/>
    <n v="2040"/>
    <n v="1632"/>
    <d v="2023-09-05T00:00:00"/>
    <x v="11"/>
  </r>
  <r>
    <x v="390"/>
    <s v="MOLECULAR GENETICS &amp; GENOMIC MEDICINE"/>
    <x v="0"/>
    <x v="0"/>
    <s v="Default APC"/>
    <s v="Default APC"/>
    <n v="2140"/>
    <n v="1712"/>
    <d v="2024-09-11T00:00:00"/>
    <x v="2"/>
  </r>
  <r>
    <x v="390"/>
    <s v="MOLECULAR GENETICS &amp; GENOMIC MEDICINE"/>
    <x v="1"/>
    <x v="1"/>
    <s v="Commentary"/>
    <s v="Commentary"/>
    <n v="0"/>
    <n v="0"/>
    <d v="2018-06-12T00:00:00"/>
    <x v="2"/>
  </r>
  <r>
    <x v="390"/>
    <s v="MOLECULAR GENETICS &amp; GENOMIC MEDICINE"/>
    <x v="1"/>
    <x v="1"/>
    <s v="Invited Commentary"/>
    <s v="Commentary"/>
    <n v="0"/>
    <n v="0"/>
    <d v="2018-06-12T00:00:00"/>
    <x v="2"/>
  </r>
  <r>
    <x v="390"/>
    <s v="MOLECULAR GENETICS &amp; GENOMIC MEDICINE"/>
    <x v="1"/>
    <x v="1"/>
    <s v="Letter to the Editor"/>
    <s v="Correspondence"/>
    <n v="0"/>
    <n v="0"/>
    <d v="2018-10-25T00:00:00"/>
    <x v="2"/>
  </r>
  <r>
    <x v="390"/>
    <s v="MOLECULAR GENETICS &amp; GENOMIC MEDICINE"/>
    <x v="1"/>
    <x v="1"/>
    <s v="Editorial"/>
    <s v="Editorial"/>
    <n v="0"/>
    <n v="0"/>
    <d v="2018-06-12T00:00:00"/>
    <x v="2"/>
  </r>
  <r>
    <x v="390"/>
    <s v="MOLECULAR GENETICS &amp; GENOMIC MEDICINE"/>
    <x v="1"/>
    <x v="1"/>
    <s v="Corrigendum"/>
    <s v="Erratum"/>
    <n v="0"/>
    <n v="0"/>
    <d v="2017-11-14T00:00:00"/>
    <x v="2"/>
  </r>
  <r>
    <x v="390"/>
    <s v="MOLECULAR GENETICS &amp; GENOMIC MEDICINE"/>
    <x v="1"/>
    <x v="1"/>
    <s v="Erratum"/>
    <s v="Erratum"/>
    <n v="0"/>
    <n v="0"/>
    <d v="2018-06-12T00:00:00"/>
    <x v="2"/>
  </r>
  <r>
    <x v="390"/>
    <s v="MOLECULAR GENETICS &amp; GENOMIC MEDICINE"/>
    <x v="1"/>
    <x v="1"/>
    <s v="Genetics and Genomic Medicine around the World"/>
    <s v="Research Article"/>
    <n v="0"/>
    <n v="0"/>
    <d v="2016-11-01T00:00:00"/>
    <x v="2"/>
  </r>
  <r>
    <x v="390"/>
    <s v="MOLECULAR GENETICS &amp; GENOMIC MEDICINE"/>
    <x v="1"/>
    <x v="0"/>
    <s v="Default APC"/>
    <s v="Default APC"/>
    <n v="1200"/>
    <n v="960"/>
    <d v="2011-08-31T00:00:00"/>
    <x v="202"/>
  </r>
  <r>
    <x v="390"/>
    <s v="MOLECULAR GENETICS &amp; GENOMIC MEDICINE"/>
    <x v="1"/>
    <x v="0"/>
    <s v="Default APC"/>
    <s v="Default APC"/>
    <n v="1204"/>
    <n v="963"/>
    <d v="2014-08-28T00:00:00"/>
    <x v="203"/>
  </r>
  <r>
    <x v="390"/>
    <s v="MOLECULAR GENETICS &amp; GENOMIC MEDICINE"/>
    <x v="1"/>
    <x v="0"/>
    <s v="Default APC"/>
    <s v="Default APC"/>
    <n v="1200"/>
    <n v="960"/>
    <d v="2014-09-04T00:00:00"/>
    <x v="71"/>
  </r>
  <r>
    <x v="390"/>
    <s v="MOLECULAR GENETICS &amp; GENOMIC MEDICINE"/>
    <x v="1"/>
    <x v="0"/>
    <s v="Default APC"/>
    <s v="Default APC"/>
    <n v="1600"/>
    <n v="1280"/>
    <d v="2016-09-14T00:00:00"/>
    <x v="30"/>
  </r>
  <r>
    <x v="390"/>
    <s v="MOLECULAR GENETICS &amp; GENOMIC MEDICINE"/>
    <x v="1"/>
    <x v="0"/>
    <s v="Default APC"/>
    <s v="Default APC"/>
    <n v="1309"/>
    <n v="1047"/>
    <d v="2016-11-01T00:00:00"/>
    <x v="54"/>
  </r>
  <r>
    <x v="390"/>
    <s v="MOLECULAR GENETICS &amp; GENOMIC MEDICINE"/>
    <x v="1"/>
    <x v="0"/>
    <s v="Default APC"/>
    <s v="Default APC"/>
    <n v="1440"/>
    <n v="1152"/>
    <d v="2020-12-04T00:00:00"/>
    <x v="86"/>
  </r>
  <r>
    <x v="390"/>
    <s v="MOLECULAR GENETICS &amp; GENOMIC MEDICINE"/>
    <x v="1"/>
    <x v="0"/>
    <s v="Default APC"/>
    <s v="Default APC"/>
    <n v="1800"/>
    <n v="1440"/>
    <d v="2021-09-29T00:00:00"/>
    <x v="26"/>
  </r>
  <r>
    <x v="390"/>
    <s v="MOLECULAR GENETICS &amp; GENOMIC MEDICINE"/>
    <x v="1"/>
    <x v="0"/>
    <s v="Default APC"/>
    <s v="Default APC"/>
    <n v="2000"/>
    <n v="1600"/>
    <d v="2021-10-25T00:00:00"/>
    <x v="138"/>
  </r>
  <r>
    <x v="390"/>
    <s v="MOLECULAR GENETICS &amp; GENOMIC MEDICINE"/>
    <x v="1"/>
    <x v="0"/>
    <s v="Default APC"/>
    <s v="Default APC"/>
    <n v="2040"/>
    <n v="1632"/>
    <d v="2023-09-05T00:00:00"/>
    <x v="11"/>
  </r>
  <r>
    <x v="390"/>
    <s v="MOLECULAR GENETICS &amp; GENOMIC MEDICINE"/>
    <x v="1"/>
    <x v="0"/>
    <s v="Default APC"/>
    <s v="Default APC"/>
    <n v="2140"/>
    <n v="1712"/>
    <d v="2024-09-11T00:00:00"/>
    <x v="2"/>
  </r>
  <r>
    <x v="391"/>
    <s v="MENTAL HEALTH SCIENCE"/>
    <x v="0"/>
    <x v="1"/>
    <s v="Commentary"/>
    <s v="Commentary"/>
    <n v="0"/>
    <n v="0"/>
    <d v="2022-01-31T00:00:00"/>
    <x v="2"/>
  </r>
  <r>
    <x v="391"/>
    <s v="MENTAL HEALTH SCIENCE"/>
    <x v="0"/>
    <x v="1"/>
    <s v="Editorial"/>
    <s v="Editorial"/>
    <n v="0"/>
    <n v="0"/>
    <d v="2022-01-31T00:00:00"/>
    <x v="2"/>
  </r>
  <r>
    <x v="391"/>
    <s v="MENTAL HEALTH SCIENCE"/>
    <x v="0"/>
    <x v="0"/>
    <s v="Default APC"/>
    <s v="Default APC"/>
    <n v="2850"/>
    <n v="2280"/>
    <d v="2022-01-28T00:00:00"/>
    <x v="208"/>
  </r>
  <r>
    <x v="391"/>
    <s v="MENTAL HEALTH SCIENCE"/>
    <x v="0"/>
    <x v="0"/>
    <s v="Default APC"/>
    <s v="Default APC"/>
    <n v="2025"/>
    <n v="1620"/>
    <d v="2022-01-31T00:00:00"/>
    <x v="2"/>
  </r>
  <r>
    <x v="391"/>
    <s v="MENTAL HEALTH SCIENCE"/>
    <x v="1"/>
    <x v="1"/>
    <s v="Commentary"/>
    <s v="Commentary"/>
    <n v="0"/>
    <n v="0"/>
    <d v="2022-01-31T00:00:00"/>
    <x v="2"/>
  </r>
  <r>
    <x v="391"/>
    <s v="MENTAL HEALTH SCIENCE"/>
    <x v="1"/>
    <x v="1"/>
    <s v="Editorial"/>
    <s v="Editorial"/>
    <n v="0"/>
    <n v="0"/>
    <d v="2022-01-31T00:00:00"/>
    <x v="2"/>
  </r>
  <r>
    <x v="391"/>
    <s v="MENTAL HEALTH SCIENCE"/>
    <x v="1"/>
    <x v="0"/>
    <s v="Default APC"/>
    <s v="Default APC"/>
    <n v="2850"/>
    <n v="2280"/>
    <d v="2022-01-28T00:00:00"/>
    <x v="208"/>
  </r>
  <r>
    <x v="391"/>
    <s v="MENTAL HEALTH SCIENCE"/>
    <x v="1"/>
    <x v="0"/>
    <s v="Default APC"/>
    <s v="Default APC"/>
    <n v="2025"/>
    <n v="1620"/>
    <d v="2022-01-31T00:00:00"/>
    <x v="2"/>
  </r>
  <r>
    <x v="392"/>
    <s v="MEDIATORS OF INFLAMMATION"/>
    <x v="0"/>
    <x v="0"/>
    <s v="Default APC"/>
    <s v="Default APC"/>
    <n v="2211"/>
    <n v="1769"/>
    <d v="2022-12-27T00:00:00"/>
    <x v="61"/>
  </r>
  <r>
    <x v="392"/>
    <s v="MEDIATORS OF INFLAMMATION"/>
    <x v="0"/>
    <x v="0"/>
    <s v="Default APC"/>
    <s v="Default APC"/>
    <n v="2280"/>
    <n v="1824"/>
    <d v="2024-02-27T00:00:00"/>
    <x v="24"/>
  </r>
  <r>
    <x v="392"/>
    <s v="MEDIATORS OF INFLAMMATION"/>
    <x v="0"/>
    <x v="0"/>
    <s v="Default APC"/>
    <s v="Default APC"/>
    <n v="2390"/>
    <n v="1912"/>
    <d v="2024-10-15T00:00:00"/>
    <x v="25"/>
  </r>
  <r>
    <x v="392"/>
    <s v="MEDIATORS OF INFLAMMATION"/>
    <x v="0"/>
    <x v="0"/>
    <s v="Default APC"/>
    <s v="Default APC"/>
    <n v="2630"/>
    <n v="2104"/>
    <d v="2025-05-20T00:00:00"/>
    <x v="2"/>
  </r>
  <r>
    <x v="393"/>
    <s v="IET MICROWAVES, ANTENNAS &amp; PROPAGATION"/>
    <x v="0"/>
    <x v="1"/>
    <s v="Editorial"/>
    <s v="Editorial"/>
    <n v="0"/>
    <n v="0"/>
    <d v="2020-08-27T00:00:00"/>
    <x v="2"/>
  </r>
  <r>
    <x v="393"/>
    <s v="IET MICROWAVES, ANTENNAS &amp; PROPAGATION"/>
    <x v="0"/>
    <x v="1"/>
    <s v="Corrigendum"/>
    <s v="Erratum"/>
    <n v="0"/>
    <n v="0"/>
    <d v="2021-02-05T00:00:00"/>
    <x v="2"/>
  </r>
  <r>
    <x v="393"/>
    <s v="IET MICROWAVES, ANTENNAS &amp; PROPAGATION"/>
    <x v="0"/>
    <x v="1"/>
    <s v="Comment"/>
    <s v="Opinion"/>
    <n v="0"/>
    <n v="0"/>
    <d v="2021-02-23T00:00:00"/>
    <x v="2"/>
  </r>
  <r>
    <x v="393"/>
    <s v="IET MICROWAVES, ANTENNAS &amp; PROPAGATION"/>
    <x v="0"/>
    <x v="1"/>
    <s v="Guest Editorial"/>
    <s v="Opinion"/>
    <n v="0"/>
    <n v="0"/>
    <d v="2021-11-09T00:00:00"/>
    <x v="2"/>
  </r>
  <r>
    <x v="393"/>
    <s v="IET MICROWAVES, ANTENNAS &amp; PROPAGATION"/>
    <x v="0"/>
    <x v="0"/>
    <s v="Default APC"/>
    <s v="Default APC"/>
    <n v="2000"/>
    <n v="1600"/>
    <d v="2020-08-27T00:00:00"/>
    <x v="92"/>
  </r>
  <r>
    <x v="393"/>
    <s v="IET MICROWAVES, ANTENNAS &amp; PROPAGATION"/>
    <x v="0"/>
    <x v="0"/>
    <s v="Default APC"/>
    <s v="Default APC"/>
    <n v="2100"/>
    <n v="1680"/>
    <d v="2022-02-24T00:00:00"/>
    <x v="16"/>
  </r>
  <r>
    <x v="393"/>
    <s v="IET MICROWAVES, ANTENNAS &amp; PROPAGATION"/>
    <x v="0"/>
    <x v="0"/>
    <s v="Default APC"/>
    <s v="Default APC"/>
    <n v="2210"/>
    <n v="1768"/>
    <d v="2023-01-05T00:00:00"/>
    <x v="14"/>
  </r>
  <r>
    <x v="393"/>
    <s v="IET MICROWAVES, ANTENNAS &amp; PROPAGATION"/>
    <x v="0"/>
    <x v="0"/>
    <s v="Default APC"/>
    <s v="Default APC"/>
    <n v="2250"/>
    <n v="1800"/>
    <d v="2023-12-01T00:00:00"/>
    <x v="63"/>
  </r>
  <r>
    <x v="393"/>
    <s v="IET MICROWAVES, ANTENNAS &amp; PROPAGATION"/>
    <x v="0"/>
    <x v="0"/>
    <s v="Default APC"/>
    <s v="Default APC"/>
    <n v="2300"/>
    <n v="1840"/>
    <d v="2024-11-13T00:00:00"/>
    <x v="2"/>
  </r>
  <r>
    <x v="394"/>
    <s v="MLIFE"/>
    <x v="0"/>
    <x v="1"/>
    <s v="Commentary"/>
    <s v="Commentary"/>
    <n v="0"/>
    <n v="0"/>
    <d v="2025-02-05T00:00:00"/>
    <x v="2"/>
  </r>
  <r>
    <x v="394"/>
    <s v="MLIFE"/>
    <x v="0"/>
    <x v="1"/>
    <s v="Correspondence"/>
    <s v="Correspondence"/>
    <n v="0"/>
    <n v="0"/>
    <d v="2025-02-05T00:00:00"/>
    <x v="2"/>
  </r>
  <r>
    <x v="394"/>
    <s v="MLIFE"/>
    <x v="0"/>
    <x v="1"/>
    <s v="Editorial"/>
    <s v="Editorial"/>
    <n v="0"/>
    <n v="0"/>
    <d v="2025-02-05T00:00:00"/>
    <x v="2"/>
  </r>
  <r>
    <x v="394"/>
    <s v="MLIFE"/>
    <x v="0"/>
    <x v="1"/>
    <s v="Meeting Report"/>
    <s v="Meeting Report"/>
    <n v="0"/>
    <n v="0"/>
    <d v="2025-02-05T00:00:00"/>
    <x v="2"/>
  </r>
  <r>
    <x v="394"/>
    <s v="MLIFE"/>
    <x v="0"/>
    <x v="1"/>
    <s v="Method and Protocol"/>
    <s v="Method and Protocol"/>
    <n v="1200"/>
    <n v="960"/>
    <d v="2025-02-05T00:00:00"/>
    <x v="2"/>
  </r>
  <r>
    <x v="394"/>
    <s v="MLIFE"/>
    <x v="0"/>
    <x v="1"/>
    <s v="News Article"/>
    <s v="News Article"/>
    <n v="0"/>
    <n v="0"/>
    <d v="2025-02-05T00:00:00"/>
    <x v="2"/>
  </r>
  <r>
    <x v="394"/>
    <s v="MLIFE"/>
    <x v="0"/>
    <x v="1"/>
    <s v="Opinion"/>
    <s v="Opinion"/>
    <n v="600"/>
    <n v="480"/>
    <d v="2025-02-05T00:00:00"/>
    <x v="2"/>
  </r>
  <r>
    <x v="394"/>
    <s v="MLIFE"/>
    <x v="0"/>
    <x v="1"/>
    <s v="Perspective"/>
    <s v="Perspective"/>
    <n v="600"/>
    <n v="480"/>
    <d v="2025-02-05T00:00:00"/>
    <x v="2"/>
  </r>
  <r>
    <x v="394"/>
    <s v="MLIFE"/>
    <x v="0"/>
    <x v="1"/>
    <s v="Technical Note"/>
    <s v="Technical Note"/>
    <n v="1440"/>
    <n v="1152"/>
    <d v="2025-02-05T00:00:00"/>
    <x v="2"/>
  </r>
  <r>
    <x v="394"/>
    <s v="MLIFE"/>
    <x v="0"/>
    <x v="0"/>
    <s v="Default APC"/>
    <s v="Default APC"/>
    <n v="2400"/>
    <n v="1920"/>
    <d v="2025-02-05T00:00:00"/>
    <x v="2"/>
  </r>
  <r>
    <x v="395"/>
    <s v="INTERNATIONAL JOURNAL OF RF AND MICROWAVE COMPUTER-AIDED ENGINEERING"/>
    <x v="0"/>
    <x v="0"/>
    <s v="Default APC"/>
    <s v="Default APC"/>
    <n v="2168"/>
    <n v="1734"/>
    <d v="2022-12-27T00:00:00"/>
    <x v="61"/>
  </r>
  <r>
    <x v="395"/>
    <s v="INTERNATIONAL JOURNAL OF RF AND MICROWAVE COMPUTER-AIDED ENGINEERING"/>
    <x v="0"/>
    <x v="0"/>
    <s v="Default APC"/>
    <s v="Default APC"/>
    <n v="2230"/>
    <n v="1784"/>
    <d v="2024-02-27T00:00:00"/>
    <x v="2"/>
  </r>
  <r>
    <x v="396"/>
    <s v="MICRO &amp; NANO LETTERS"/>
    <x v="0"/>
    <x v="1"/>
    <s v="Editorial"/>
    <s v="Editorial"/>
    <n v="0"/>
    <n v="0"/>
    <d v="2020-09-15T00:00:00"/>
    <x v="2"/>
  </r>
  <r>
    <x v="396"/>
    <s v="MICRO &amp; NANO LETTERS"/>
    <x v="0"/>
    <x v="1"/>
    <s v="Corrigendum"/>
    <s v="Erratum"/>
    <n v="0"/>
    <n v="0"/>
    <d v="2021-02-05T00:00:00"/>
    <x v="2"/>
  </r>
  <r>
    <x v="396"/>
    <s v="MICRO &amp; NANO LETTERS"/>
    <x v="0"/>
    <x v="1"/>
    <s v="Comment"/>
    <s v="Opinion"/>
    <n v="0"/>
    <n v="0"/>
    <d v="2021-02-23T00:00:00"/>
    <x v="2"/>
  </r>
  <r>
    <x v="396"/>
    <s v="MICRO &amp; NANO LETTERS"/>
    <x v="0"/>
    <x v="1"/>
    <s v="Guest Editorial"/>
    <s v="Opinion"/>
    <n v="0"/>
    <n v="0"/>
    <d v="2021-11-09T00:00:00"/>
    <x v="2"/>
  </r>
  <r>
    <x v="396"/>
    <s v="MICRO &amp; NANO LETTERS"/>
    <x v="0"/>
    <x v="0"/>
    <s v="Default APC"/>
    <s v="Default APC"/>
    <n v="2000"/>
    <n v="1600"/>
    <d v="2020-09-15T00:00:00"/>
    <x v="2"/>
  </r>
  <r>
    <x v="397"/>
    <s v="MODERN AGRICULTURE"/>
    <x v="0"/>
    <x v="1"/>
    <s v="Announcement"/>
    <s v="Announcement"/>
    <n v="0"/>
    <n v="0"/>
    <d v="2022-08-31T00:00:00"/>
    <x v="2"/>
  </r>
  <r>
    <x v="397"/>
    <s v="MODERN AGRICULTURE"/>
    <x v="0"/>
    <x v="1"/>
    <s v="Commentary"/>
    <s v="Commentary"/>
    <n v="0"/>
    <n v="0"/>
    <d v="2022-08-31T00:00:00"/>
    <x v="2"/>
  </r>
  <r>
    <x v="397"/>
    <s v="MODERN AGRICULTURE"/>
    <x v="0"/>
    <x v="1"/>
    <s v="News and Views"/>
    <s v="Commentary"/>
    <n v="0"/>
    <n v="0"/>
    <d v="2022-08-31T00:00:00"/>
    <x v="2"/>
  </r>
  <r>
    <x v="397"/>
    <s v="MODERN AGRICULTURE"/>
    <x v="0"/>
    <x v="1"/>
    <s v="Expression of Concern"/>
    <s v="Concern"/>
    <n v="0"/>
    <n v="0"/>
    <d v="2022-08-31T00:00:00"/>
    <x v="2"/>
  </r>
  <r>
    <x v="397"/>
    <s v="MODERN AGRICULTURE"/>
    <x v="0"/>
    <x v="1"/>
    <s v="Correspondence"/>
    <s v="Correspondence"/>
    <n v="0"/>
    <n v="0"/>
    <d v="2022-08-31T00:00:00"/>
    <x v="2"/>
  </r>
  <r>
    <x v="397"/>
    <s v="MODERN AGRICULTURE"/>
    <x v="0"/>
    <x v="1"/>
    <s v="Editorial"/>
    <s v="Editorial"/>
    <n v="0"/>
    <n v="0"/>
    <d v="2022-08-31T00:00:00"/>
    <x v="2"/>
  </r>
  <r>
    <x v="397"/>
    <s v="MODERN AGRICULTURE"/>
    <x v="0"/>
    <x v="1"/>
    <s v="Education"/>
    <s v="Education"/>
    <n v="0"/>
    <n v="0"/>
    <d v="2022-08-31T00:00:00"/>
    <x v="2"/>
  </r>
  <r>
    <x v="397"/>
    <s v="MODERN AGRICULTURE"/>
    <x v="0"/>
    <x v="1"/>
    <s v="Erratum"/>
    <s v="Erratum"/>
    <n v="0"/>
    <n v="0"/>
    <d v="2022-08-31T00:00:00"/>
    <x v="2"/>
  </r>
  <r>
    <x v="397"/>
    <s v="MODERN AGRICULTURE"/>
    <x v="0"/>
    <x v="1"/>
    <s v="Patent"/>
    <s v="News Article"/>
    <n v="0"/>
    <n v="0"/>
    <d v="2022-08-31T00:00:00"/>
    <x v="2"/>
  </r>
  <r>
    <x v="397"/>
    <s v="MODERN AGRICULTURE"/>
    <x v="0"/>
    <x v="1"/>
    <s v="Obituary"/>
    <s v="Obituary"/>
    <n v="0"/>
    <n v="0"/>
    <d v="2022-08-31T00:00:00"/>
    <x v="2"/>
  </r>
  <r>
    <x v="397"/>
    <s v="MODERN AGRICULTURE"/>
    <x v="0"/>
    <x v="1"/>
    <s v="Perspective"/>
    <s v="Perspective"/>
    <n v="1750"/>
    <n v="1400"/>
    <d v="2022-08-31T00:00:00"/>
    <x v="2"/>
  </r>
  <r>
    <x v="397"/>
    <s v="MODERN AGRICULTURE"/>
    <x v="0"/>
    <x v="1"/>
    <s v="Review Article"/>
    <s v="Review Article"/>
    <n v="1750"/>
    <n v="1400"/>
    <d v="2022-08-31T00:00:00"/>
    <x v="2"/>
  </r>
  <r>
    <x v="397"/>
    <s v="MODERN AGRICULTURE"/>
    <x v="0"/>
    <x v="1"/>
    <s v="Short Communication"/>
    <s v="Short Communication"/>
    <n v="1750"/>
    <n v="1400"/>
    <d v="2022-08-31T00:00:00"/>
    <x v="2"/>
  </r>
  <r>
    <x v="397"/>
    <s v="MODERN AGRICULTURE"/>
    <x v="0"/>
    <x v="0"/>
    <s v="Default APC"/>
    <s v="Default APC"/>
    <n v="3500"/>
    <n v="2800"/>
    <d v="2022-08-31T00:00:00"/>
    <x v="2"/>
  </r>
  <r>
    <x v="398"/>
    <s v="MOLECULAR ONCOLOGY"/>
    <x v="0"/>
    <x v="1"/>
    <s v="Meeting Abstract"/>
    <s v="Abstract"/>
    <n v="0"/>
    <n v="0"/>
    <d v="2024-11-04T00:00:00"/>
    <x v="2"/>
  </r>
  <r>
    <x v="398"/>
    <s v="MOLECULAR ONCOLOGY"/>
    <x v="0"/>
    <x v="1"/>
    <s v="Reviewer Acknowledgment"/>
    <s v="Announcement"/>
    <n v="0"/>
    <n v="0"/>
    <d v="2024-11-04T00:00:00"/>
    <x v="2"/>
  </r>
  <r>
    <x v="398"/>
    <s v="MOLECULAR ONCOLOGY"/>
    <x v="0"/>
    <x v="1"/>
    <s v="Commentary"/>
    <s v="Commentary"/>
    <n v="0"/>
    <n v="0"/>
    <d v="2021-04-07T00:00:00"/>
    <x v="2"/>
  </r>
  <r>
    <x v="398"/>
    <s v="MOLECULAR ONCOLOGY"/>
    <x v="0"/>
    <x v="1"/>
    <s v="Invited Commentary"/>
    <s v="Commentary"/>
    <n v="0"/>
    <n v="0"/>
    <d v="2021-01-04T00:00:00"/>
    <x v="2"/>
  </r>
  <r>
    <x v="398"/>
    <s v="MOLECULAR ONCOLOGY"/>
    <x v="0"/>
    <x v="1"/>
    <s v="News and Views"/>
    <s v="Commentary"/>
    <n v="0"/>
    <n v="0"/>
    <d v="2020-11-02T00:00:00"/>
    <x v="2"/>
  </r>
  <r>
    <x v="398"/>
    <s v="MOLECULAR ONCOLOGY"/>
    <x v="0"/>
    <x v="1"/>
    <s v="Viewpoint"/>
    <s v="Commentary"/>
    <n v="0"/>
    <n v="0"/>
    <d v="2023-01-17T00:00:00"/>
    <x v="2"/>
  </r>
  <r>
    <x v="398"/>
    <s v="MOLECULAR ONCOLOGY"/>
    <x v="0"/>
    <x v="1"/>
    <s v="Letter to the Editor"/>
    <s v="Correspondence"/>
    <n v="0"/>
    <n v="0"/>
    <d v="2022-12-08T00:00:00"/>
    <x v="2"/>
  </r>
  <r>
    <x v="398"/>
    <s v="MOLECULAR ONCOLOGY"/>
    <x v="0"/>
    <x v="1"/>
    <s v="Editorial"/>
    <s v="Editorial"/>
    <n v="0"/>
    <n v="0"/>
    <d v="2016-07-12T00:00:00"/>
    <x v="2"/>
  </r>
  <r>
    <x v="398"/>
    <s v="MOLECULAR ONCOLOGY"/>
    <x v="0"/>
    <x v="1"/>
    <s v="Corrigendum"/>
    <s v="Erratum"/>
    <n v="0"/>
    <n v="0"/>
    <d v="2024-11-04T00:00:00"/>
    <x v="2"/>
  </r>
  <r>
    <x v="398"/>
    <s v="MOLECULAR ONCOLOGY"/>
    <x v="0"/>
    <x v="1"/>
    <s v="Erratum"/>
    <s v="Erratum"/>
    <n v="0"/>
    <n v="0"/>
    <d v="2024-11-04T00:00:00"/>
    <x v="2"/>
  </r>
  <r>
    <x v="398"/>
    <s v="MOLECULAR ONCOLOGY"/>
    <x v="0"/>
    <x v="1"/>
    <s v="Calendar"/>
    <s v="Events"/>
    <n v="0"/>
    <n v="0"/>
    <d v="2024-11-04T00:00:00"/>
    <x v="2"/>
  </r>
  <r>
    <x v="398"/>
    <s v="MOLECULAR ONCOLOGY"/>
    <x v="0"/>
    <x v="1"/>
    <s v="Issue Highlights"/>
    <s v="Index"/>
    <n v="0"/>
    <n v="0"/>
    <d v="2024-11-04T00:00:00"/>
    <x v="2"/>
  </r>
  <r>
    <x v="398"/>
    <s v="MOLECULAR ONCOLOGY"/>
    <x v="0"/>
    <x v="1"/>
    <s v="Meeting Report"/>
    <s v="Meeting Report"/>
    <n v="0"/>
    <n v="0"/>
    <d v="2024-11-04T00:00:00"/>
    <x v="2"/>
  </r>
  <r>
    <x v="398"/>
    <s v="MOLECULAR ONCOLOGY"/>
    <x v="0"/>
    <x v="1"/>
    <s v="Research News"/>
    <s v="News Article"/>
    <n v="0"/>
    <n v="0"/>
    <d v="2024-11-04T00:00:00"/>
    <x v="2"/>
  </r>
  <r>
    <x v="398"/>
    <s v="MOLECULAR ONCOLOGY"/>
    <x v="0"/>
    <x v="1"/>
    <s v="Obituary"/>
    <s v="Obituary"/>
    <n v="0"/>
    <n v="0"/>
    <d v="2024-11-04T00:00:00"/>
    <x v="2"/>
  </r>
  <r>
    <x v="398"/>
    <s v="MOLECULAR ONCOLOGY"/>
    <x v="0"/>
    <x v="1"/>
    <s v="Perspective"/>
    <s v="Perspective"/>
    <n v="0"/>
    <n v="0"/>
    <d v="2024-11-04T00:00:00"/>
    <x v="2"/>
  </r>
  <r>
    <x v="398"/>
    <s v="MOLECULAR ONCOLOGY"/>
    <x v="0"/>
    <x v="1"/>
    <s v="Policy Paper"/>
    <s v="Practice and Policy"/>
    <n v="0"/>
    <n v="0"/>
    <d v="2024-11-04T00:00:00"/>
    <x v="2"/>
  </r>
  <r>
    <x v="398"/>
    <s v="MOLECULAR ONCOLOGY"/>
    <x v="0"/>
    <x v="1"/>
    <s v="In Conversation With..."/>
    <s v="Profile"/>
    <n v="0"/>
    <n v="0"/>
    <d v="2024-11-04T00:00:00"/>
    <x v="2"/>
  </r>
  <r>
    <x v="398"/>
    <s v="MOLECULAR ONCOLOGY"/>
    <x v="0"/>
    <x v="1"/>
    <s v="Retraction Notice"/>
    <s v="Retraction"/>
    <n v="0"/>
    <n v="0"/>
    <d v="2024-11-04T00:00:00"/>
    <x v="2"/>
  </r>
  <r>
    <x v="398"/>
    <s v="MOLECULAR ONCOLOGY"/>
    <x v="0"/>
    <x v="1"/>
    <s v="Invited Review"/>
    <s v="Review Article"/>
    <n v="0"/>
    <n v="0"/>
    <d v="2021-04-07T00:00:00"/>
    <x v="2"/>
  </r>
  <r>
    <x v="398"/>
    <s v="MOLECULAR ONCOLOGY"/>
    <x v="0"/>
    <x v="1"/>
    <s v="Review"/>
    <s v="Review Article"/>
    <n v="0"/>
    <n v="0"/>
    <d v="2016-07-11T00:00:00"/>
    <x v="2"/>
  </r>
  <r>
    <x v="398"/>
    <s v="MOLECULAR ONCOLOGY"/>
    <x v="0"/>
    <x v="0"/>
    <s v="Default APC"/>
    <s v="Default APC"/>
    <n v="2705"/>
    <n v="2164"/>
    <d v="2016-07-08T00:00:00"/>
    <x v="59"/>
  </r>
  <r>
    <x v="398"/>
    <s v="MOLECULAR ONCOLOGY"/>
    <x v="0"/>
    <x v="0"/>
    <s v="Default APC"/>
    <s v="Default APC"/>
    <n v="3250"/>
    <n v="2600"/>
    <d v="2019-10-10T00:00:00"/>
    <x v="3"/>
  </r>
  <r>
    <x v="398"/>
    <s v="MOLECULAR ONCOLOGY"/>
    <x v="0"/>
    <x v="0"/>
    <s v="Default APC"/>
    <s v="Default APC"/>
    <n v="3450"/>
    <n v="2760"/>
    <d v="2021-12-01T00:00:00"/>
    <x v="16"/>
  </r>
  <r>
    <x v="398"/>
    <s v="MOLECULAR ONCOLOGY"/>
    <x v="0"/>
    <x v="0"/>
    <s v="Default APC"/>
    <s v="Default APC"/>
    <n v="3550"/>
    <n v="2840"/>
    <d v="2023-01-05T00:00:00"/>
    <x v="63"/>
  </r>
  <r>
    <x v="398"/>
    <s v="MOLECULAR ONCOLOGY"/>
    <x v="0"/>
    <x v="0"/>
    <s v="Default APC"/>
    <s v="Default APC"/>
    <n v="3910"/>
    <n v="3128"/>
    <d v="2024-11-13T00:00:00"/>
    <x v="2"/>
  </r>
  <r>
    <x v="398"/>
    <s v="MOLECULAR ONCOLOGY"/>
    <x v="1"/>
    <x v="1"/>
    <s v="Invited Commentary"/>
    <s v="Commentary"/>
    <n v="0"/>
    <n v="0"/>
    <d v="2021-01-04T00:00:00"/>
    <x v="2"/>
  </r>
  <r>
    <x v="398"/>
    <s v="MOLECULAR ONCOLOGY"/>
    <x v="1"/>
    <x v="1"/>
    <s v="News and Views"/>
    <s v="Commentary"/>
    <n v="0"/>
    <n v="0"/>
    <d v="2020-11-02T00:00:00"/>
    <x v="2"/>
  </r>
  <r>
    <x v="399"/>
    <s v="MOLECULAR PLANT PATHOLOGY"/>
    <x v="0"/>
    <x v="1"/>
    <s v="Letter to the Editor"/>
    <s v="Correspondence"/>
    <n v="0"/>
    <n v="0"/>
    <d v="2022-12-08T00:00:00"/>
    <x v="2"/>
  </r>
  <r>
    <x v="399"/>
    <s v="MOLECULAR PLANT PATHOLOGY"/>
    <x v="0"/>
    <x v="1"/>
    <s v="Editorial"/>
    <s v="Editorial"/>
    <n v="0"/>
    <n v="0"/>
    <d v="2018-09-25T00:00:00"/>
    <x v="2"/>
  </r>
  <r>
    <x v="399"/>
    <s v="MOLECULAR PLANT PATHOLOGY"/>
    <x v="0"/>
    <x v="1"/>
    <s v="Corrigendum"/>
    <s v="Erratum"/>
    <n v="0"/>
    <n v="0"/>
    <d v="2020-08-20T00:00:00"/>
    <x v="2"/>
  </r>
  <r>
    <x v="399"/>
    <s v="MOLECULAR PLANT PATHOLOGY"/>
    <x v="0"/>
    <x v="1"/>
    <s v="Short Communication"/>
    <s v="Short Communication"/>
    <n v="0"/>
    <n v="0"/>
    <d v="2019-07-01T00:00:00"/>
    <x v="2"/>
  </r>
  <r>
    <x v="399"/>
    <s v="MOLECULAR PLANT PATHOLOGY"/>
    <x v="0"/>
    <x v="0"/>
    <s v="Default APC"/>
    <s v="Default APC"/>
    <n v="1980"/>
    <n v="1584"/>
    <d v="2018-09-25T00:00:00"/>
    <x v="54"/>
  </r>
  <r>
    <x v="399"/>
    <s v="MOLECULAR PLANT PATHOLOGY"/>
    <x v="0"/>
    <x v="0"/>
    <s v="Default APC"/>
    <s v="Default APC"/>
    <n v="2200"/>
    <n v="1760"/>
    <d v="2020-12-04T00:00:00"/>
    <x v="3"/>
  </r>
  <r>
    <x v="399"/>
    <s v="MOLECULAR PLANT PATHOLOGY"/>
    <x v="0"/>
    <x v="0"/>
    <s v="Default APC"/>
    <s v="Default APC"/>
    <n v="2650"/>
    <n v="2120"/>
    <d v="2021-12-01T00:00:00"/>
    <x v="8"/>
  </r>
  <r>
    <x v="399"/>
    <s v="MOLECULAR PLANT PATHOLOGY"/>
    <x v="0"/>
    <x v="0"/>
    <s v="Default APC"/>
    <s v="Default APC"/>
    <n v="2780"/>
    <n v="2224"/>
    <d v="2023-11-02T00:00:00"/>
    <x v="18"/>
  </r>
  <r>
    <x v="399"/>
    <s v="MOLECULAR PLANT PATHOLOGY"/>
    <x v="0"/>
    <x v="0"/>
    <s v="Default APC"/>
    <s v="Default APC"/>
    <n v="2840"/>
    <n v="2272"/>
    <d v="2024-12-04T00:00:00"/>
    <x v="2"/>
  </r>
  <r>
    <x v="400"/>
    <s v="INTERNATIONAL JOURNAL OF METHODS IN PSYCHIATRIC RESEARCH"/>
    <x v="0"/>
    <x v="1"/>
    <s v="Letter to the Editor"/>
    <s v="Correspondence"/>
    <n v="0"/>
    <n v="0"/>
    <d v="2019-07-10T00:00:00"/>
    <x v="2"/>
  </r>
  <r>
    <x v="400"/>
    <s v="INTERNATIONAL JOURNAL OF METHODS IN PSYCHIATRIC RESEARCH"/>
    <x v="0"/>
    <x v="1"/>
    <s v="Long Didactic Paper"/>
    <s v="Education"/>
    <n v="0"/>
    <n v="0"/>
    <d v="2024-06-18T00:00:00"/>
    <x v="2"/>
  </r>
  <r>
    <x v="400"/>
    <s v="INTERNATIONAL JOURNAL OF METHODS IN PSYCHIATRIC RESEARCH"/>
    <x v="0"/>
    <x v="0"/>
    <s v="Default APC"/>
    <s v="Default APC"/>
    <n v="2100"/>
    <n v="1680"/>
    <d v="2019-07-10T00:00:00"/>
    <x v="54"/>
  </r>
  <r>
    <x v="400"/>
    <s v="INTERNATIONAL JOURNAL OF METHODS IN PSYCHIATRIC RESEARCH"/>
    <x v="0"/>
    <x v="0"/>
    <s v="Default APC"/>
    <s v="Default APC"/>
    <n v="2300"/>
    <n v="1840"/>
    <d v="2020-12-04T00:00:00"/>
    <x v="26"/>
  </r>
  <r>
    <x v="400"/>
    <s v="INTERNATIONAL JOURNAL OF METHODS IN PSYCHIATRIC RESEARCH"/>
    <x v="0"/>
    <x v="0"/>
    <s v="Default APC"/>
    <s v="Default APC"/>
    <n v="2800"/>
    <n v="2240"/>
    <d v="2021-10-25T00:00:00"/>
    <x v="118"/>
  </r>
  <r>
    <x v="400"/>
    <s v="INTERNATIONAL JOURNAL OF METHODS IN PSYCHIATRIC RESEARCH"/>
    <x v="0"/>
    <x v="0"/>
    <s v="Default APC"/>
    <s v="Default APC"/>
    <n v="3080"/>
    <n v="2464"/>
    <d v="2022-09-21T00:00:00"/>
    <x v="138"/>
  </r>
  <r>
    <x v="400"/>
    <s v="INTERNATIONAL JOURNAL OF METHODS IN PSYCHIATRIC RESEARCH"/>
    <x v="0"/>
    <x v="0"/>
    <s v="Default APC"/>
    <s v="Default APC"/>
    <n v="3240"/>
    <n v="2592"/>
    <d v="2023-09-05T00:00:00"/>
    <x v="11"/>
  </r>
  <r>
    <x v="400"/>
    <s v="INTERNATIONAL JOURNAL OF METHODS IN PSYCHIATRIC RESEARCH"/>
    <x v="0"/>
    <x v="0"/>
    <s v="Default APC"/>
    <s v="Default APC"/>
    <n v="3560"/>
    <n v="2848"/>
    <d v="2024-09-11T00:00:00"/>
    <x v="2"/>
  </r>
  <r>
    <x v="400"/>
    <s v="INTERNATIONAL JOURNAL OF METHODS IN PSYCHIATRIC RESEARCH"/>
    <x v="1"/>
    <x v="0"/>
    <s v="Default APC"/>
    <s v="Default APC"/>
    <n v="1840"/>
    <n v="1472"/>
    <d v="2021-03-04T00:00:00"/>
    <x v="26"/>
  </r>
  <r>
    <x v="400"/>
    <s v="INTERNATIONAL JOURNAL OF METHODS IN PSYCHIATRIC RESEARCH"/>
    <x v="1"/>
    <x v="0"/>
    <s v="Default APC"/>
    <s v="Default APC"/>
    <n v="2240"/>
    <n v="1792"/>
    <d v="2021-10-25T00:00:00"/>
    <x v="82"/>
  </r>
  <r>
    <x v="400"/>
    <s v="INTERNATIONAL JOURNAL OF METHODS IN PSYCHIATRIC RESEARCH"/>
    <x v="1"/>
    <x v="0"/>
    <s v="Default APC"/>
    <s v="Default APC"/>
    <n v="2800"/>
    <n v="2240"/>
    <d v="2022-08-11T00:00:00"/>
    <x v="118"/>
  </r>
  <r>
    <x v="400"/>
    <s v="INTERNATIONAL JOURNAL OF METHODS IN PSYCHIATRIC RESEARCH"/>
    <x v="1"/>
    <x v="0"/>
    <s v="Default APC"/>
    <s v="Default APC"/>
    <n v="3080"/>
    <n v="2464"/>
    <d v="2022-09-21T00:00:00"/>
    <x v="138"/>
  </r>
  <r>
    <x v="400"/>
    <s v="INTERNATIONAL JOURNAL OF METHODS IN PSYCHIATRIC RESEARCH"/>
    <x v="1"/>
    <x v="0"/>
    <s v="Default APC"/>
    <s v="Default APC"/>
    <n v="3240"/>
    <n v="2592"/>
    <d v="2023-09-05T00:00:00"/>
    <x v="11"/>
  </r>
  <r>
    <x v="400"/>
    <s v="INTERNATIONAL JOURNAL OF METHODS IN PSYCHIATRIC RESEARCH"/>
    <x v="1"/>
    <x v="0"/>
    <s v="Default APC"/>
    <s v="Default APC"/>
    <n v="3560"/>
    <n v="2848"/>
    <d v="2024-09-11T00:00:00"/>
    <x v="2"/>
  </r>
  <r>
    <x v="401"/>
    <s v="INTERNATIONAL JOURNAL OF MECHANICAL SYSTEM DYNAMICS"/>
    <x v="0"/>
    <x v="1"/>
    <s v="News"/>
    <s v="Announcement"/>
    <n v="0"/>
    <n v="0"/>
    <d v="2025-01-14T00:00:00"/>
    <x v="2"/>
  </r>
  <r>
    <x v="401"/>
    <s v="INTERNATIONAL JOURNAL OF MECHANICAL SYSTEM DYNAMICS"/>
    <x v="0"/>
    <x v="1"/>
    <s v="Editorial"/>
    <s v="Editorial"/>
    <n v="0"/>
    <n v="0"/>
    <d v="2025-01-14T00:00:00"/>
    <x v="2"/>
  </r>
  <r>
    <x v="401"/>
    <s v="INTERNATIONAL JOURNAL OF MECHANICAL SYSTEM DYNAMICS"/>
    <x v="0"/>
    <x v="1"/>
    <s v="Short Communication"/>
    <s v="Short Communication"/>
    <n v="720"/>
    <n v="576"/>
    <d v="2025-01-14T00:00:00"/>
    <x v="2"/>
  </r>
  <r>
    <x v="401"/>
    <s v="INTERNATIONAL JOURNAL OF MECHANICAL SYSTEM DYNAMICS"/>
    <x v="0"/>
    <x v="0"/>
    <s v="Default APC"/>
    <s v="Default APC"/>
    <n v="3600"/>
    <n v="2880"/>
    <d v="2021-03-25T00:00:00"/>
    <x v="209"/>
  </r>
  <r>
    <x v="401"/>
    <s v="INTERNATIONAL JOURNAL OF MECHANICAL SYSTEM DYNAMICS"/>
    <x v="0"/>
    <x v="0"/>
    <s v="Default APC"/>
    <s v="Default APC"/>
    <n v="1440"/>
    <n v="1152"/>
    <d v="2025-01-14T00:00:00"/>
    <x v="2"/>
  </r>
  <r>
    <x v="401"/>
    <s v="INTERNATIONAL JOURNAL OF MECHANICAL SYSTEM DYNAMICS"/>
    <x v="1"/>
    <x v="0"/>
    <s v="Default APC"/>
    <s v="Default APC"/>
    <n v="3600"/>
    <n v="2880"/>
    <d v="2021-03-25T00:00:00"/>
    <x v="209"/>
  </r>
  <r>
    <x v="401"/>
    <s v="INTERNATIONAL JOURNAL OF MECHANICAL SYSTEM DYNAMICS"/>
    <x v="1"/>
    <x v="0"/>
    <s v="Default APC"/>
    <s v="Default APC"/>
    <n v="1440"/>
    <n v="1152"/>
    <d v="2025-01-14T00:00:00"/>
    <x v="2"/>
  </r>
  <r>
    <x v="402"/>
    <s v="MODELLING AND SIMULATION IN ENGINEERING"/>
    <x v="0"/>
    <x v="0"/>
    <s v="Default APC"/>
    <s v="Default APC"/>
    <n v="803"/>
    <n v="642"/>
    <d v="2022-12-23T00:00:00"/>
    <x v="101"/>
  </r>
  <r>
    <x v="402"/>
    <s v="MODELLING AND SIMULATION IN ENGINEERING"/>
    <x v="0"/>
    <x v="0"/>
    <s v="Default APC"/>
    <s v="Default APC"/>
    <n v="803"/>
    <n v="642"/>
    <d v="2022-12-28T00:00:00"/>
    <x v="62"/>
  </r>
  <r>
    <x v="402"/>
    <s v="MODELLING AND SIMULATION IN ENGINEERING"/>
    <x v="0"/>
    <x v="0"/>
    <s v="Default APC"/>
    <s v="Default APC"/>
    <n v="830"/>
    <n v="664"/>
    <d v="2024-02-26T00:00:00"/>
    <x v="24"/>
  </r>
  <r>
    <x v="402"/>
    <s v="MODELLING AND SIMULATION IN ENGINEERING"/>
    <x v="0"/>
    <x v="0"/>
    <s v="Default APC"/>
    <s v="Default APC"/>
    <n v="870"/>
    <n v="696"/>
    <d v="2024-10-15T00:00:00"/>
    <x v="2"/>
  </r>
  <r>
    <x v="403"/>
    <s v="NANO SELECT"/>
    <x v="0"/>
    <x v="1"/>
    <s v="Editorial"/>
    <s v="Editorial"/>
    <n v="0"/>
    <n v="0"/>
    <d v="2022-11-23T00:00:00"/>
    <x v="2"/>
  </r>
  <r>
    <x v="403"/>
    <s v="NANO SELECT"/>
    <x v="0"/>
    <x v="1"/>
    <s v="Comment"/>
    <s v="Opinion"/>
    <n v="0"/>
    <n v="0"/>
    <d v="2022-11-23T00:00:00"/>
    <x v="2"/>
  </r>
  <r>
    <x v="403"/>
    <s v="NANO SELECT"/>
    <x v="0"/>
    <x v="1"/>
    <s v="Guest Editorial"/>
    <s v="Opinion"/>
    <n v="0"/>
    <n v="0"/>
    <d v="2022-11-23T00:00:00"/>
    <x v="2"/>
  </r>
  <r>
    <x v="403"/>
    <s v="NANO SELECT"/>
    <x v="0"/>
    <x v="0"/>
    <s v="Default APC"/>
    <s v="Default APC"/>
    <n v="2000"/>
    <n v="1600"/>
    <d v="2020-01-22T00:00:00"/>
    <x v="4"/>
  </r>
  <r>
    <x v="403"/>
    <s v="NANO SELECT"/>
    <x v="0"/>
    <x v="0"/>
    <s v="Default APC"/>
    <s v="Default APC"/>
    <n v="2200"/>
    <n v="1760"/>
    <d v="2022-09-20T00:00:00"/>
    <x v="27"/>
  </r>
  <r>
    <x v="403"/>
    <s v="NANO SELECT"/>
    <x v="0"/>
    <x v="0"/>
    <s v="Default APC"/>
    <s v="Default APC"/>
    <n v="2310"/>
    <n v="1848"/>
    <d v="2023-09-01T00:00:00"/>
    <x v="11"/>
  </r>
  <r>
    <x v="403"/>
    <s v="NANO SELECT"/>
    <x v="0"/>
    <x v="0"/>
    <s v="Default APC"/>
    <s v="Default APC"/>
    <n v="2420"/>
    <n v="1936"/>
    <d v="2024-09-11T00:00:00"/>
    <x v="24"/>
  </r>
  <r>
    <x v="403"/>
    <s v="NANO SELECT"/>
    <x v="0"/>
    <x v="0"/>
    <s v="Default APC"/>
    <s v="Default APC"/>
    <n v="2310"/>
    <n v="1848"/>
    <d v="2024-10-15T00:00:00"/>
    <x v="2"/>
  </r>
  <r>
    <x v="403"/>
    <s v="NANO SELECT"/>
    <x v="1"/>
    <x v="1"/>
    <s v="Editorial"/>
    <s v="Editorial"/>
    <n v="0"/>
    <n v="0"/>
    <d v="2022-11-23T00:00:00"/>
    <x v="2"/>
  </r>
  <r>
    <x v="403"/>
    <s v="NANO SELECT"/>
    <x v="1"/>
    <x v="1"/>
    <s v="Comment"/>
    <s v="Opinion"/>
    <n v="0"/>
    <n v="0"/>
    <d v="2022-11-23T00:00:00"/>
    <x v="2"/>
  </r>
  <r>
    <x v="403"/>
    <s v="NANO SELECT"/>
    <x v="1"/>
    <x v="1"/>
    <s v="Guest Editorial"/>
    <s v="Opinion"/>
    <n v="0"/>
    <n v="0"/>
    <d v="2022-11-23T00:00:00"/>
    <x v="2"/>
  </r>
  <r>
    <x v="403"/>
    <s v="NANO SELECT"/>
    <x v="1"/>
    <x v="0"/>
    <s v="Default APC"/>
    <s v="Default APC"/>
    <n v="1600"/>
    <n v="1280"/>
    <d v="2020-01-22T00:00:00"/>
    <x v="28"/>
  </r>
  <r>
    <x v="403"/>
    <s v="NANO SELECT"/>
    <x v="1"/>
    <x v="0"/>
    <s v="Default APC"/>
    <s v="Default APC"/>
    <n v="2000"/>
    <n v="1600"/>
    <d v="2021-11-04T00:00:00"/>
    <x v="4"/>
  </r>
  <r>
    <x v="403"/>
    <s v="NANO SELECT"/>
    <x v="1"/>
    <x v="0"/>
    <s v="Default APC"/>
    <s v="Default APC"/>
    <n v="2200"/>
    <n v="1760"/>
    <d v="2022-09-20T00:00:00"/>
    <x v="27"/>
  </r>
  <r>
    <x v="403"/>
    <s v="NANO SELECT"/>
    <x v="1"/>
    <x v="0"/>
    <s v="Default APC"/>
    <s v="Default APC"/>
    <n v="2310"/>
    <n v="1848"/>
    <d v="2023-09-01T00:00:00"/>
    <x v="11"/>
  </r>
  <r>
    <x v="403"/>
    <s v="NANO SELECT"/>
    <x v="1"/>
    <x v="0"/>
    <s v="Default APC"/>
    <s v="Default APC"/>
    <n v="2420"/>
    <n v="1936"/>
    <d v="2024-09-11T00:00:00"/>
    <x v="24"/>
  </r>
  <r>
    <x v="403"/>
    <s v="NANO SELECT"/>
    <x v="1"/>
    <x v="0"/>
    <s v="Default APC"/>
    <s v="Default APC"/>
    <n v="2310"/>
    <n v="1848"/>
    <d v="2024-10-15T00:00:00"/>
    <x v="2"/>
  </r>
  <r>
    <x v="404"/>
    <s v="IET NANOBIOTECHNOLOGY"/>
    <x v="0"/>
    <x v="1"/>
    <s v="Editorial"/>
    <s v="Editorial"/>
    <n v="0"/>
    <n v="0"/>
    <d v="2020-09-15T00:00:00"/>
    <x v="2"/>
  </r>
  <r>
    <x v="404"/>
    <s v="IET NANOBIOTECHNOLOGY"/>
    <x v="0"/>
    <x v="1"/>
    <s v="Corrigendum"/>
    <s v="Erratum"/>
    <n v="0"/>
    <n v="0"/>
    <d v="2021-02-05T00:00:00"/>
    <x v="2"/>
  </r>
  <r>
    <x v="404"/>
    <s v="IET NANOBIOTECHNOLOGY"/>
    <x v="0"/>
    <x v="1"/>
    <s v="Comment"/>
    <s v="Opinion"/>
    <n v="0"/>
    <n v="0"/>
    <d v="2021-02-23T00:00:00"/>
    <x v="2"/>
  </r>
  <r>
    <x v="404"/>
    <s v="IET NANOBIOTECHNOLOGY"/>
    <x v="0"/>
    <x v="1"/>
    <s v="Guest Editorial"/>
    <s v="Opinion"/>
    <n v="0"/>
    <n v="0"/>
    <d v="2021-11-09T00:00:00"/>
    <x v="2"/>
  </r>
  <r>
    <x v="404"/>
    <s v="IET NANOBIOTECHNOLOGY"/>
    <x v="0"/>
    <x v="0"/>
    <s v="Default APC"/>
    <s v="Default APC"/>
    <n v="2000"/>
    <n v="1600"/>
    <d v="2020-09-15T00:00:00"/>
    <x v="65"/>
  </r>
  <r>
    <x v="404"/>
    <s v="IET NANOBIOTECHNOLOGY"/>
    <x v="0"/>
    <x v="0"/>
    <s v="Default APC"/>
    <s v="Default APC"/>
    <n v="2270"/>
    <n v="1816"/>
    <d v="2024-02-28T00:00:00"/>
    <x v="63"/>
  </r>
  <r>
    <x v="404"/>
    <s v="IET NANOBIOTECHNOLOGY"/>
    <x v="0"/>
    <x v="0"/>
    <s v="Default APC"/>
    <s v="Default APC"/>
    <n v="2380"/>
    <n v="1904"/>
    <d v="2024-11-13T00:00:00"/>
    <x v="2"/>
  </r>
  <r>
    <x v="405"/>
    <s v="IET NANODIELECTRICS"/>
    <x v="0"/>
    <x v="1"/>
    <s v="Case Study"/>
    <s v="Case Study"/>
    <n v="1000"/>
    <n v="800"/>
    <d v="2022-03-21T00:00:00"/>
    <x v="16"/>
  </r>
  <r>
    <x v="405"/>
    <s v="IET NANODIELECTRICS"/>
    <x v="0"/>
    <x v="1"/>
    <s v="Case Study"/>
    <s v="Case Study"/>
    <n v="1030"/>
    <n v="824"/>
    <d v="2023-01-05T00:00:00"/>
    <x v="2"/>
  </r>
  <r>
    <x v="405"/>
    <s v="IET NANODIELECTRICS"/>
    <x v="0"/>
    <x v="1"/>
    <s v="Editorial"/>
    <s v="Editorial"/>
    <n v="0"/>
    <n v="0"/>
    <d v="2020-09-22T00:00:00"/>
    <x v="2"/>
  </r>
  <r>
    <x v="405"/>
    <s v="IET NANODIELECTRICS"/>
    <x v="0"/>
    <x v="1"/>
    <s v="Corrigendum"/>
    <s v="Erratum"/>
    <n v="0"/>
    <n v="0"/>
    <d v="2022-03-21T00:00:00"/>
    <x v="2"/>
  </r>
  <r>
    <x v="405"/>
    <s v="IET NANODIELECTRICS"/>
    <x v="0"/>
    <x v="1"/>
    <s v="Comment"/>
    <s v="Opinion"/>
    <n v="0"/>
    <n v="0"/>
    <d v="2021-02-23T00:00:00"/>
    <x v="2"/>
  </r>
  <r>
    <x v="405"/>
    <s v="IET NANODIELECTRICS"/>
    <x v="0"/>
    <x v="1"/>
    <s v="Guest Editorial"/>
    <s v="Opinion"/>
    <n v="0"/>
    <n v="0"/>
    <d v="2021-11-09T00:00:00"/>
    <x v="2"/>
  </r>
  <r>
    <x v="405"/>
    <s v="IET NANODIELECTRICS"/>
    <x v="0"/>
    <x v="1"/>
    <s v="Opinion"/>
    <s v="Opinion"/>
    <n v="1000"/>
    <n v="800"/>
    <d v="2022-03-21T00:00:00"/>
    <x v="16"/>
  </r>
  <r>
    <x v="405"/>
    <s v="IET NANODIELECTRICS"/>
    <x v="0"/>
    <x v="1"/>
    <s v="Opinion"/>
    <s v="Opinion"/>
    <n v="1030"/>
    <n v="824"/>
    <d v="2023-01-05T00:00:00"/>
    <x v="2"/>
  </r>
  <r>
    <x v="405"/>
    <s v="IET NANODIELECTRICS"/>
    <x v="0"/>
    <x v="1"/>
    <s v="Perspective"/>
    <s v="Perspective"/>
    <n v="1000"/>
    <n v="800"/>
    <d v="2022-03-21T00:00:00"/>
    <x v="16"/>
  </r>
  <r>
    <x v="405"/>
    <s v="IET NANODIELECTRICS"/>
    <x v="0"/>
    <x v="1"/>
    <s v="Perspective"/>
    <s v="Perspective"/>
    <n v="1030"/>
    <n v="824"/>
    <d v="2023-01-05T00:00:00"/>
    <x v="2"/>
  </r>
  <r>
    <x v="405"/>
    <s v="IET NANODIELECTRICS"/>
    <x v="0"/>
    <x v="1"/>
    <s v="Rapid Communication"/>
    <s v="Rapid Publication"/>
    <n v="1000"/>
    <n v="800"/>
    <d v="2022-03-21T00:00:00"/>
    <x v="16"/>
  </r>
  <r>
    <x v="405"/>
    <s v="IET NANODIELECTRICS"/>
    <x v="0"/>
    <x v="1"/>
    <s v="Rapid Communication"/>
    <s v="Rapid Publication"/>
    <n v="1030"/>
    <n v="824"/>
    <d v="2023-01-05T00:00:00"/>
    <x v="2"/>
  </r>
  <r>
    <x v="405"/>
    <s v="IET NANODIELECTRICS"/>
    <x v="0"/>
    <x v="1"/>
    <s v="Industry Article"/>
    <s v="Research Article"/>
    <n v="1000"/>
    <n v="800"/>
    <d v="2022-03-21T00:00:00"/>
    <x v="16"/>
  </r>
  <r>
    <x v="405"/>
    <s v="IET NANODIELECTRICS"/>
    <x v="0"/>
    <x v="1"/>
    <s v="Industry Article"/>
    <s v="Research Article"/>
    <n v="1030"/>
    <n v="824"/>
    <d v="2023-01-05T00:00:00"/>
    <x v="2"/>
  </r>
  <r>
    <x v="405"/>
    <s v="IET NANODIELECTRICS"/>
    <x v="0"/>
    <x v="1"/>
    <s v="Original Research"/>
    <s v="Research Article"/>
    <n v="1000"/>
    <n v="800"/>
    <d v="2022-03-21T00:00:00"/>
    <x v="16"/>
  </r>
  <r>
    <x v="405"/>
    <s v="IET NANODIELECTRICS"/>
    <x v="0"/>
    <x v="1"/>
    <s v="Original Research"/>
    <s v="Research Article"/>
    <n v="1030"/>
    <n v="824"/>
    <d v="2023-01-05T00:00:00"/>
    <x v="2"/>
  </r>
  <r>
    <x v="405"/>
    <s v="IET NANODIELECTRICS"/>
    <x v="0"/>
    <x v="1"/>
    <s v="Review"/>
    <s v="Review Article"/>
    <n v="1000"/>
    <n v="800"/>
    <d v="2022-03-21T00:00:00"/>
    <x v="16"/>
  </r>
  <r>
    <x v="405"/>
    <s v="IET NANODIELECTRICS"/>
    <x v="0"/>
    <x v="1"/>
    <s v="Review"/>
    <s v="Review Article"/>
    <n v="1030"/>
    <n v="824"/>
    <d v="2023-01-05T00:00:00"/>
    <x v="2"/>
  </r>
  <r>
    <x v="405"/>
    <s v="IET NANODIELECTRICS"/>
    <x v="0"/>
    <x v="1"/>
    <s v="Letter"/>
    <s v="Short Communication"/>
    <n v="1000"/>
    <n v="800"/>
    <d v="2022-03-21T00:00:00"/>
    <x v="16"/>
  </r>
  <r>
    <x v="405"/>
    <s v="IET NANODIELECTRICS"/>
    <x v="0"/>
    <x v="1"/>
    <s v="Letter"/>
    <s v="Short Communication"/>
    <n v="1030"/>
    <n v="824"/>
    <d v="2023-01-05T00:00:00"/>
    <x v="2"/>
  </r>
  <r>
    <x v="405"/>
    <s v="IET NANODIELECTRICS"/>
    <x v="0"/>
    <x v="0"/>
    <s v="Default APC"/>
    <s v="Default APC"/>
    <n v="2000"/>
    <n v="1600"/>
    <d v="2020-09-22T00:00:00"/>
    <x v="16"/>
  </r>
  <r>
    <x v="405"/>
    <s v="IET NANODIELECTRICS"/>
    <x v="0"/>
    <x v="0"/>
    <s v="Default APC"/>
    <s v="Default APC"/>
    <n v="2060"/>
    <n v="1648"/>
    <d v="2023-01-05T00:00:00"/>
    <x v="2"/>
  </r>
  <r>
    <x v="406"/>
    <s v="CLINICAL NEUROIMAGING"/>
    <x v="0"/>
    <x v="0"/>
    <s v="Default APC"/>
    <s v="Default APC"/>
    <n v="950"/>
    <n v="760"/>
    <d v="2023-08-18T00:00:00"/>
    <x v="2"/>
  </r>
  <r>
    <x v="407"/>
    <s v="NEUROPROTECTION"/>
    <x v="0"/>
    <x v="1"/>
    <s v="Case Report"/>
    <s v="Case Study"/>
    <n v="1267"/>
    <n v="1014"/>
    <d v="2022-04-29T00:00:00"/>
    <x v="2"/>
  </r>
  <r>
    <x v="407"/>
    <s v="NEUROPROTECTION"/>
    <x v="0"/>
    <x v="1"/>
    <s v="Commentary"/>
    <s v="Commentary"/>
    <n v="1267"/>
    <n v="1014"/>
    <d v="2022-04-29T00:00:00"/>
    <x v="2"/>
  </r>
  <r>
    <x v="407"/>
    <s v="NEUROPROTECTION"/>
    <x v="0"/>
    <x v="1"/>
    <s v="Letter to the Editor"/>
    <s v="Correspondence"/>
    <n v="634"/>
    <n v="507"/>
    <d v="2022-04-29T00:00:00"/>
    <x v="2"/>
  </r>
  <r>
    <x v="407"/>
    <s v="NEUROPROTECTION"/>
    <x v="0"/>
    <x v="1"/>
    <s v="Editorial"/>
    <s v="Editorial"/>
    <n v="0"/>
    <n v="0"/>
    <d v="2022-04-29T00:00:00"/>
    <x v="2"/>
  </r>
  <r>
    <x v="407"/>
    <s v="NEUROPROTECTION"/>
    <x v="0"/>
    <x v="1"/>
    <s v="Research Highlight"/>
    <s v="Opinion"/>
    <n v="1267"/>
    <n v="1014"/>
    <d v="2022-04-29T00:00:00"/>
    <x v="2"/>
  </r>
  <r>
    <x v="407"/>
    <s v="NEUROPROTECTION"/>
    <x v="0"/>
    <x v="1"/>
    <s v="Short Communication"/>
    <s v="Short Communication"/>
    <n v="1267"/>
    <n v="1014"/>
    <d v="2022-04-29T00:00:00"/>
    <x v="2"/>
  </r>
  <r>
    <x v="407"/>
    <s v="NEUROPROTECTION"/>
    <x v="0"/>
    <x v="0"/>
    <s v="Default APC"/>
    <s v="Default APC"/>
    <n v="2534"/>
    <n v="2027"/>
    <d v="2022-04-29T00:00:00"/>
    <x v="2"/>
  </r>
  <r>
    <x v="408"/>
    <s v="NURSING OPEN"/>
    <x v="0"/>
    <x v="1"/>
    <s v="Nurse Education Report"/>
    <s v="Announcement"/>
    <n v="918"/>
    <n v="734"/>
    <d v="2018-04-09T00:00:00"/>
    <x v="2"/>
  </r>
  <r>
    <x v="408"/>
    <s v="NURSING OPEN"/>
    <x v="0"/>
    <x v="1"/>
    <s v="Correspondence"/>
    <s v="Correspondence"/>
    <n v="0"/>
    <n v="0"/>
    <d v="2022-04-22T00:00:00"/>
    <x v="2"/>
  </r>
  <r>
    <x v="408"/>
    <s v="NURSING OPEN"/>
    <x v="0"/>
    <x v="1"/>
    <s v="Letter to the Editor"/>
    <s v="Correspondence"/>
    <n v="0"/>
    <n v="0"/>
    <d v="2021-11-29T00:00:00"/>
    <x v="2"/>
  </r>
  <r>
    <x v="408"/>
    <s v="NURSING OPEN"/>
    <x v="0"/>
    <x v="1"/>
    <s v="Editorial"/>
    <s v="Editorial"/>
    <n v="0"/>
    <n v="0"/>
    <d v="2021-03-04T00:00:00"/>
    <x v="2"/>
  </r>
  <r>
    <x v="408"/>
    <s v="NURSING OPEN"/>
    <x v="0"/>
    <x v="1"/>
    <s v="Brief Report"/>
    <s v="Short Communication"/>
    <n v="918"/>
    <n v="734"/>
    <d v="2022-04-22T00:00:00"/>
    <x v="118"/>
  </r>
  <r>
    <x v="408"/>
    <s v="NURSING OPEN"/>
    <x v="0"/>
    <x v="1"/>
    <s v="Brief Report"/>
    <s v="Short Communication"/>
    <n v="809"/>
    <n v="647"/>
    <d v="2022-09-21T00:00:00"/>
    <x v="138"/>
  </r>
  <r>
    <x v="408"/>
    <s v="NURSING OPEN"/>
    <x v="0"/>
    <x v="1"/>
    <s v="Brief Report"/>
    <s v="Short Communication"/>
    <n v="847"/>
    <n v="678"/>
    <d v="2023-09-05T00:00:00"/>
    <x v="153"/>
  </r>
  <r>
    <x v="408"/>
    <s v="NURSING OPEN"/>
    <x v="0"/>
    <x v="1"/>
    <s v="Brief Report"/>
    <s v="Short Communication"/>
    <n v="850"/>
    <n v="680"/>
    <d v="2024-05-10T00:00:00"/>
    <x v="11"/>
  </r>
  <r>
    <x v="408"/>
    <s v="NURSING OPEN"/>
    <x v="0"/>
    <x v="1"/>
    <s v="Brief Report"/>
    <s v="Short Communication"/>
    <n v="892"/>
    <n v="714"/>
    <d v="2024-09-11T00:00:00"/>
    <x v="2"/>
  </r>
  <r>
    <x v="408"/>
    <s v="NURSING OPEN"/>
    <x v="0"/>
    <x v="1"/>
    <s v="Short Communication"/>
    <s v="Short Communication"/>
    <n v="918"/>
    <n v="734"/>
    <d v="2022-04-22T00:00:00"/>
    <x v="118"/>
  </r>
  <r>
    <x v="408"/>
    <s v="NURSING OPEN"/>
    <x v="0"/>
    <x v="1"/>
    <s v="Short Communication"/>
    <s v="Short Communication"/>
    <n v="809"/>
    <n v="647"/>
    <d v="2022-09-21T00:00:00"/>
    <x v="138"/>
  </r>
  <r>
    <x v="408"/>
    <s v="NURSING OPEN"/>
    <x v="0"/>
    <x v="1"/>
    <s v="Short Communication"/>
    <s v="Short Communication"/>
    <n v="847"/>
    <n v="678"/>
    <d v="2023-09-05T00:00:00"/>
    <x v="153"/>
  </r>
  <r>
    <x v="408"/>
    <s v="NURSING OPEN"/>
    <x v="0"/>
    <x v="1"/>
    <s v="Short Communication"/>
    <s v="Short Communication"/>
    <n v="850"/>
    <n v="680"/>
    <d v="2024-05-10T00:00:00"/>
    <x v="11"/>
  </r>
  <r>
    <x v="408"/>
    <s v="NURSING OPEN"/>
    <x v="0"/>
    <x v="1"/>
    <s v="Short Communication"/>
    <s v="Short Communication"/>
    <n v="892"/>
    <n v="714"/>
    <d v="2024-09-11T00:00:00"/>
    <x v="2"/>
  </r>
  <r>
    <x v="408"/>
    <s v="NURSING OPEN"/>
    <x v="0"/>
    <x v="0"/>
    <s v="Default APC"/>
    <s v="Default APC"/>
    <n v="1280"/>
    <n v="1024"/>
    <d v="2011-08-31T00:00:00"/>
    <x v="210"/>
  </r>
  <r>
    <x v="408"/>
    <s v="NURSING OPEN"/>
    <x v="0"/>
    <x v="0"/>
    <s v="Default APC"/>
    <s v="Default APC"/>
    <n v="1280"/>
    <n v="1024"/>
    <d v="2014-06-23T00:00:00"/>
    <x v="71"/>
  </r>
  <r>
    <x v="408"/>
    <s v="NURSING OPEN"/>
    <x v="0"/>
    <x v="0"/>
    <s v="Default APC"/>
    <s v="Default APC"/>
    <n v="1800"/>
    <n v="1440"/>
    <d v="2016-09-14T00:00:00"/>
    <x v="30"/>
  </r>
  <r>
    <x v="408"/>
    <s v="NURSING OPEN"/>
    <x v="0"/>
    <x v="0"/>
    <s v="Default APC"/>
    <s v="Default APC"/>
    <n v="1504"/>
    <n v="1203"/>
    <d v="2016-11-01T00:00:00"/>
    <x v="107"/>
  </r>
  <r>
    <x v="408"/>
    <s v="NURSING OPEN"/>
    <x v="0"/>
    <x v="0"/>
    <s v="Default APC"/>
    <s v="Default APC"/>
    <n v="1600"/>
    <n v="1280"/>
    <d v="2018-10-18T00:00:00"/>
    <x v="54"/>
  </r>
  <r>
    <x v="408"/>
    <s v="NURSING OPEN"/>
    <x v="0"/>
    <x v="0"/>
    <s v="Default APC"/>
    <s v="Default APC"/>
    <n v="1750"/>
    <n v="1400"/>
    <d v="2020-12-04T00:00:00"/>
    <x v="26"/>
  </r>
  <r>
    <x v="408"/>
    <s v="NURSING OPEN"/>
    <x v="0"/>
    <x v="0"/>
    <s v="Default APC"/>
    <s v="Default APC"/>
    <n v="210"/>
    <n v="168"/>
    <d v="2021-10-25T00:00:00"/>
    <x v="211"/>
  </r>
  <r>
    <x v="408"/>
    <s v="NURSING OPEN"/>
    <x v="0"/>
    <x v="0"/>
    <s v="Default APC"/>
    <s v="Default APC"/>
    <n v="2100"/>
    <n v="1680"/>
    <d v="2021-10-26T00:00:00"/>
    <x v="118"/>
  </r>
  <r>
    <x v="408"/>
    <s v="NURSING OPEN"/>
    <x v="0"/>
    <x v="0"/>
    <s v="Default APC"/>
    <s v="Default APC"/>
    <n v="2310"/>
    <n v="1848"/>
    <d v="2022-09-21T00:00:00"/>
    <x v="138"/>
  </r>
  <r>
    <x v="408"/>
    <s v="NURSING OPEN"/>
    <x v="0"/>
    <x v="0"/>
    <s v="Default APC"/>
    <s v="Default APC"/>
    <n v="2420"/>
    <n v="1936"/>
    <d v="2023-09-05T00:00:00"/>
    <x v="11"/>
  </r>
  <r>
    <x v="408"/>
    <s v="NURSING OPEN"/>
    <x v="0"/>
    <x v="0"/>
    <s v="Default APC"/>
    <s v="Default APC"/>
    <n v="2540"/>
    <n v="2032"/>
    <d v="2024-09-11T00:00:00"/>
    <x v="2"/>
  </r>
  <r>
    <x v="408"/>
    <s v="NURSING OPEN"/>
    <x v="1"/>
    <x v="1"/>
    <s v="Nurse Education Report"/>
    <s v="Announcement"/>
    <n v="734"/>
    <n v="587"/>
    <d v="2018-04-09T00:00:00"/>
    <x v="211"/>
  </r>
  <r>
    <x v="408"/>
    <s v="NURSING OPEN"/>
    <x v="1"/>
    <x v="1"/>
    <s v="Nurse Education Report"/>
    <s v="Announcement"/>
    <n v="918"/>
    <n v="734"/>
    <d v="2021-10-26T00:00:00"/>
    <x v="2"/>
  </r>
  <r>
    <x v="408"/>
    <s v="NURSING OPEN"/>
    <x v="1"/>
    <x v="1"/>
    <s v="Correspondence"/>
    <s v="Correspondence"/>
    <n v="0"/>
    <n v="0"/>
    <d v="2022-04-22T00:00:00"/>
    <x v="2"/>
  </r>
  <r>
    <x v="408"/>
    <s v="NURSING OPEN"/>
    <x v="1"/>
    <x v="1"/>
    <s v="Letter to the Editor"/>
    <s v="Correspondence"/>
    <n v="0"/>
    <n v="0"/>
    <d v="2021-11-29T00:00:00"/>
    <x v="2"/>
  </r>
  <r>
    <x v="408"/>
    <s v="NURSING OPEN"/>
    <x v="1"/>
    <x v="1"/>
    <s v="Editorial"/>
    <s v="Editorial"/>
    <n v="0"/>
    <n v="0"/>
    <d v="2021-03-04T00:00:00"/>
    <x v="2"/>
  </r>
  <r>
    <x v="408"/>
    <s v="NURSING OPEN"/>
    <x v="1"/>
    <x v="1"/>
    <s v="Brief Report"/>
    <s v="Short Communication"/>
    <n v="918"/>
    <n v="734"/>
    <d v="2022-04-22T00:00:00"/>
    <x v="118"/>
  </r>
  <r>
    <x v="408"/>
    <s v="NURSING OPEN"/>
    <x v="1"/>
    <x v="1"/>
    <s v="Brief Report"/>
    <s v="Short Communication"/>
    <n v="809"/>
    <n v="647"/>
    <d v="2022-09-21T00:00:00"/>
    <x v="138"/>
  </r>
  <r>
    <x v="408"/>
    <s v="NURSING OPEN"/>
    <x v="1"/>
    <x v="1"/>
    <s v="Brief Report"/>
    <s v="Short Communication"/>
    <n v="847"/>
    <n v="678"/>
    <d v="2023-09-05T00:00:00"/>
    <x v="153"/>
  </r>
  <r>
    <x v="408"/>
    <s v="NURSING OPEN"/>
    <x v="1"/>
    <x v="1"/>
    <s v="Brief Report"/>
    <s v="Short Communication"/>
    <n v="850"/>
    <n v="680"/>
    <d v="2024-05-10T00:00:00"/>
    <x v="11"/>
  </r>
  <r>
    <x v="408"/>
    <s v="NURSING OPEN"/>
    <x v="1"/>
    <x v="1"/>
    <s v="Brief Report"/>
    <s v="Short Communication"/>
    <n v="892"/>
    <n v="714"/>
    <d v="2024-09-11T00:00:00"/>
    <x v="2"/>
  </r>
  <r>
    <x v="408"/>
    <s v="NURSING OPEN"/>
    <x v="1"/>
    <x v="1"/>
    <s v="Short Communication"/>
    <s v="Short Communication"/>
    <n v="918"/>
    <n v="734"/>
    <d v="2022-04-22T00:00:00"/>
    <x v="118"/>
  </r>
  <r>
    <x v="408"/>
    <s v="NURSING OPEN"/>
    <x v="1"/>
    <x v="1"/>
    <s v="Short Communication"/>
    <s v="Short Communication"/>
    <n v="809"/>
    <n v="647"/>
    <d v="2022-09-21T00:00:00"/>
    <x v="138"/>
  </r>
  <r>
    <x v="408"/>
    <s v="NURSING OPEN"/>
    <x v="1"/>
    <x v="1"/>
    <s v="Short Communication"/>
    <s v="Short Communication"/>
    <n v="847"/>
    <n v="678"/>
    <d v="2023-09-05T00:00:00"/>
    <x v="153"/>
  </r>
  <r>
    <x v="408"/>
    <s v="NURSING OPEN"/>
    <x v="1"/>
    <x v="1"/>
    <s v="Short Communication"/>
    <s v="Short Communication"/>
    <n v="850"/>
    <n v="680"/>
    <d v="2024-05-10T00:00:00"/>
    <x v="11"/>
  </r>
  <r>
    <x v="408"/>
    <s v="NURSING OPEN"/>
    <x v="1"/>
    <x v="1"/>
    <s v="Short Communication"/>
    <s v="Short Communication"/>
    <n v="892"/>
    <n v="714"/>
    <d v="2024-09-11T00:00:00"/>
    <x v="2"/>
  </r>
  <r>
    <x v="408"/>
    <s v="NURSING OPEN"/>
    <x v="1"/>
    <x v="0"/>
    <s v="Default APC"/>
    <s v="Default APC"/>
    <n v="1024"/>
    <n v="819"/>
    <d v="2011-08-31T00:00:00"/>
    <x v="210"/>
  </r>
  <r>
    <x v="408"/>
    <s v="NURSING OPEN"/>
    <x v="1"/>
    <x v="0"/>
    <s v="Default APC"/>
    <s v="Default APC"/>
    <n v="1024"/>
    <n v="819"/>
    <d v="2014-06-23T00:00:00"/>
    <x v="71"/>
  </r>
  <r>
    <x v="408"/>
    <s v="NURSING OPEN"/>
    <x v="1"/>
    <x v="0"/>
    <s v="Default APC"/>
    <s v="Default APC"/>
    <n v="1440"/>
    <n v="1152"/>
    <d v="2016-09-14T00:00:00"/>
    <x v="30"/>
  </r>
  <r>
    <x v="408"/>
    <s v="NURSING OPEN"/>
    <x v="1"/>
    <x v="0"/>
    <s v="Default APC"/>
    <s v="Default APC"/>
    <n v="1203"/>
    <n v="962"/>
    <d v="2016-11-01T00:00:00"/>
    <x v="107"/>
  </r>
  <r>
    <x v="408"/>
    <s v="NURSING OPEN"/>
    <x v="1"/>
    <x v="0"/>
    <s v="Default APC"/>
    <s v="Default APC"/>
    <n v="1280"/>
    <n v="1024"/>
    <d v="2018-10-18T00:00:00"/>
    <x v="54"/>
  </r>
  <r>
    <x v="408"/>
    <s v="NURSING OPEN"/>
    <x v="1"/>
    <x v="0"/>
    <s v="Default APC"/>
    <s v="Default APC"/>
    <n v="1400"/>
    <n v="1120"/>
    <d v="2020-12-04T00:00:00"/>
    <x v="86"/>
  </r>
  <r>
    <x v="408"/>
    <s v="NURSING OPEN"/>
    <x v="1"/>
    <x v="0"/>
    <s v="Default APC"/>
    <s v="Default APC"/>
    <n v="1750"/>
    <n v="1400"/>
    <d v="2021-09-29T00:00:00"/>
    <x v="26"/>
  </r>
  <r>
    <x v="408"/>
    <s v="NURSING OPEN"/>
    <x v="1"/>
    <x v="0"/>
    <s v="Default APC"/>
    <s v="Default APC"/>
    <n v="2100"/>
    <n v="1680"/>
    <d v="2021-10-25T00:00:00"/>
    <x v="118"/>
  </r>
  <r>
    <x v="408"/>
    <s v="NURSING OPEN"/>
    <x v="1"/>
    <x v="0"/>
    <s v="Default APC"/>
    <s v="Default APC"/>
    <n v="2310"/>
    <n v="1848"/>
    <d v="2022-09-21T00:00:00"/>
    <x v="138"/>
  </r>
  <r>
    <x v="408"/>
    <s v="NURSING OPEN"/>
    <x v="1"/>
    <x v="0"/>
    <s v="Default APC"/>
    <s v="Default APC"/>
    <n v="2420"/>
    <n v="1936"/>
    <d v="2023-09-05T00:00:00"/>
    <x v="11"/>
  </r>
  <r>
    <x v="408"/>
    <s v="NURSING OPEN"/>
    <x v="1"/>
    <x v="0"/>
    <s v="Default APC"/>
    <s v="Default APC"/>
    <n v="2540"/>
    <n v="2032"/>
    <d v="2024-09-11T00:00:00"/>
    <x v="2"/>
  </r>
  <r>
    <x v="409"/>
    <s v="NEURAL PLASTICITY"/>
    <x v="0"/>
    <x v="0"/>
    <s v="Default APC"/>
    <s v="Default APC"/>
    <n v="2060"/>
    <n v="1648"/>
    <d v="2022-12-27T00:00:00"/>
    <x v="61"/>
  </r>
  <r>
    <x v="409"/>
    <s v="NEURAL PLASTICITY"/>
    <x v="0"/>
    <x v="0"/>
    <s v="Default APC"/>
    <s v="Default APC"/>
    <n v="2120"/>
    <n v="1696"/>
    <d v="2024-02-27T00:00:00"/>
    <x v="24"/>
  </r>
  <r>
    <x v="409"/>
    <s v="NEURAL PLASTICITY"/>
    <x v="0"/>
    <x v="0"/>
    <s v="Default APC"/>
    <s v="Default APC"/>
    <n v="2220"/>
    <n v="1776"/>
    <d v="2024-10-15T00:00:00"/>
    <x v="25"/>
  </r>
  <r>
    <x v="409"/>
    <s v="NEURAL PLASTICITY"/>
    <x v="0"/>
    <x v="0"/>
    <s v="Default APC"/>
    <s v="Default APC"/>
    <n v="2440"/>
    <n v="1952"/>
    <d v="2025-05-20T00:00:00"/>
    <x v="2"/>
  </r>
  <r>
    <x v="410"/>
    <s v="NEW PLANT PROTECTION"/>
    <x v="0"/>
    <x v="1"/>
    <s v="Commentary"/>
    <s v="Commentary"/>
    <n v="0"/>
    <n v="0"/>
    <d v="2024-02-09T00:00:00"/>
    <x v="2"/>
  </r>
  <r>
    <x v="410"/>
    <s v="NEW PLANT PROTECTION"/>
    <x v="0"/>
    <x v="1"/>
    <s v="Letter to the Editor"/>
    <s v="Correspondence"/>
    <n v="0"/>
    <n v="0"/>
    <d v="2024-02-09T00:00:00"/>
    <x v="2"/>
  </r>
  <r>
    <x v="410"/>
    <s v="NEW PLANT PROTECTION"/>
    <x v="0"/>
    <x v="1"/>
    <s v="Editorial"/>
    <s v="Editorial"/>
    <n v="0"/>
    <n v="0"/>
    <d v="2024-02-09T00:00:00"/>
    <x v="2"/>
  </r>
  <r>
    <x v="410"/>
    <s v="NEW PLANT PROTECTION"/>
    <x v="0"/>
    <x v="1"/>
    <s v="Brief Report"/>
    <s v="Short Communication"/>
    <n v="1171"/>
    <n v="937"/>
    <d v="2024-02-09T00:00:00"/>
    <x v="2"/>
  </r>
  <r>
    <x v="410"/>
    <s v="NEW PLANT PROTECTION"/>
    <x v="0"/>
    <x v="0"/>
    <s v="Default APC"/>
    <s v="Default APC"/>
    <n v="2341"/>
    <n v="1873"/>
    <d v="2024-02-09T00:00:00"/>
    <x v="2"/>
  </r>
  <r>
    <x v="411"/>
    <s v="NEUROPSYCHOPHARMACOLOGY REPORTS"/>
    <x v="0"/>
    <x v="1"/>
    <s v="Case Report"/>
    <s v="Case Study"/>
    <n v="1377"/>
    <n v="1102"/>
    <d v="2017-11-07T00:00:00"/>
    <x v="212"/>
  </r>
  <r>
    <x v="411"/>
    <s v="NEUROPSYCHOPHARMACOLOGY REPORTS"/>
    <x v="0"/>
    <x v="1"/>
    <s v="Case Report"/>
    <s v="Case Study"/>
    <n v="1376"/>
    <n v="1101"/>
    <d v="2021-11-09T00:00:00"/>
    <x v="70"/>
  </r>
  <r>
    <x v="411"/>
    <s v="NEUROPSYCHOPHARMACOLOGY REPORTS"/>
    <x v="0"/>
    <x v="1"/>
    <s v="Case Report"/>
    <s v="Case Study"/>
    <n v="1370"/>
    <n v="1096"/>
    <d v="2023-12-07T00:00:00"/>
    <x v="2"/>
  </r>
  <r>
    <x v="411"/>
    <s v="NEUROPSYCHOPHARMACOLOGY REPORTS"/>
    <x v="0"/>
    <x v="1"/>
    <s v="Commentary"/>
    <s v="Commentary"/>
    <n v="0"/>
    <n v="0"/>
    <d v="2018-04-19T00:00:00"/>
    <x v="2"/>
  </r>
  <r>
    <x v="411"/>
    <s v="NEUROPSYCHOPHARMACOLOGY REPORTS"/>
    <x v="0"/>
    <x v="1"/>
    <s v="Letter to the Editor"/>
    <s v="Correspondence"/>
    <n v="1376"/>
    <n v="1101"/>
    <d v="2022-11-10T00:00:00"/>
    <x v="66"/>
  </r>
  <r>
    <x v="411"/>
    <s v="NEUROPSYCHOPHARMACOLOGY REPORTS"/>
    <x v="0"/>
    <x v="1"/>
    <s v="Letter to the Editor"/>
    <s v="Correspondence"/>
    <n v="0"/>
    <n v="0"/>
    <d v="2022-12-08T00:00:00"/>
    <x v="17"/>
  </r>
  <r>
    <x v="411"/>
    <s v="NEUROPSYCHOPHARMACOLOGY REPORTS"/>
    <x v="0"/>
    <x v="1"/>
    <s v="Letter to the Editor"/>
    <s v="Correspondence"/>
    <n v="0"/>
    <n v="0"/>
    <d v="2023-11-03T00:00:00"/>
    <x v="18"/>
  </r>
  <r>
    <x v="411"/>
    <s v="NEUROPSYCHOPHARMACOLOGY REPORTS"/>
    <x v="0"/>
    <x v="1"/>
    <s v="Letter to the Editor"/>
    <s v="Correspondence"/>
    <n v="0"/>
    <n v="0"/>
    <d v="2024-12-04T00:00:00"/>
    <x v="2"/>
  </r>
  <r>
    <x v="411"/>
    <s v="NEUROPSYCHOPHARMACOLOGY REPORTS"/>
    <x v="0"/>
    <x v="1"/>
    <s v="Editorial"/>
    <s v="Editorial"/>
    <n v="0"/>
    <n v="0"/>
    <d v="2017-11-07T00:00:00"/>
    <x v="2"/>
  </r>
  <r>
    <x v="411"/>
    <s v="NEUROPSYCHOPHARMACOLOGY REPORTS"/>
    <x v="0"/>
    <x v="1"/>
    <s v="Registered Report Stage 1"/>
    <s v="Method and Protocol"/>
    <n v="1047"/>
    <n v="838"/>
    <d v="2021-06-03T00:00:00"/>
    <x v="17"/>
  </r>
  <r>
    <x v="411"/>
    <s v="NEUROPSYCHOPHARMACOLOGY REPORTS"/>
    <x v="0"/>
    <x v="1"/>
    <s v="Registered Report Stage 1"/>
    <s v="Method and Protocol"/>
    <n v="1100"/>
    <n v="880"/>
    <d v="2023-11-03T00:00:00"/>
    <x v="18"/>
  </r>
  <r>
    <x v="411"/>
    <s v="NEUROPSYCHOPHARMACOLOGY REPORTS"/>
    <x v="0"/>
    <x v="1"/>
    <s v="Registered Report Stage 1"/>
    <s v="Method and Protocol"/>
    <n v="1150"/>
    <n v="920"/>
    <d v="2024-12-04T00:00:00"/>
    <x v="2"/>
  </r>
  <r>
    <x v="411"/>
    <s v="NEUROPSYCHOPHARMACOLOGY REPORTS"/>
    <x v="0"/>
    <x v="1"/>
    <s v="Registered Report Stage 2"/>
    <s v="Method and Protocol"/>
    <n v="1047"/>
    <n v="838"/>
    <d v="2021-06-03T00:00:00"/>
    <x v="17"/>
  </r>
  <r>
    <x v="411"/>
    <s v="NEUROPSYCHOPHARMACOLOGY REPORTS"/>
    <x v="0"/>
    <x v="1"/>
    <s v="Registered Report Stage 2"/>
    <s v="Method and Protocol"/>
    <n v="1100"/>
    <n v="880"/>
    <d v="2023-11-03T00:00:00"/>
    <x v="18"/>
  </r>
  <r>
    <x v="411"/>
    <s v="NEUROPSYCHOPHARMACOLOGY REPORTS"/>
    <x v="0"/>
    <x v="1"/>
    <s v="Registered Report Stage 2"/>
    <s v="Method and Protocol"/>
    <n v="1150"/>
    <n v="920"/>
    <d v="2024-12-04T00:00:00"/>
    <x v="2"/>
  </r>
  <r>
    <x v="411"/>
    <s v="NEUROPSYCHOPHARMACOLOGY REPORTS"/>
    <x v="0"/>
    <x v="1"/>
    <s v="Guidelines"/>
    <s v="Practice and Policy"/>
    <n v="0"/>
    <n v="0"/>
    <d v="2017-11-07T00:00:00"/>
    <x v="2"/>
  </r>
  <r>
    <x v="411"/>
    <s v="NEUROPSYCHOPHARMACOLOGY REPORTS"/>
    <x v="0"/>
    <x v="1"/>
    <s v="Registered Report Stage 1: Study Design"/>
    <s v="Research Article"/>
    <n v="1047"/>
    <n v="838"/>
    <d v="2019-09-09T00:00:00"/>
    <x v="2"/>
  </r>
  <r>
    <x v="411"/>
    <s v="NEUROPSYCHOPHARMACOLOGY REPORTS"/>
    <x v="0"/>
    <x v="1"/>
    <s v="Registered Report Stage 2: Completed Study"/>
    <s v="Research Article"/>
    <n v="1047"/>
    <n v="838"/>
    <d v="2019-09-09T00:00:00"/>
    <x v="2"/>
  </r>
  <r>
    <x v="411"/>
    <s v="NEUROPSYCHOPHARMACOLOGY REPORTS"/>
    <x v="0"/>
    <x v="1"/>
    <s v="Invited Review"/>
    <s v="Review Article"/>
    <n v="0"/>
    <n v="0"/>
    <d v="2017-11-07T00:00:00"/>
    <x v="2"/>
  </r>
  <r>
    <x v="411"/>
    <s v="NEUROPSYCHOPHARMACOLOGY REPORTS"/>
    <x v="0"/>
    <x v="1"/>
    <s v="Micro Review"/>
    <s v="Review Article"/>
    <n v="1377"/>
    <n v="1102"/>
    <d v="2020-05-15T00:00:00"/>
    <x v="212"/>
  </r>
  <r>
    <x v="411"/>
    <s v="NEUROPSYCHOPHARMACOLOGY REPORTS"/>
    <x v="0"/>
    <x v="1"/>
    <s v="Micro Review"/>
    <s v="Review Article"/>
    <n v="1376"/>
    <n v="1101"/>
    <d v="2021-11-09T00:00:00"/>
    <x v="70"/>
  </r>
  <r>
    <x v="411"/>
    <s v="NEUROPSYCHOPHARMACOLOGY REPORTS"/>
    <x v="0"/>
    <x v="1"/>
    <s v="Micro Review"/>
    <s v="Review Article"/>
    <n v="1370"/>
    <n v="1096"/>
    <d v="2023-12-07T00:00:00"/>
    <x v="2"/>
  </r>
  <r>
    <x v="411"/>
    <s v="NEUROPSYCHOPHARMACOLOGY REPORTS"/>
    <x v="0"/>
    <x v="1"/>
    <s v="Micro Report"/>
    <s v="Short Communication"/>
    <n v="1377"/>
    <n v="1102"/>
    <d v="2017-11-07T00:00:00"/>
    <x v="212"/>
  </r>
  <r>
    <x v="411"/>
    <s v="NEUROPSYCHOPHARMACOLOGY REPORTS"/>
    <x v="0"/>
    <x v="1"/>
    <s v="Micro Report"/>
    <s v="Short Communication"/>
    <n v="1376"/>
    <n v="1101"/>
    <d v="2021-11-09T00:00:00"/>
    <x v="70"/>
  </r>
  <r>
    <x v="411"/>
    <s v="NEUROPSYCHOPHARMACOLOGY REPORTS"/>
    <x v="0"/>
    <x v="1"/>
    <s v="Micro Report"/>
    <s v="Short Communication"/>
    <n v="1370"/>
    <n v="1096"/>
    <d v="2023-12-07T00:00:00"/>
    <x v="2"/>
  </r>
  <r>
    <x v="411"/>
    <s v="NEUROPSYCHOPHARMACOLOGY REPORTS"/>
    <x v="0"/>
    <x v="1"/>
    <s v="Technical Note"/>
    <s v="Technical Note"/>
    <n v="1376"/>
    <n v="1101"/>
    <d v="2023-02-17T00:00:00"/>
    <x v="70"/>
  </r>
  <r>
    <x v="411"/>
    <s v="NEUROPSYCHOPHARMACOLOGY REPORTS"/>
    <x v="0"/>
    <x v="1"/>
    <s v="Technical Note"/>
    <s v="Technical Note"/>
    <n v="1370"/>
    <n v="1096"/>
    <d v="2023-12-07T00:00:00"/>
    <x v="2"/>
  </r>
  <r>
    <x v="411"/>
    <s v="NEUROPSYCHOPHARMACOLOGY REPORTS"/>
    <x v="0"/>
    <x v="0"/>
    <s v="Default APC"/>
    <s v="Default APC"/>
    <n v="2093"/>
    <n v="1674"/>
    <d v="2017-11-07T00:00:00"/>
    <x v="17"/>
  </r>
  <r>
    <x v="411"/>
    <s v="NEUROPSYCHOPHARMACOLOGY REPORTS"/>
    <x v="0"/>
    <x v="0"/>
    <s v="Default APC"/>
    <s v="Default APC"/>
    <n v="2200"/>
    <n v="1760"/>
    <d v="2023-11-03T00:00:00"/>
    <x v="18"/>
  </r>
  <r>
    <x v="411"/>
    <s v="NEUROPSYCHOPHARMACOLOGY REPORTS"/>
    <x v="0"/>
    <x v="0"/>
    <s v="Default APC"/>
    <s v="Default APC"/>
    <n v="2300"/>
    <n v="1840"/>
    <d v="2024-12-04T00:00:00"/>
    <x v="2"/>
  </r>
  <r>
    <x v="411"/>
    <s v="NEUROPSYCHOPHARMACOLOGY REPORTS"/>
    <x v="1"/>
    <x v="1"/>
    <s v="Case Report"/>
    <s v="Case Study"/>
    <n v="1377"/>
    <n v="1102"/>
    <d v="2017-11-07T00:00:00"/>
    <x v="213"/>
  </r>
  <r>
    <x v="411"/>
    <s v="NEUROPSYCHOPHARMACOLOGY REPORTS"/>
    <x v="1"/>
    <x v="1"/>
    <s v="Case Report"/>
    <s v="Case Study"/>
    <n v="1147"/>
    <n v="918"/>
    <d v="2017-11-09T00:00:00"/>
    <x v="212"/>
  </r>
  <r>
    <x v="411"/>
    <s v="NEUROPSYCHOPHARMACOLOGY REPORTS"/>
    <x v="1"/>
    <x v="1"/>
    <s v="Case Report"/>
    <s v="Case Study"/>
    <n v="1376"/>
    <n v="1101"/>
    <d v="2021-11-09T00:00:00"/>
    <x v="2"/>
  </r>
  <r>
    <x v="411"/>
    <s v="NEUROPSYCHOPHARMACOLOGY REPORTS"/>
    <x v="1"/>
    <x v="1"/>
    <s v="Commentary"/>
    <s v="Commentary"/>
    <n v="0"/>
    <n v="0"/>
    <d v="2018-04-19T00:00:00"/>
    <x v="2"/>
  </r>
  <r>
    <x v="411"/>
    <s v="NEUROPSYCHOPHARMACOLOGY REPORTS"/>
    <x v="1"/>
    <x v="1"/>
    <s v="Letter to the Editor"/>
    <s v="Correspondence"/>
    <n v="1376"/>
    <n v="1101"/>
    <d v="2022-11-10T00:00:00"/>
    <x v="2"/>
  </r>
  <r>
    <x v="411"/>
    <s v="NEUROPSYCHOPHARMACOLOGY REPORTS"/>
    <x v="1"/>
    <x v="1"/>
    <s v="Editorial"/>
    <s v="Editorial"/>
    <n v="0"/>
    <n v="0"/>
    <d v="2017-11-07T00:00:00"/>
    <x v="2"/>
  </r>
  <r>
    <x v="411"/>
    <s v="NEUROPSYCHOPHARMACOLOGY REPORTS"/>
    <x v="1"/>
    <x v="1"/>
    <s v="Registered Report Stage 1"/>
    <s v="Method and Protocol"/>
    <n v="1047"/>
    <n v="838"/>
    <d v="2021-06-03T00:00:00"/>
    <x v="2"/>
  </r>
  <r>
    <x v="411"/>
    <s v="NEUROPSYCHOPHARMACOLOGY REPORTS"/>
    <x v="1"/>
    <x v="1"/>
    <s v="Registered Report Stage 2"/>
    <s v="Method and Protocol"/>
    <n v="1047"/>
    <n v="838"/>
    <d v="2021-06-03T00:00:00"/>
    <x v="2"/>
  </r>
  <r>
    <x v="411"/>
    <s v="NEUROPSYCHOPHARMACOLOGY REPORTS"/>
    <x v="1"/>
    <x v="1"/>
    <s v="Guidelines"/>
    <s v="Practice and Policy"/>
    <n v="0"/>
    <n v="0"/>
    <d v="2017-11-07T00:00:00"/>
    <x v="2"/>
  </r>
  <r>
    <x v="411"/>
    <s v="NEUROPSYCHOPHARMACOLOGY REPORTS"/>
    <x v="1"/>
    <x v="1"/>
    <s v="Registered Report Stage 1: Study Design"/>
    <s v="Research Article"/>
    <n v="1047"/>
    <n v="838"/>
    <d v="2019-09-09T00:00:00"/>
    <x v="2"/>
  </r>
  <r>
    <x v="411"/>
    <s v="NEUROPSYCHOPHARMACOLOGY REPORTS"/>
    <x v="1"/>
    <x v="1"/>
    <s v="Registered Report Stage 2: Completed Study"/>
    <s v="Research Article"/>
    <n v="1047"/>
    <n v="838"/>
    <d v="2019-09-09T00:00:00"/>
    <x v="2"/>
  </r>
  <r>
    <x v="411"/>
    <s v="NEUROPSYCHOPHARMACOLOGY REPORTS"/>
    <x v="1"/>
    <x v="1"/>
    <s v="Invited Review"/>
    <s v="Review Article"/>
    <n v="0"/>
    <n v="0"/>
    <d v="2017-11-07T00:00:00"/>
    <x v="2"/>
  </r>
  <r>
    <x v="411"/>
    <s v="NEUROPSYCHOPHARMACOLOGY REPORTS"/>
    <x v="1"/>
    <x v="1"/>
    <s v="Micro Review"/>
    <s v="Review Article"/>
    <n v="1377"/>
    <n v="1102"/>
    <d v="2020-05-15T00:00:00"/>
    <x v="212"/>
  </r>
  <r>
    <x v="411"/>
    <s v="NEUROPSYCHOPHARMACOLOGY REPORTS"/>
    <x v="1"/>
    <x v="1"/>
    <s v="Micro Review"/>
    <s v="Review Article"/>
    <n v="1376"/>
    <n v="1101"/>
    <d v="2021-11-09T00:00:00"/>
    <x v="2"/>
  </r>
  <r>
    <x v="411"/>
    <s v="NEUROPSYCHOPHARMACOLOGY REPORTS"/>
    <x v="1"/>
    <x v="1"/>
    <s v="Micro Report"/>
    <s v="Short Communication"/>
    <n v="1377"/>
    <n v="1102"/>
    <d v="2017-11-07T00:00:00"/>
    <x v="213"/>
  </r>
  <r>
    <x v="411"/>
    <s v="NEUROPSYCHOPHARMACOLOGY REPORTS"/>
    <x v="1"/>
    <x v="1"/>
    <s v="Micro Report"/>
    <s v="Short Communication"/>
    <n v="1147"/>
    <n v="918"/>
    <d v="2017-11-09T00:00:00"/>
    <x v="212"/>
  </r>
  <r>
    <x v="411"/>
    <s v="NEUROPSYCHOPHARMACOLOGY REPORTS"/>
    <x v="1"/>
    <x v="1"/>
    <s v="Micro Report"/>
    <s v="Short Communication"/>
    <n v="1376"/>
    <n v="1101"/>
    <d v="2021-11-09T00:00:00"/>
    <x v="2"/>
  </r>
  <r>
    <x v="411"/>
    <s v="NEUROPSYCHOPHARMACOLOGY REPORTS"/>
    <x v="1"/>
    <x v="0"/>
    <s v="Default APC"/>
    <s v="Default APC"/>
    <n v="1674"/>
    <n v="1339"/>
    <d v="2017-11-07T00:00:00"/>
    <x v="214"/>
  </r>
  <r>
    <x v="411"/>
    <s v="NEUROPSYCHOPHARMACOLOGY REPORTS"/>
    <x v="1"/>
    <x v="0"/>
    <s v="Default APC"/>
    <s v="Default APC"/>
    <n v="1744"/>
    <n v="1395"/>
    <d v="2017-11-08T00:00:00"/>
    <x v="86"/>
  </r>
  <r>
    <x v="411"/>
    <s v="NEUROPSYCHOPHARMACOLOGY REPORTS"/>
    <x v="1"/>
    <x v="0"/>
    <s v="Default APC"/>
    <s v="Default APC"/>
    <n v="2093"/>
    <n v="1674"/>
    <d v="2021-09-29T00:00:00"/>
    <x v="17"/>
  </r>
  <r>
    <x v="411"/>
    <s v="NEUROPSYCHOPHARMACOLOGY REPORTS"/>
    <x v="1"/>
    <x v="0"/>
    <s v="Default APC"/>
    <s v="Default APC"/>
    <n v="2200"/>
    <n v="1760"/>
    <d v="2023-11-03T00:00:00"/>
    <x v="18"/>
  </r>
  <r>
    <x v="411"/>
    <s v="NEUROPSYCHOPHARMACOLOGY REPORTS"/>
    <x v="1"/>
    <x v="0"/>
    <s v="Default APC"/>
    <s v="Default APC"/>
    <n v="2300"/>
    <n v="1840"/>
    <d v="2024-12-04T00:00:00"/>
    <x v="2"/>
  </r>
  <r>
    <x v="412"/>
    <s v="NEUROLOGY RESEARCH INTERNATIONAL"/>
    <x v="0"/>
    <x v="0"/>
    <s v="Default APC"/>
    <s v="Default APC"/>
    <n v="803"/>
    <n v="642"/>
    <d v="2022-12-23T00:00:00"/>
    <x v="101"/>
  </r>
  <r>
    <x v="412"/>
    <s v="NEUROLOGY RESEARCH INTERNATIONAL"/>
    <x v="0"/>
    <x v="0"/>
    <s v="Default APC"/>
    <s v="Default APC"/>
    <n v="803"/>
    <n v="642"/>
    <d v="2022-12-28T00:00:00"/>
    <x v="62"/>
  </r>
  <r>
    <x v="412"/>
    <s v="NEUROLOGY RESEARCH INTERNATIONAL"/>
    <x v="0"/>
    <x v="0"/>
    <s v="Default APC"/>
    <s v="Default APC"/>
    <n v="830"/>
    <n v="664"/>
    <d v="2024-02-26T00:00:00"/>
    <x v="10"/>
  </r>
  <r>
    <x v="412"/>
    <s v="NEUROLOGY RESEARCH INTERNATIONAL"/>
    <x v="0"/>
    <x v="0"/>
    <s v="Default APC"/>
    <s v="Default APC"/>
    <n v="870"/>
    <n v="696"/>
    <d v="2024-09-10T00:00:00"/>
    <x v="11"/>
  </r>
  <r>
    <x v="412"/>
    <s v="NEUROLOGY RESEARCH INTERNATIONAL"/>
    <x v="0"/>
    <x v="0"/>
    <s v="Default APC"/>
    <s v="Default APC"/>
    <n v="830"/>
    <n v="664"/>
    <d v="2024-09-11T00:00:00"/>
    <x v="24"/>
  </r>
  <r>
    <x v="412"/>
    <s v="NEUROLOGY RESEARCH INTERNATIONAL"/>
    <x v="0"/>
    <x v="0"/>
    <s v="Default APC"/>
    <s v="Default APC"/>
    <n v="870"/>
    <n v="696"/>
    <d v="2024-10-15T00:00:00"/>
    <x v="2"/>
  </r>
  <r>
    <x v="413"/>
    <s v="NATURAL RESOURCE MODELING"/>
    <x v="0"/>
    <x v="1"/>
    <s v="Letter to the Editor"/>
    <s v="Correspondence"/>
    <n v="0"/>
    <n v="0"/>
    <d v="2022-12-08T00:00:00"/>
    <x v="2"/>
  </r>
  <r>
    <x v="413"/>
    <s v="NATURAL RESOURCE MODELING"/>
    <x v="0"/>
    <x v="1"/>
    <s v="Editorial"/>
    <s v="Editorial"/>
    <n v="0"/>
    <n v="0"/>
    <d v="2021-02-22T00:00:00"/>
    <x v="2"/>
  </r>
  <r>
    <x v="413"/>
    <s v="NATURAL RESOURCE MODELING"/>
    <x v="0"/>
    <x v="0"/>
    <s v="Default APC"/>
    <s v="Default APC"/>
    <n v="1600"/>
    <n v="1280"/>
    <d v="2020-08-04T00:00:00"/>
    <x v="118"/>
  </r>
  <r>
    <x v="413"/>
    <s v="NATURAL RESOURCE MODELING"/>
    <x v="0"/>
    <x v="0"/>
    <s v="Default APC"/>
    <s v="Default APC"/>
    <n v="1760"/>
    <n v="1408"/>
    <d v="2022-09-21T00:00:00"/>
    <x v="138"/>
  </r>
  <r>
    <x v="413"/>
    <s v="NATURAL RESOURCE MODELING"/>
    <x v="0"/>
    <x v="0"/>
    <s v="Default APC"/>
    <s v="Default APC"/>
    <n v="1850"/>
    <n v="1480"/>
    <d v="2023-09-05T00:00:00"/>
    <x v="11"/>
  </r>
  <r>
    <x v="413"/>
    <s v="NATURAL RESOURCE MODELING"/>
    <x v="0"/>
    <x v="0"/>
    <s v="Default APC"/>
    <s v="Default APC"/>
    <n v="2040"/>
    <n v="1632"/>
    <d v="2024-09-11T00:00:00"/>
    <x v="2"/>
  </r>
  <r>
    <x v="414"/>
    <s v="NURSING RESEARCH AND PRACTICE"/>
    <x v="0"/>
    <x v="0"/>
    <s v="Default APC"/>
    <s v="Default APC"/>
    <n v="803"/>
    <n v="642"/>
    <d v="2022-12-23T00:00:00"/>
    <x v="101"/>
  </r>
  <r>
    <x v="414"/>
    <s v="NURSING RESEARCH AND PRACTICE"/>
    <x v="0"/>
    <x v="0"/>
    <s v="Default APC"/>
    <s v="Default APC"/>
    <n v="803"/>
    <n v="642"/>
    <d v="2022-12-28T00:00:00"/>
    <x v="62"/>
  </r>
  <r>
    <x v="414"/>
    <s v="NURSING RESEARCH AND PRACTICE"/>
    <x v="0"/>
    <x v="0"/>
    <s v="Default APC"/>
    <s v="Default APC"/>
    <n v="830"/>
    <n v="664"/>
    <d v="2024-02-26T00:00:00"/>
    <x v="10"/>
  </r>
  <r>
    <x v="414"/>
    <s v="NURSING RESEARCH AND PRACTICE"/>
    <x v="0"/>
    <x v="0"/>
    <s v="Default APC"/>
    <s v="Default APC"/>
    <n v="870"/>
    <n v="696"/>
    <d v="2024-09-10T00:00:00"/>
    <x v="11"/>
  </r>
  <r>
    <x v="414"/>
    <s v="NURSING RESEARCH AND PRACTICE"/>
    <x v="0"/>
    <x v="0"/>
    <s v="Default APC"/>
    <s v="Default APC"/>
    <n v="830"/>
    <n v="664"/>
    <d v="2024-09-11T00:00:00"/>
    <x v="24"/>
  </r>
  <r>
    <x v="414"/>
    <s v="NURSING RESEARCH AND PRACTICE"/>
    <x v="0"/>
    <x v="0"/>
    <s v="Default APC"/>
    <s v="Default APC"/>
    <n v="870"/>
    <n v="696"/>
    <d v="2024-10-15T00:00:00"/>
    <x v="2"/>
  </r>
  <r>
    <x v="415"/>
    <s v="NATURAL SCIENCES"/>
    <x v="0"/>
    <x v="1"/>
    <s v="News"/>
    <s v="Announcement"/>
    <n v="0"/>
    <n v="0"/>
    <d v="2020-08-25T00:00:00"/>
    <x v="2"/>
  </r>
  <r>
    <x v="415"/>
    <s v="NATURAL SCIENCES"/>
    <x v="0"/>
    <x v="1"/>
    <s v="Commentary"/>
    <s v="Commentary"/>
    <n v="1300"/>
    <n v="1040"/>
    <d v="2023-01-12T00:00:00"/>
    <x v="27"/>
  </r>
  <r>
    <x v="415"/>
    <s v="NATURAL SCIENCES"/>
    <x v="0"/>
    <x v="1"/>
    <s v="Commentary"/>
    <s v="Commentary"/>
    <n v="1350"/>
    <n v="1080"/>
    <d v="2023-09-01T00:00:00"/>
    <x v="11"/>
  </r>
  <r>
    <x v="415"/>
    <s v="NATURAL SCIENCES"/>
    <x v="0"/>
    <x v="1"/>
    <s v="Commentary"/>
    <s v="Commentary"/>
    <n v="1485"/>
    <n v="1188"/>
    <d v="2024-09-11T00:00:00"/>
    <x v="2"/>
  </r>
  <r>
    <x v="415"/>
    <s v="NATURAL SCIENCES"/>
    <x v="0"/>
    <x v="1"/>
    <s v="Editorial"/>
    <s v="Editorial"/>
    <n v="0"/>
    <n v="0"/>
    <d v="2020-08-25T00:00:00"/>
    <x v="2"/>
  </r>
  <r>
    <x v="415"/>
    <s v="NATURAL SCIENCES"/>
    <x v="0"/>
    <x v="1"/>
    <s v="Correction"/>
    <s v="Erratum"/>
    <n v="0"/>
    <n v="0"/>
    <d v="2020-08-25T00:00:00"/>
    <x v="2"/>
  </r>
  <r>
    <x v="415"/>
    <s v="NATURAL SCIENCES"/>
    <x v="0"/>
    <x v="1"/>
    <s v="Media Review"/>
    <s v="Media Review"/>
    <n v="0"/>
    <n v="0"/>
    <d v="2023-01-12T00:00:00"/>
    <x v="2"/>
  </r>
  <r>
    <x v="415"/>
    <s v="NATURAL SCIENCES"/>
    <x v="0"/>
    <x v="1"/>
    <s v="Research Highlight"/>
    <s v="Opinion"/>
    <n v="0"/>
    <n v="0"/>
    <d v="2021-07-07T00:00:00"/>
    <x v="2"/>
  </r>
  <r>
    <x v="415"/>
    <s v="NATURAL SCIENCES"/>
    <x v="0"/>
    <x v="1"/>
    <s v="Perspective"/>
    <s v="Perspective"/>
    <n v="1300"/>
    <n v="1040"/>
    <d v="2023-01-12T00:00:00"/>
    <x v="27"/>
  </r>
  <r>
    <x v="415"/>
    <s v="NATURAL SCIENCES"/>
    <x v="0"/>
    <x v="1"/>
    <s v="Perspective"/>
    <s v="Perspective"/>
    <n v="1350"/>
    <n v="1080"/>
    <d v="2023-09-01T00:00:00"/>
    <x v="11"/>
  </r>
  <r>
    <x v="415"/>
    <s v="NATURAL SCIENCES"/>
    <x v="0"/>
    <x v="1"/>
    <s v="Perspective"/>
    <s v="Perspective"/>
    <n v="1485"/>
    <n v="1188"/>
    <d v="2024-09-11T00:00:00"/>
    <x v="2"/>
  </r>
  <r>
    <x v="415"/>
    <s v="NATURAL SCIENCES"/>
    <x v="0"/>
    <x v="0"/>
    <s v="Default APC"/>
    <s v="Default APC"/>
    <n v="4500"/>
    <n v="3600"/>
    <d v="2020-08-25T00:00:00"/>
    <x v="215"/>
  </r>
  <r>
    <x v="415"/>
    <s v="NATURAL SCIENCES"/>
    <x v="0"/>
    <x v="0"/>
    <s v="Default APC"/>
    <s v="Default APC"/>
    <n v="2600"/>
    <n v="2080"/>
    <d v="2023-01-12T00:00:00"/>
    <x v="27"/>
  </r>
  <r>
    <x v="415"/>
    <s v="NATURAL SCIENCES"/>
    <x v="0"/>
    <x v="0"/>
    <s v="Default APC"/>
    <s v="Default APC"/>
    <n v="2700"/>
    <n v="2160"/>
    <d v="2023-09-01T00:00:00"/>
    <x v="11"/>
  </r>
  <r>
    <x v="415"/>
    <s v="NATURAL SCIENCES"/>
    <x v="0"/>
    <x v="0"/>
    <s v="Default APC"/>
    <s v="Default APC"/>
    <n v="2970"/>
    <n v="2376"/>
    <d v="2024-09-11T00:00:00"/>
    <x v="2"/>
  </r>
  <r>
    <x v="415"/>
    <s v="NATURAL SCIENCES"/>
    <x v="1"/>
    <x v="1"/>
    <s v="News"/>
    <s v="Announcement"/>
    <n v="0"/>
    <n v="0"/>
    <d v="2020-08-25T00:00:00"/>
    <x v="2"/>
  </r>
  <r>
    <x v="415"/>
    <s v="NATURAL SCIENCES"/>
    <x v="1"/>
    <x v="1"/>
    <s v="Commentary"/>
    <s v="Commentary"/>
    <n v="1300"/>
    <n v="1040"/>
    <d v="2023-01-12T00:00:00"/>
    <x v="27"/>
  </r>
  <r>
    <x v="415"/>
    <s v="NATURAL SCIENCES"/>
    <x v="1"/>
    <x v="1"/>
    <s v="Commentary"/>
    <s v="Commentary"/>
    <n v="1350"/>
    <n v="1080"/>
    <d v="2023-09-01T00:00:00"/>
    <x v="11"/>
  </r>
  <r>
    <x v="415"/>
    <s v="NATURAL SCIENCES"/>
    <x v="1"/>
    <x v="1"/>
    <s v="Commentary"/>
    <s v="Commentary"/>
    <n v="1485"/>
    <n v="1188"/>
    <d v="2024-09-11T00:00:00"/>
    <x v="2"/>
  </r>
  <r>
    <x v="415"/>
    <s v="NATURAL SCIENCES"/>
    <x v="1"/>
    <x v="1"/>
    <s v="Editorial"/>
    <s v="Editorial"/>
    <n v="0"/>
    <n v="0"/>
    <d v="2020-08-25T00:00:00"/>
    <x v="2"/>
  </r>
  <r>
    <x v="415"/>
    <s v="NATURAL SCIENCES"/>
    <x v="1"/>
    <x v="1"/>
    <s v="Correction"/>
    <s v="Erratum"/>
    <n v="0"/>
    <n v="0"/>
    <d v="2020-08-25T00:00:00"/>
    <x v="2"/>
  </r>
  <r>
    <x v="415"/>
    <s v="NATURAL SCIENCES"/>
    <x v="1"/>
    <x v="1"/>
    <s v="Media Review"/>
    <s v="Media Review"/>
    <n v="0"/>
    <n v="0"/>
    <d v="2023-01-12T00:00:00"/>
    <x v="2"/>
  </r>
  <r>
    <x v="415"/>
    <s v="NATURAL SCIENCES"/>
    <x v="1"/>
    <x v="1"/>
    <s v="Research Highlight"/>
    <s v="Opinion"/>
    <n v="0"/>
    <n v="0"/>
    <d v="2021-07-07T00:00:00"/>
    <x v="2"/>
  </r>
  <r>
    <x v="415"/>
    <s v="NATURAL SCIENCES"/>
    <x v="1"/>
    <x v="1"/>
    <s v="Perspective"/>
    <s v="Perspective"/>
    <n v="1300"/>
    <n v="1040"/>
    <d v="2023-01-12T00:00:00"/>
    <x v="27"/>
  </r>
  <r>
    <x v="415"/>
    <s v="NATURAL SCIENCES"/>
    <x v="1"/>
    <x v="1"/>
    <s v="Perspective"/>
    <s v="Perspective"/>
    <n v="1350"/>
    <n v="1080"/>
    <d v="2023-09-01T00:00:00"/>
    <x v="11"/>
  </r>
  <r>
    <x v="415"/>
    <s v="NATURAL SCIENCES"/>
    <x v="1"/>
    <x v="1"/>
    <s v="Perspective"/>
    <s v="Perspective"/>
    <n v="1485"/>
    <n v="1188"/>
    <d v="2024-09-11T00:00:00"/>
    <x v="2"/>
  </r>
  <r>
    <x v="415"/>
    <s v="NATURAL SCIENCES"/>
    <x v="1"/>
    <x v="0"/>
    <s v="Default APC"/>
    <s v="Default APC"/>
    <n v="3600"/>
    <n v="2880"/>
    <d v="2020-08-25T00:00:00"/>
    <x v="86"/>
  </r>
  <r>
    <x v="415"/>
    <s v="NATURAL SCIENCES"/>
    <x v="1"/>
    <x v="0"/>
    <s v="Default APC"/>
    <s v="Default APC"/>
    <n v="4500"/>
    <n v="3600"/>
    <d v="2021-09-29T00:00:00"/>
    <x v="215"/>
  </r>
  <r>
    <x v="415"/>
    <s v="NATURAL SCIENCES"/>
    <x v="1"/>
    <x v="0"/>
    <s v="Default APC"/>
    <s v="Default APC"/>
    <n v="2600"/>
    <n v="2080"/>
    <d v="2023-01-12T00:00:00"/>
    <x v="27"/>
  </r>
  <r>
    <x v="415"/>
    <s v="NATURAL SCIENCES"/>
    <x v="1"/>
    <x v="0"/>
    <s v="Default APC"/>
    <s v="Default APC"/>
    <n v="2700"/>
    <n v="2160"/>
    <d v="2023-09-01T00:00:00"/>
    <x v="11"/>
  </r>
  <r>
    <x v="415"/>
    <s v="NATURAL SCIENCES"/>
    <x v="1"/>
    <x v="0"/>
    <s v="Default APC"/>
    <s v="Default APC"/>
    <n v="2970"/>
    <n v="2376"/>
    <d v="2024-09-11T00:00:00"/>
    <x v="2"/>
  </r>
  <r>
    <x v="416"/>
    <s v="IET NETWORKS"/>
    <x v="0"/>
    <x v="1"/>
    <s v="Case Study"/>
    <s v="Case Study"/>
    <n v="1000"/>
    <n v="800"/>
    <d v="2022-03-17T00:00:00"/>
    <x v="16"/>
  </r>
  <r>
    <x v="416"/>
    <s v="IET NETWORKS"/>
    <x v="0"/>
    <x v="1"/>
    <s v="Case Study"/>
    <s v="Case Study"/>
    <n v="1100"/>
    <n v="880"/>
    <d v="2023-01-05T00:00:00"/>
    <x v="87"/>
  </r>
  <r>
    <x v="416"/>
    <s v="IET NETWORKS"/>
    <x v="0"/>
    <x v="1"/>
    <s v="Case Study"/>
    <s v="Case Study"/>
    <n v="1030"/>
    <n v="824"/>
    <d v="2023-02-22T00:00:00"/>
    <x v="14"/>
  </r>
  <r>
    <x v="416"/>
    <s v="IET NETWORKS"/>
    <x v="0"/>
    <x v="1"/>
    <s v="Case Study"/>
    <s v="Case Study"/>
    <n v="1060"/>
    <n v="848"/>
    <d v="2023-12-01T00:00:00"/>
    <x v="2"/>
  </r>
  <r>
    <x v="416"/>
    <s v="IET NETWORKS"/>
    <x v="0"/>
    <x v="1"/>
    <s v="Editorial"/>
    <s v="Editorial"/>
    <n v="0"/>
    <n v="0"/>
    <d v="2020-09-08T00:00:00"/>
    <x v="2"/>
  </r>
  <r>
    <x v="416"/>
    <s v="IET NETWORKS"/>
    <x v="0"/>
    <x v="1"/>
    <s v="Corrigendum"/>
    <s v="Erratum"/>
    <n v="0"/>
    <n v="0"/>
    <d v="2021-02-05T00:00:00"/>
    <x v="2"/>
  </r>
  <r>
    <x v="416"/>
    <s v="IET NETWORKS"/>
    <x v="0"/>
    <x v="1"/>
    <s v="Comment"/>
    <s v="Opinion"/>
    <n v="0"/>
    <n v="0"/>
    <d v="2021-02-23T00:00:00"/>
    <x v="2"/>
  </r>
  <r>
    <x v="416"/>
    <s v="IET NETWORKS"/>
    <x v="0"/>
    <x v="1"/>
    <s v="Guest Editorial"/>
    <s v="Opinion"/>
    <n v="0"/>
    <n v="0"/>
    <d v="2021-11-09T00:00:00"/>
    <x v="2"/>
  </r>
  <r>
    <x v="416"/>
    <s v="IET NETWORKS"/>
    <x v="0"/>
    <x v="1"/>
    <s v="Opinion"/>
    <s v="Opinion"/>
    <n v="1000"/>
    <n v="800"/>
    <d v="2022-03-17T00:00:00"/>
    <x v="16"/>
  </r>
  <r>
    <x v="416"/>
    <s v="IET NETWORKS"/>
    <x v="0"/>
    <x v="1"/>
    <s v="Opinion"/>
    <s v="Opinion"/>
    <n v="1100"/>
    <n v="880"/>
    <d v="2023-01-05T00:00:00"/>
    <x v="87"/>
  </r>
  <r>
    <x v="416"/>
    <s v="IET NETWORKS"/>
    <x v="0"/>
    <x v="1"/>
    <s v="Opinion"/>
    <s v="Opinion"/>
    <n v="1030"/>
    <n v="824"/>
    <d v="2023-02-22T00:00:00"/>
    <x v="14"/>
  </r>
  <r>
    <x v="416"/>
    <s v="IET NETWORKS"/>
    <x v="0"/>
    <x v="1"/>
    <s v="Opinion"/>
    <s v="Opinion"/>
    <n v="1060"/>
    <n v="848"/>
    <d v="2023-12-01T00:00:00"/>
    <x v="2"/>
  </r>
  <r>
    <x v="416"/>
    <s v="IET NETWORKS"/>
    <x v="0"/>
    <x v="1"/>
    <s v="Perspective"/>
    <s v="Perspective"/>
    <n v="1000"/>
    <n v="800"/>
    <d v="2022-03-17T00:00:00"/>
    <x v="16"/>
  </r>
  <r>
    <x v="416"/>
    <s v="IET NETWORKS"/>
    <x v="0"/>
    <x v="1"/>
    <s v="Perspective"/>
    <s v="Perspective"/>
    <n v="1100"/>
    <n v="880"/>
    <d v="2023-01-05T00:00:00"/>
    <x v="87"/>
  </r>
  <r>
    <x v="416"/>
    <s v="IET NETWORKS"/>
    <x v="0"/>
    <x v="1"/>
    <s v="Perspective"/>
    <s v="Perspective"/>
    <n v="1030"/>
    <n v="824"/>
    <d v="2023-02-22T00:00:00"/>
    <x v="14"/>
  </r>
  <r>
    <x v="416"/>
    <s v="IET NETWORKS"/>
    <x v="0"/>
    <x v="1"/>
    <s v="Perspective"/>
    <s v="Perspective"/>
    <n v="1060"/>
    <n v="848"/>
    <d v="2023-12-01T00:00:00"/>
    <x v="2"/>
  </r>
  <r>
    <x v="416"/>
    <s v="IET NETWORKS"/>
    <x v="0"/>
    <x v="1"/>
    <s v="Industry Article"/>
    <s v="Research Article"/>
    <n v="1000"/>
    <n v="800"/>
    <d v="2022-03-17T00:00:00"/>
    <x v="16"/>
  </r>
  <r>
    <x v="416"/>
    <s v="IET NETWORKS"/>
    <x v="0"/>
    <x v="1"/>
    <s v="Industry Article"/>
    <s v="Research Article"/>
    <n v="1100"/>
    <n v="880"/>
    <d v="2023-01-05T00:00:00"/>
    <x v="87"/>
  </r>
  <r>
    <x v="416"/>
    <s v="IET NETWORKS"/>
    <x v="0"/>
    <x v="1"/>
    <s v="Industry Article"/>
    <s v="Research Article"/>
    <n v="1030"/>
    <n v="824"/>
    <d v="2023-02-22T00:00:00"/>
    <x v="14"/>
  </r>
  <r>
    <x v="416"/>
    <s v="IET NETWORKS"/>
    <x v="0"/>
    <x v="1"/>
    <s v="Industry Article"/>
    <s v="Research Article"/>
    <n v="1060"/>
    <n v="848"/>
    <d v="2023-12-01T00:00:00"/>
    <x v="2"/>
  </r>
  <r>
    <x v="416"/>
    <s v="IET NETWORKS"/>
    <x v="0"/>
    <x v="1"/>
    <s v="Original Research"/>
    <s v="Research Article"/>
    <n v="1000"/>
    <n v="800"/>
    <d v="2022-03-17T00:00:00"/>
    <x v="16"/>
  </r>
  <r>
    <x v="416"/>
    <s v="IET NETWORKS"/>
    <x v="0"/>
    <x v="1"/>
    <s v="Original Research"/>
    <s v="Research Article"/>
    <n v="1100"/>
    <n v="880"/>
    <d v="2023-01-05T00:00:00"/>
    <x v="87"/>
  </r>
  <r>
    <x v="416"/>
    <s v="IET NETWORKS"/>
    <x v="0"/>
    <x v="1"/>
    <s v="Original Research"/>
    <s v="Research Article"/>
    <n v="1030"/>
    <n v="824"/>
    <d v="2023-02-22T00:00:00"/>
    <x v="14"/>
  </r>
  <r>
    <x v="416"/>
    <s v="IET NETWORKS"/>
    <x v="0"/>
    <x v="1"/>
    <s v="Original Research"/>
    <s v="Research Article"/>
    <n v="1060"/>
    <n v="848"/>
    <d v="2023-12-01T00:00:00"/>
    <x v="2"/>
  </r>
  <r>
    <x v="416"/>
    <s v="IET NETWORKS"/>
    <x v="0"/>
    <x v="1"/>
    <s v="Review"/>
    <s v="Review Article"/>
    <n v="1000"/>
    <n v="800"/>
    <d v="2022-03-16T00:00:00"/>
    <x v="16"/>
  </r>
  <r>
    <x v="416"/>
    <s v="IET NETWORKS"/>
    <x v="0"/>
    <x v="1"/>
    <s v="Review"/>
    <s v="Review Article"/>
    <n v="1100"/>
    <n v="880"/>
    <d v="2023-01-05T00:00:00"/>
    <x v="87"/>
  </r>
  <r>
    <x v="416"/>
    <s v="IET NETWORKS"/>
    <x v="0"/>
    <x v="1"/>
    <s v="Review"/>
    <s v="Review Article"/>
    <n v="1030"/>
    <n v="824"/>
    <d v="2023-02-22T00:00:00"/>
    <x v="14"/>
  </r>
  <r>
    <x v="416"/>
    <s v="IET NETWORKS"/>
    <x v="0"/>
    <x v="1"/>
    <s v="Review"/>
    <s v="Review Article"/>
    <n v="1060"/>
    <n v="848"/>
    <d v="2023-12-01T00:00:00"/>
    <x v="2"/>
  </r>
  <r>
    <x v="416"/>
    <s v="IET NETWORKS"/>
    <x v="0"/>
    <x v="1"/>
    <s v="Letter"/>
    <s v="Short Communication"/>
    <n v="1000"/>
    <n v="800"/>
    <d v="2022-03-17T00:00:00"/>
    <x v="16"/>
  </r>
  <r>
    <x v="416"/>
    <s v="IET NETWORKS"/>
    <x v="0"/>
    <x v="1"/>
    <s v="Letter"/>
    <s v="Short Communication"/>
    <n v="1100"/>
    <n v="880"/>
    <d v="2023-01-05T00:00:00"/>
    <x v="87"/>
  </r>
  <r>
    <x v="416"/>
    <s v="IET NETWORKS"/>
    <x v="0"/>
    <x v="1"/>
    <s v="Letter"/>
    <s v="Short Communication"/>
    <n v="1030"/>
    <n v="824"/>
    <d v="2023-02-22T00:00:00"/>
    <x v="14"/>
  </r>
  <r>
    <x v="416"/>
    <s v="IET NETWORKS"/>
    <x v="0"/>
    <x v="1"/>
    <s v="Letter"/>
    <s v="Short Communication"/>
    <n v="1060"/>
    <n v="848"/>
    <d v="2023-12-01T00:00:00"/>
    <x v="2"/>
  </r>
  <r>
    <x v="416"/>
    <s v="IET NETWORKS"/>
    <x v="0"/>
    <x v="0"/>
    <s v="Default APC"/>
    <s v="Default APC"/>
    <n v="2000"/>
    <n v="1600"/>
    <d v="2020-09-08T00:00:00"/>
    <x v="16"/>
  </r>
  <r>
    <x v="416"/>
    <s v="IET NETWORKS"/>
    <x v="0"/>
    <x v="0"/>
    <s v="Default APC"/>
    <s v="Default APC"/>
    <n v="2200"/>
    <n v="1760"/>
    <d v="2023-01-05T00:00:00"/>
    <x v="87"/>
  </r>
  <r>
    <x v="416"/>
    <s v="IET NETWORKS"/>
    <x v="0"/>
    <x v="0"/>
    <s v="Default APC"/>
    <s v="Default APC"/>
    <n v="2060"/>
    <n v="1648"/>
    <d v="2023-02-22T00:00:00"/>
    <x v="14"/>
  </r>
  <r>
    <x v="416"/>
    <s v="IET NETWORKS"/>
    <x v="0"/>
    <x v="0"/>
    <s v="Default APC"/>
    <s v="Default APC"/>
    <n v="2120"/>
    <n v="1696"/>
    <d v="2023-12-01T00:00:00"/>
    <x v="63"/>
  </r>
  <r>
    <x v="416"/>
    <s v="IET NETWORKS"/>
    <x v="0"/>
    <x v="0"/>
    <s v="Default APC"/>
    <s v="Default APC"/>
    <n v="2160"/>
    <n v="1728"/>
    <d v="2024-11-13T00:00:00"/>
    <x v="2"/>
  </r>
  <r>
    <x v="417"/>
    <s v="NURSING FORUM"/>
    <x v="0"/>
    <x v="0"/>
    <s v="Default APC"/>
    <s v="Default APC"/>
    <n v="672"/>
    <n v="538"/>
    <d v="2022-12-27T00:00:00"/>
    <x v="61"/>
  </r>
  <r>
    <x v="417"/>
    <s v="NURSING FORUM"/>
    <x v="0"/>
    <x v="0"/>
    <s v="Default APC"/>
    <s v="Default APC"/>
    <n v="690"/>
    <n v="552"/>
    <d v="2024-02-27T00:00:00"/>
    <x v="24"/>
  </r>
  <r>
    <x v="417"/>
    <s v="NURSING FORUM"/>
    <x v="0"/>
    <x v="0"/>
    <s v="Default APC"/>
    <s v="Default APC"/>
    <n v="720"/>
    <n v="576"/>
    <d v="2024-10-15T00:00:00"/>
    <x v="2"/>
  </r>
  <r>
    <x v="418"/>
    <s v="OBSTETRICS AND GYNECOLOGY INTERNATIONAL"/>
    <x v="0"/>
    <x v="0"/>
    <s v="Default APC"/>
    <s v="Default APC"/>
    <n v="803"/>
    <n v="642"/>
    <d v="2022-12-23T00:00:00"/>
    <x v="101"/>
  </r>
  <r>
    <x v="418"/>
    <s v="OBSTETRICS AND GYNECOLOGY INTERNATIONAL"/>
    <x v="0"/>
    <x v="0"/>
    <s v="Default APC"/>
    <s v="Default APC"/>
    <n v="803"/>
    <n v="642"/>
    <d v="2022-12-28T00:00:00"/>
    <x v="62"/>
  </r>
  <r>
    <x v="418"/>
    <s v="OBSTETRICS AND GYNECOLOGY INTERNATIONAL"/>
    <x v="0"/>
    <x v="0"/>
    <s v="Default APC"/>
    <s v="Default APC"/>
    <n v="830"/>
    <n v="664"/>
    <d v="2024-02-26T00:00:00"/>
    <x v="24"/>
  </r>
  <r>
    <x v="418"/>
    <s v="OBSTETRICS AND GYNECOLOGY INTERNATIONAL"/>
    <x v="0"/>
    <x v="0"/>
    <s v="Default APC"/>
    <s v="Default APC"/>
    <n v="870"/>
    <n v="696"/>
    <d v="2024-10-15T00:00:00"/>
    <x v="2"/>
  </r>
  <r>
    <x v="419"/>
    <s v="OXIDATIVE MEDICINE AND CELLULAR LONGEVITY"/>
    <x v="0"/>
    <x v="0"/>
    <s v="Default APC"/>
    <s v="Default APC"/>
    <n v="2211"/>
    <n v="1769"/>
    <d v="2022-12-27T00:00:00"/>
    <x v="24"/>
  </r>
  <r>
    <x v="419"/>
    <s v="OXIDATIVE MEDICINE AND CELLULAR LONGEVITY"/>
    <x v="0"/>
    <x v="0"/>
    <s v="Default APC"/>
    <s v="Default APC"/>
    <n v="2320"/>
    <n v="1856"/>
    <d v="2024-10-15T00:00:00"/>
    <x v="2"/>
  </r>
  <r>
    <x v="420"/>
    <s v="CHEMISTRYOPEN"/>
    <x v="0"/>
    <x v="1"/>
    <s v="Correspondence"/>
    <s v="Correspondence"/>
    <n v="0"/>
    <n v="0"/>
    <d v="2023-05-31T00:00:00"/>
    <x v="2"/>
  </r>
  <r>
    <x v="420"/>
    <s v="CHEMISTRYOPEN"/>
    <x v="0"/>
    <x v="1"/>
    <s v="Editorial"/>
    <s v="Editorial"/>
    <n v="0"/>
    <n v="0"/>
    <d v="2023-05-31T00:00:00"/>
    <x v="2"/>
  </r>
  <r>
    <x v="420"/>
    <s v="CHEMISTRYOPEN"/>
    <x v="0"/>
    <x v="1"/>
    <s v="Corrigendum"/>
    <s v="Erratum"/>
    <n v="0"/>
    <n v="0"/>
    <d v="2023-05-31T00:00:00"/>
    <x v="2"/>
  </r>
  <r>
    <x v="420"/>
    <s v="CHEMISTRYOPEN"/>
    <x v="0"/>
    <x v="1"/>
    <s v="Guest Editorial"/>
    <s v="Opinion"/>
    <n v="0"/>
    <n v="0"/>
    <d v="2023-05-31T00:00:00"/>
    <x v="2"/>
  </r>
  <r>
    <x v="420"/>
    <s v="CHEMISTRYOPEN"/>
    <x v="0"/>
    <x v="1"/>
    <s v="Cover Profile"/>
    <s v="Profile"/>
    <n v="0"/>
    <n v="0"/>
    <d v="2023-05-31T00:00:00"/>
    <x v="2"/>
  </r>
  <r>
    <x v="420"/>
    <s v="CHEMISTRYOPEN"/>
    <x v="0"/>
    <x v="1"/>
    <s v="Meet the Board"/>
    <s v="Profile"/>
    <n v="0"/>
    <n v="0"/>
    <d v="2023-05-31T00:00:00"/>
    <x v="2"/>
  </r>
  <r>
    <x v="420"/>
    <s v="CHEMISTRYOPEN"/>
    <x v="0"/>
    <x v="0"/>
    <s v="Default APC"/>
    <s v="Default APC"/>
    <n v="2500"/>
    <n v="2000"/>
    <d v="2016-01-22T00:00:00"/>
    <x v="216"/>
  </r>
  <r>
    <x v="420"/>
    <s v="CHEMISTRYOPEN"/>
    <x v="0"/>
    <x v="0"/>
    <s v="Default APC"/>
    <s v="Default APC"/>
    <n v="1800"/>
    <n v="1440"/>
    <d v="2016-11-07T00:00:00"/>
    <x v="217"/>
  </r>
  <r>
    <x v="420"/>
    <s v="CHEMISTRYOPEN"/>
    <x v="0"/>
    <x v="0"/>
    <s v="Default APC"/>
    <s v="Default APC"/>
    <n v="1850"/>
    <n v="1480"/>
    <d v="2018-07-05T00:00:00"/>
    <x v="218"/>
  </r>
  <r>
    <x v="420"/>
    <s v="CHEMISTRYOPEN"/>
    <x v="0"/>
    <x v="0"/>
    <s v="Default APC"/>
    <s v="Default APC"/>
    <n v="1800"/>
    <n v="1440"/>
    <d v="2018-08-14T00:00:00"/>
    <x v="20"/>
  </r>
  <r>
    <x v="420"/>
    <s v="CHEMISTRYOPEN"/>
    <x v="0"/>
    <x v="0"/>
    <s v="Default APC"/>
    <s v="Default APC"/>
    <n v="2000"/>
    <n v="1600"/>
    <d v="2020-12-03T00:00:00"/>
    <x v="17"/>
  </r>
  <r>
    <x v="420"/>
    <s v="CHEMISTRYOPEN"/>
    <x v="0"/>
    <x v="0"/>
    <s v="Default APC"/>
    <s v="Default APC"/>
    <n v="2100"/>
    <n v="1680"/>
    <d v="2023-11-03T00:00:00"/>
    <x v="9"/>
  </r>
  <r>
    <x v="420"/>
    <s v="CHEMISTRYOPEN"/>
    <x v="0"/>
    <x v="0"/>
    <s v="Default APC"/>
    <s v="Default APC"/>
    <n v="2310"/>
    <n v="1848"/>
    <d v="2024-11-12T00:00:00"/>
    <x v="2"/>
  </r>
  <r>
    <x v="420"/>
    <s v="CHEMISTRYOPEN"/>
    <x v="1"/>
    <x v="0"/>
    <s v="Default APC"/>
    <s v="Default APC"/>
    <n v="1440"/>
    <n v="1152"/>
    <d v="2018-10-04T00:00:00"/>
    <x v="20"/>
  </r>
  <r>
    <x v="420"/>
    <s v="CHEMISTRYOPEN"/>
    <x v="1"/>
    <x v="0"/>
    <s v="Default APC"/>
    <s v="Default APC"/>
    <n v="1600"/>
    <n v="1280"/>
    <d v="2020-12-03T00:00:00"/>
    <x v="28"/>
  </r>
  <r>
    <x v="420"/>
    <s v="CHEMISTRYOPEN"/>
    <x v="1"/>
    <x v="0"/>
    <s v="Default APC"/>
    <s v="Default APC"/>
    <n v="2000"/>
    <n v="1600"/>
    <d v="2021-11-04T00:00:00"/>
    <x v="17"/>
  </r>
  <r>
    <x v="420"/>
    <s v="CHEMISTRYOPEN"/>
    <x v="1"/>
    <x v="0"/>
    <s v="Default APC"/>
    <s v="Default APC"/>
    <n v="2100"/>
    <n v="1680"/>
    <d v="2023-11-03T00:00:00"/>
    <x v="9"/>
  </r>
  <r>
    <x v="420"/>
    <s v="CHEMISTRYOPEN"/>
    <x v="1"/>
    <x v="0"/>
    <s v="Default APC"/>
    <s v="Default APC"/>
    <n v="2310"/>
    <n v="1848"/>
    <d v="2024-11-12T00:00:00"/>
    <x v="2"/>
  </r>
  <r>
    <x v="421"/>
    <s v="ORGAN MEDICINE"/>
    <x v="0"/>
    <x v="0"/>
    <s v="Default APC"/>
    <s v="Default APC"/>
    <n v="2640"/>
    <n v="2112"/>
    <d v="2024-09-18T00:00:00"/>
    <x v="2"/>
  </r>
  <r>
    <x v="422"/>
    <s v="ORTHOPAEDIC SURGERY"/>
    <x v="0"/>
    <x v="1"/>
    <s v="Commentary"/>
    <s v="Commentary"/>
    <n v="0"/>
    <n v="0"/>
    <d v="2018-11-06T00:00:00"/>
    <x v="2"/>
  </r>
  <r>
    <x v="422"/>
    <s v="ORTHOPAEDIC SURGERY"/>
    <x v="0"/>
    <x v="1"/>
    <s v="Letter to the Editor"/>
    <s v="Correspondence"/>
    <n v="0"/>
    <n v="0"/>
    <d v="2022-12-08T00:00:00"/>
    <x v="2"/>
  </r>
  <r>
    <x v="422"/>
    <s v="ORTHOPAEDIC SURGERY"/>
    <x v="0"/>
    <x v="1"/>
    <s v="Editorial"/>
    <s v="Editorial"/>
    <n v="0"/>
    <n v="0"/>
    <d v="2018-11-06T00:00:00"/>
    <x v="2"/>
  </r>
  <r>
    <x v="422"/>
    <s v="ORTHOPAEDIC SURGERY"/>
    <x v="0"/>
    <x v="0"/>
    <s v="Default APC"/>
    <s v="Default APC"/>
    <n v="1860"/>
    <n v="1488"/>
    <d v="2018-11-06T00:00:00"/>
    <x v="3"/>
  </r>
  <r>
    <x v="422"/>
    <s v="ORTHOPAEDIC SURGERY"/>
    <x v="0"/>
    <x v="0"/>
    <s v="Default APC"/>
    <s v="Default APC"/>
    <n v="2100"/>
    <n v="1680"/>
    <d v="2021-12-01T00:00:00"/>
    <x v="2"/>
  </r>
  <r>
    <x v="423"/>
    <s v="OBESITY SCIENCE &amp; PRACTICE"/>
    <x v="0"/>
    <x v="1"/>
    <s v="Corrigendum"/>
    <s v="Erratum"/>
    <n v="0"/>
    <n v="0"/>
    <d v="2017-11-14T00:00:00"/>
    <x v="2"/>
  </r>
  <r>
    <x v="423"/>
    <s v="OBESITY SCIENCE &amp; PRACTICE"/>
    <x v="0"/>
    <x v="0"/>
    <s v="Default APC"/>
    <s v="Default APC"/>
    <n v="1942"/>
    <n v="1554"/>
    <d v="2011-08-31T00:00:00"/>
    <x v="166"/>
  </r>
  <r>
    <x v="423"/>
    <s v="OBESITY SCIENCE &amp; PRACTICE"/>
    <x v="0"/>
    <x v="0"/>
    <s v="Default APC"/>
    <s v="Default APC"/>
    <n v="2039"/>
    <n v="1631"/>
    <d v="2018-03-23T00:00:00"/>
    <x v="54"/>
  </r>
  <r>
    <x v="423"/>
    <s v="OBESITY SCIENCE &amp; PRACTICE"/>
    <x v="0"/>
    <x v="0"/>
    <s v="Default APC"/>
    <s v="Default APC"/>
    <n v="2100"/>
    <n v="1680"/>
    <d v="2020-12-04T00:00:00"/>
    <x v="3"/>
  </r>
  <r>
    <x v="423"/>
    <s v="OBESITY SCIENCE &amp; PRACTICE"/>
    <x v="0"/>
    <x v="0"/>
    <s v="Default APC"/>
    <s v="Default APC"/>
    <n v="2200"/>
    <n v="1760"/>
    <d v="2021-12-01T00:00:00"/>
    <x v="16"/>
  </r>
  <r>
    <x v="423"/>
    <s v="OBESITY SCIENCE &amp; PRACTICE"/>
    <x v="0"/>
    <x v="0"/>
    <s v="Default APC"/>
    <s v="Default APC"/>
    <n v="2420"/>
    <n v="1936"/>
    <d v="2023-01-05T00:00:00"/>
    <x v="17"/>
  </r>
  <r>
    <x v="423"/>
    <s v="OBESITY SCIENCE &amp; PRACTICE"/>
    <x v="0"/>
    <x v="0"/>
    <s v="Default APC"/>
    <s v="Default APC"/>
    <n v="2540"/>
    <n v="2032"/>
    <d v="2023-11-03T00:00:00"/>
    <x v="63"/>
  </r>
  <r>
    <x v="423"/>
    <s v="OBESITY SCIENCE &amp; PRACTICE"/>
    <x v="0"/>
    <x v="0"/>
    <s v="Default APC"/>
    <s v="Default APC"/>
    <n v="2570"/>
    <n v="2056"/>
    <d v="2024-11-13T00:00:00"/>
    <x v="2"/>
  </r>
  <r>
    <x v="423"/>
    <s v="OBESITY SCIENCE &amp; PRACTICE"/>
    <x v="1"/>
    <x v="1"/>
    <s v="Corrigendum"/>
    <s v="Erratum"/>
    <n v="0"/>
    <n v="0"/>
    <d v="2017-11-14T00:00:00"/>
    <x v="2"/>
  </r>
  <r>
    <x v="423"/>
    <s v="OBESITY SCIENCE &amp; PRACTICE"/>
    <x v="1"/>
    <x v="0"/>
    <s v="Default APC"/>
    <s v="Default APC"/>
    <n v="1554"/>
    <n v="1243"/>
    <d v="2011-08-31T00:00:00"/>
    <x v="166"/>
  </r>
  <r>
    <x v="423"/>
    <s v="OBESITY SCIENCE &amp; PRACTICE"/>
    <x v="1"/>
    <x v="0"/>
    <s v="Default APC"/>
    <s v="Default APC"/>
    <n v="1631"/>
    <n v="1305"/>
    <d v="2018-03-23T00:00:00"/>
    <x v="54"/>
  </r>
  <r>
    <x v="423"/>
    <s v="OBESITY SCIENCE &amp; PRACTICE"/>
    <x v="1"/>
    <x v="0"/>
    <s v="Default APC"/>
    <s v="Default APC"/>
    <n v="1680"/>
    <n v="1344"/>
    <d v="2020-12-04T00:00:00"/>
    <x v="3"/>
  </r>
  <r>
    <x v="423"/>
    <s v="OBESITY SCIENCE &amp; PRACTICE"/>
    <x v="1"/>
    <x v="0"/>
    <s v="Default APC"/>
    <s v="Default APC"/>
    <n v="1760"/>
    <n v="1408"/>
    <d v="2021-12-01T00:00:00"/>
    <x v="219"/>
  </r>
  <r>
    <x v="423"/>
    <s v="OBESITY SCIENCE &amp; PRACTICE"/>
    <x v="1"/>
    <x v="0"/>
    <s v="Default APC"/>
    <s v="Default APC"/>
    <n v="2200"/>
    <n v="1760"/>
    <d v="2021-12-16T00:00:00"/>
    <x v="16"/>
  </r>
  <r>
    <x v="423"/>
    <s v="OBESITY SCIENCE &amp; PRACTICE"/>
    <x v="1"/>
    <x v="0"/>
    <s v="Default APC"/>
    <s v="Default APC"/>
    <n v="2420"/>
    <n v="1936"/>
    <d v="2023-01-05T00:00:00"/>
    <x v="17"/>
  </r>
  <r>
    <x v="423"/>
    <s v="OBESITY SCIENCE &amp; PRACTICE"/>
    <x v="1"/>
    <x v="0"/>
    <s v="Default APC"/>
    <s v="Default APC"/>
    <n v="2540"/>
    <n v="2032"/>
    <d v="2023-11-03T00:00:00"/>
    <x v="63"/>
  </r>
  <r>
    <x v="423"/>
    <s v="OBESITY SCIENCE &amp; PRACTICE"/>
    <x v="1"/>
    <x v="0"/>
    <s v="Default APC"/>
    <s v="Default APC"/>
    <n v="2570"/>
    <n v="2056"/>
    <d v="2024-11-13T00:00:00"/>
    <x v="2"/>
  </r>
  <r>
    <x v="424"/>
    <s v="IET OPTOELECTRONICS"/>
    <x v="0"/>
    <x v="1"/>
    <s v="Editorial"/>
    <s v="Editorial"/>
    <n v="0"/>
    <n v="0"/>
    <d v="2020-09-09T00:00:00"/>
    <x v="2"/>
  </r>
  <r>
    <x v="424"/>
    <s v="IET OPTOELECTRONICS"/>
    <x v="0"/>
    <x v="1"/>
    <s v="Corrigendum"/>
    <s v="Erratum"/>
    <n v="0"/>
    <n v="0"/>
    <d v="2021-02-05T00:00:00"/>
    <x v="2"/>
  </r>
  <r>
    <x v="424"/>
    <s v="IET OPTOELECTRONICS"/>
    <x v="0"/>
    <x v="1"/>
    <s v="Comment"/>
    <s v="Opinion"/>
    <n v="0"/>
    <n v="0"/>
    <d v="2021-02-23T00:00:00"/>
    <x v="2"/>
  </r>
  <r>
    <x v="424"/>
    <s v="IET OPTOELECTRONICS"/>
    <x v="0"/>
    <x v="1"/>
    <s v="Guest Editorial"/>
    <s v="Opinion"/>
    <n v="0"/>
    <n v="0"/>
    <d v="2021-11-09T00:00:00"/>
    <x v="2"/>
  </r>
  <r>
    <x v="424"/>
    <s v="IET OPTOELECTRONICS"/>
    <x v="0"/>
    <x v="0"/>
    <s v="Default APC"/>
    <s v="Default APC"/>
    <n v="2000"/>
    <n v="1600"/>
    <d v="2020-09-09T00:00:00"/>
    <x v="16"/>
  </r>
  <r>
    <x v="424"/>
    <s v="IET OPTOELECTRONICS"/>
    <x v="0"/>
    <x v="0"/>
    <s v="Default APC"/>
    <s v="Default APC"/>
    <n v="2170"/>
    <n v="1736"/>
    <d v="2023-01-05T00:00:00"/>
    <x v="14"/>
  </r>
  <r>
    <x v="424"/>
    <s v="IET OPTOELECTRONICS"/>
    <x v="0"/>
    <x v="0"/>
    <s v="Default APC"/>
    <s v="Default APC"/>
    <n v="2190"/>
    <n v="1752"/>
    <d v="2023-12-01T00:00:00"/>
    <x v="63"/>
  </r>
  <r>
    <x v="424"/>
    <s v="IET OPTOELECTRONICS"/>
    <x v="0"/>
    <x v="0"/>
    <s v="Default APC"/>
    <s v="Default APC"/>
    <n v="2230"/>
    <n v="1784"/>
    <d v="2024-11-13T00:00:00"/>
    <x v="2"/>
  </r>
  <r>
    <x v="425"/>
    <s v="OCCUPATIONAL THERAPY INTERNATIONAL"/>
    <x v="0"/>
    <x v="0"/>
    <s v="Default APC"/>
    <s v="Default APC"/>
    <n v="1301"/>
    <n v="1041"/>
    <d v="2022-12-28T00:00:00"/>
    <x v="61"/>
  </r>
  <r>
    <x v="425"/>
    <s v="OCCUPATIONAL THERAPY INTERNATIONAL"/>
    <x v="0"/>
    <x v="0"/>
    <s v="Default APC"/>
    <s v="Default APC"/>
    <n v="1340"/>
    <n v="1072"/>
    <d v="2024-02-27T00:00:00"/>
    <x v="24"/>
  </r>
  <r>
    <x v="425"/>
    <s v="OCCUPATIONAL THERAPY INTERNATIONAL"/>
    <x v="0"/>
    <x v="0"/>
    <s v="Default APC"/>
    <s v="Default APC"/>
    <n v="1410"/>
    <n v="1128"/>
    <d v="2024-10-15T00:00:00"/>
    <x v="2"/>
  </r>
  <r>
    <x v="426"/>
    <s v="OTO OPEN"/>
    <x v="0"/>
    <x v="1"/>
    <s v="Letter to the Editor"/>
    <s v="Correspondence"/>
    <n v="0"/>
    <n v="0"/>
    <d v="2022-12-08T00:00:00"/>
    <x v="2"/>
  </r>
  <r>
    <x v="426"/>
    <s v="OTO OPEN"/>
    <x v="0"/>
    <x v="0"/>
    <s v="Default APC"/>
    <s v="Default APC"/>
    <n v="1250"/>
    <n v="1000"/>
    <d v="2022-11-04T00:00:00"/>
    <x v="2"/>
  </r>
  <r>
    <x v="426"/>
    <s v="OTO OPEN"/>
    <x v="1"/>
    <x v="0"/>
    <s v="Default APC"/>
    <s v="Default APC"/>
    <n v="1250"/>
    <n v="1000"/>
    <d v="2022-11-04T00:00:00"/>
    <x v="2"/>
  </r>
  <r>
    <x v="427"/>
    <s v="PARKINSON’S DISEASE"/>
    <x v="0"/>
    <x v="0"/>
    <s v="Default APC"/>
    <s v="Default APC"/>
    <n v="1735"/>
    <n v="1388"/>
    <d v="2022-12-27T00:00:00"/>
    <x v="61"/>
  </r>
  <r>
    <x v="427"/>
    <s v="PARKINSON’S DISEASE"/>
    <x v="0"/>
    <x v="0"/>
    <s v="Default APC"/>
    <s v="Default APC"/>
    <n v="1790"/>
    <n v="1432"/>
    <d v="2024-02-27T00:00:00"/>
    <x v="24"/>
  </r>
  <r>
    <x v="427"/>
    <s v="PARKINSON’S DISEASE"/>
    <x v="0"/>
    <x v="0"/>
    <s v="Default APC"/>
    <s v="Default APC"/>
    <n v="1880"/>
    <n v="1504"/>
    <d v="2024-10-15T00:00:00"/>
    <x v="2"/>
  </r>
  <r>
    <x v="428"/>
    <s v="PEOPLE AND NATURE"/>
    <x v="0"/>
    <x v="1"/>
    <s v="Correspondence"/>
    <s v="Correspondence"/>
    <n v="918"/>
    <n v="734"/>
    <d v="2018-05-31T00:00:00"/>
    <x v="43"/>
  </r>
  <r>
    <x v="428"/>
    <s v="PEOPLE AND NATURE"/>
    <x v="0"/>
    <x v="1"/>
    <s v="Correspondence"/>
    <s v="Correspondence"/>
    <n v="1000"/>
    <n v="800"/>
    <d v="2022-01-04T00:00:00"/>
    <x v="21"/>
  </r>
  <r>
    <x v="428"/>
    <s v="PEOPLE AND NATURE"/>
    <x v="0"/>
    <x v="1"/>
    <s v="Correspondence"/>
    <s v="Correspondence"/>
    <n v="1060"/>
    <n v="848"/>
    <d v="2022-11-08T00:00:00"/>
    <x v="66"/>
  </r>
  <r>
    <x v="428"/>
    <s v="PEOPLE AND NATURE"/>
    <x v="0"/>
    <x v="1"/>
    <s v="Correspondence"/>
    <s v="Correspondence"/>
    <n v="0"/>
    <n v="0"/>
    <d v="2022-12-08T00:00:00"/>
    <x v="14"/>
  </r>
  <r>
    <x v="428"/>
    <s v="PEOPLE AND NATURE"/>
    <x v="0"/>
    <x v="1"/>
    <s v="Correspondence"/>
    <s v="Correspondence"/>
    <n v="0"/>
    <n v="0"/>
    <d v="2023-12-01T00:00:00"/>
    <x v="2"/>
  </r>
  <r>
    <x v="428"/>
    <s v="PEOPLE AND NATURE"/>
    <x v="0"/>
    <x v="1"/>
    <s v="Guest Editorial"/>
    <s v="Opinion"/>
    <n v="0"/>
    <n v="0"/>
    <d v="2021-11-29T00:00:00"/>
    <x v="2"/>
  </r>
  <r>
    <x v="428"/>
    <s v="PEOPLE AND NATURE"/>
    <x v="0"/>
    <x v="0"/>
    <s v="Default APC"/>
    <s v="Default APC"/>
    <n v="1835"/>
    <n v="1468"/>
    <d v="2018-04-02T00:00:00"/>
    <x v="43"/>
  </r>
  <r>
    <x v="428"/>
    <s v="PEOPLE AND NATURE"/>
    <x v="0"/>
    <x v="0"/>
    <s v="Default APC"/>
    <s v="Default APC"/>
    <n v="2000"/>
    <n v="1600"/>
    <d v="2022-01-04T00:00:00"/>
    <x v="21"/>
  </r>
  <r>
    <x v="428"/>
    <s v="PEOPLE AND NATURE"/>
    <x v="0"/>
    <x v="0"/>
    <s v="Default APC"/>
    <s v="Default APC"/>
    <n v="2120"/>
    <n v="1696"/>
    <d v="2022-11-08T00:00:00"/>
    <x v="14"/>
  </r>
  <r>
    <x v="428"/>
    <s v="PEOPLE AND NATURE"/>
    <x v="0"/>
    <x v="0"/>
    <s v="Default APC"/>
    <s v="Default APC"/>
    <n v="2180"/>
    <n v="1744"/>
    <d v="2023-12-01T00:00:00"/>
    <x v="63"/>
  </r>
  <r>
    <x v="428"/>
    <s v="PEOPLE AND NATURE"/>
    <x v="0"/>
    <x v="0"/>
    <s v="Default APC"/>
    <s v="Default APC"/>
    <n v="2310"/>
    <n v="1848"/>
    <d v="2024-11-13T00:00:00"/>
    <x v="2"/>
  </r>
  <r>
    <x v="428"/>
    <s v="PEOPLE AND NATURE"/>
    <x v="1"/>
    <x v="1"/>
    <s v="Correspondence"/>
    <s v="Correspondence"/>
    <n v="918"/>
    <n v="734"/>
    <d v="2018-05-31T00:00:00"/>
    <x v="43"/>
  </r>
  <r>
    <x v="428"/>
    <s v="PEOPLE AND NATURE"/>
    <x v="1"/>
    <x v="1"/>
    <s v="Correspondence"/>
    <s v="Correspondence"/>
    <n v="1000"/>
    <n v="800"/>
    <d v="2022-01-04T00:00:00"/>
    <x v="21"/>
  </r>
  <r>
    <x v="428"/>
    <s v="PEOPLE AND NATURE"/>
    <x v="1"/>
    <x v="1"/>
    <s v="Correspondence"/>
    <s v="Correspondence"/>
    <n v="1060"/>
    <n v="848"/>
    <d v="2022-11-08T00:00:00"/>
    <x v="2"/>
  </r>
  <r>
    <x v="428"/>
    <s v="PEOPLE AND NATURE"/>
    <x v="1"/>
    <x v="1"/>
    <s v="Guest Editorial"/>
    <s v="Opinion"/>
    <n v="0"/>
    <n v="0"/>
    <d v="2021-11-29T00:00:00"/>
    <x v="2"/>
  </r>
  <r>
    <x v="428"/>
    <s v="PEOPLE AND NATURE"/>
    <x v="1"/>
    <x v="0"/>
    <s v="Default APC"/>
    <s v="Default APC"/>
    <n v="1468"/>
    <n v="1174"/>
    <d v="2018-04-02T00:00:00"/>
    <x v="43"/>
  </r>
  <r>
    <x v="428"/>
    <s v="PEOPLE AND NATURE"/>
    <x v="1"/>
    <x v="0"/>
    <s v="Default APC"/>
    <s v="Default APC"/>
    <n v="1600"/>
    <n v="1280"/>
    <d v="2022-01-04T00:00:00"/>
    <x v="220"/>
  </r>
  <r>
    <x v="428"/>
    <s v="PEOPLE AND NATURE"/>
    <x v="1"/>
    <x v="0"/>
    <s v="Default APC"/>
    <s v="Default APC"/>
    <n v="2000"/>
    <n v="1600"/>
    <d v="2022-04-05T00:00:00"/>
    <x v="21"/>
  </r>
  <r>
    <x v="428"/>
    <s v="PEOPLE AND NATURE"/>
    <x v="1"/>
    <x v="0"/>
    <s v="Default APC"/>
    <s v="Default APC"/>
    <n v="2120"/>
    <n v="1696"/>
    <d v="2022-11-08T00:00:00"/>
    <x v="14"/>
  </r>
  <r>
    <x v="428"/>
    <s v="PEOPLE AND NATURE"/>
    <x v="1"/>
    <x v="0"/>
    <s v="Default APC"/>
    <s v="Default APC"/>
    <n v="2180"/>
    <n v="1744"/>
    <d v="2023-12-01T00:00:00"/>
    <x v="63"/>
  </r>
  <r>
    <x v="428"/>
    <s v="PEOPLE AND NATURE"/>
    <x v="1"/>
    <x v="0"/>
    <s v="Default APC"/>
    <s v="Default APC"/>
    <n v="2310"/>
    <n v="1848"/>
    <d v="2024-11-13T00:00:00"/>
    <x v="2"/>
  </r>
  <r>
    <x v="429"/>
    <s v="PLANT BIOTECHNOLOGY JOURNAL"/>
    <x v="0"/>
    <x v="1"/>
    <s v="Commentary"/>
    <s v="Commentary"/>
    <n v="1040"/>
    <n v="832"/>
    <d v="2018-11-27T00:00:00"/>
    <x v="3"/>
  </r>
  <r>
    <x v="429"/>
    <s v="PLANT BIOTECHNOLOGY JOURNAL"/>
    <x v="0"/>
    <x v="1"/>
    <s v="Commentary"/>
    <s v="Commentary"/>
    <n v="1260"/>
    <n v="1008"/>
    <d v="2021-12-01T00:00:00"/>
    <x v="7"/>
  </r>
  <r>
    <x v="429"/>
    <s v="PLANT BIOTECHNOLOGY JOURNAL"/>
    <x v="0"/>
    <x v="1"/>
    <s v="Commentary"/>
    <s v="Commentary"/>
    <n v="1388"/>
    <n v="1110"/>
    <d v="2022-11-09T00:00:00"/>
    <x v="8"/>
  </r>
  <r>
    <x v="429"/>
    <s v="PLANT BIOTECHNOLOGY JOURNAL"/>
    <x v="0"/>
    <x v="1"/>
    <s v="Commentary"/>
    <s v="Commentary"/>
    <n v="1456"/>
    <n v="1165"/>
    <d v="2023-11-02T00:00:00"/>
    <x v="2"/>
  </r>
  <r>
    <x v="429"/>
    <s v="PLANT BIOTECHNOLOGY JOURNAL"/>
    <x v="0"/>
    <x v="1"/>
    <s v="Letters"/>
    <s v="Correspondence"/>
    <n v="1040"/>
    <n v="832"/>
    <d v="2018-11-05T00:00:00"/>
    <x v="3"/>
  </r>
  <r>
    <x v="429"/>
    <s v="PLANT BIOTECHNOLOGY JOURNAL"/>
    <x v="0"/>
    <x v="1"/>
    <s v="Letters"/>
    <s v="Correspondence"/>
    <n v="1260"/>
    <n v="1008"/>
    <d v="2021-12-01T00:00:00"/>
    <x v="2"/>
  </r>
  <r>
    <x v="429"/>
    <s v="PLANT BIOTECHNOLOGY JOURNAL"/>
    <x v="0"/>
    <x v="1"/>
    <s v="Editorial"/>
    <s v="Editorial"/>
    <n v="0"/>
    <n v="0"/>
    <d v="2021-12-06T00:00:00"/>
    <x v="2"/>
  </r>
  <r>
    <x v="429"/>
    <s v="PLANT BIOTECHNOLOGY JOURNAL"/>
    <x v="0"/>
    <x v="0"/>
    <s v="Default APC"/>
    <s v="Default APC"/>
    <n v="2210"/>
    <n v="1768"/>
    <d v="2015-10-29T00:00:00"/>
    <x v="221"/>
  </r>
  <r>
    <x v="429"/>
    <s v="PLANT BIOTECHNOLOGY JOURNAL"/>
    <x v="0"/>
    <x v="0"/>
    <s v="Default APC"/>
    <s v="Default APC"/>
    <n v="2210"/>
    <n v="1768"/>
    <d v="2015-11-03T00:00:00"/>
    <x v="114"/>
  </r>
  <r>
    <x v="429"/>
    <s v="PLANT BIOTECHNOLOGY JOURNAL"/>
    <x v="0"/>
    <x v="0"/>
    <s v="Default APC"/>
    <s v="Default APC"/>
    <n v="2600"/>
    <n v="2080"/>
    <d v="2017-02-02T00:00:00"/>
    <x v="3"/>
  </r>
  <r>
    <x v="429"/>
    <s v="PLANT BIOTECHNOLOGY JOURNAL"/>
    <x v="0"/>
    <x v="0"/>
    <s v="Default APC"/>
    <s v="Default APC"/>
    <n v="3150"/>
    <n v="2520"/>
    <d v="2021-12-01T00:00:00"/>
    <x v="7"/>
  </r>
  <r>
    <x v="429"/>
    <s v="PLANT BIOTECHNOLOGY JOURNAL"/>
    <x v="0"/>
    <x v="0"/>
    <s v="Default APC"/>
    <s v="Default APC"/>
    <n v="3470"/>
    <n v="2776"/>
    <d v="2022-11-09T00:00:00"/>
    <x v="8"/>
  </r>
  <r>
    <x v="429"/>
    <s v="PLANT BIOTECHNOLOGY JOURNAL"/>
    <x v="0"/>
    <x v="0"/>
    <s v="Default APC"/>
    <s v="Default APC"/>
    <n v="3640"/>
    <n v="2912"/>
    <d v="2023-11-02T00:00:00"/>
    <x v="63"/>
  </r>
  <r>
    <x v="429"/>
    <s v="PLANT BIOTECHNOLOGY JOURNAL"/>
    <x v="0"/>
    <x v="0"/>
    <s v="Default APC"/>
    <s v="Default APC"/>
    <n v="4000"/>
    <n v="3200"/>
    <d v="2024-11-13T00:00:00"/>
    <x v="2"/>
  </r>
  <r>
    <x v="430"/>
    <s v="PSYCH JOURNAL"/>
    <x v="0"/>
    <x v="1"/>
    <s v="Short Communication"/>
    <s v="Short Communication"/>
    <n v="750"/>
    <n v="600"/>
    <d v="2023-08-01T00:00:00"/>
    <x v="2"/>
  </r>
  <r>
    <x v="430"/>
    <s v="PSYCH JOURNAL"/>
    <x v="0"/>
    <x v="0"/>
    <s v="Default APC"/>
    <s v="Default APC"/>
    <n v="1500"/>
    <n v="1200"/>
    <d v="2023-08-01T00:00:00"/>
    <x v="2"/>
  </r>
  <r>
    <x v="431"/>
    <s v="PSYCHIATRY AND CLINICAL NEUROSCIENCES REPORTS"/>
    <x v="0"/>
    <x v="1"/>
    <s v="Letter to the Editor"/>
    <s v="Correspondence"/>
    <n v="1350"/>
    <n v="1080"/>
    <d v="2021-09-21T00:00:00"/>
    <x v="66"/>
  </r>
  <r>
    <x v="431"/>
    <s v="PSYCHIATRY AND CLINICAL NEUROSCIENCES REPORTS"/>
    <x v="0"/>
    <x v="1"/>
    <s v="Letter to the Editor"/>
    <s v="Correspondence"/>
    <n v="0"/>
    <n v="0"/>
    <d v="2022-12-08T00:00:00"/>
    <x v="2"/>
  </r>
  <r>
    <x v="431"/>
    <s v="PSYCHIATRY AND CLINICAL NEUROSCIENCES REPORTS"/>
    <x v="0"/>
    <x v="1"/>
    <s v="Research Letter"/>
    <s v="Short Communication"/>
    <n v="1350"/>
    <n v="1080"/>
    <d v="2021-09-21T00:00:00"/>
    <x v="2"/>
  </r>
  <r>
    <x v="431"/>
    <s v="PSYCHIATRY AND CLINICAL NEUROSCIENCES REPORTS"/>
    <x v="0"/>
    <x v="0"/>
    <s v="Default APC"/>
    <s v="Default APC"/>
    <n v="2250"/>
    <n v="1800"/>
    <d v="2021-09-21T00:00:00"/>
    <x v="2"/>
  </r>
  <r>
    <x v="431"/>
    <s v="PSYCHIATRY AND CLINICAL NEUROSCIENCES REPORTS"/>
    <x v="1"/>
    <x v="1"/>
    <s v="Letter to the Editor"/>
    <s v="Correspondence"/>
    <n v="1350"/>
    <n v="1080"/>
    <d v="2021-09-21T00:00:00"/>
    <x v="2"/>
  </r>
  <r>
    <x v="431"/>
    <s v="PSYCHIATRY AND CLINICAL NEUROSCIENCES REPORTS"/>
    <x v="1"/>
    <x v="1"/>
    <s v="Research Letter"/>
    <s v="Short Communication"/>
    <n v="1350"/>
    <n v="1080"/>
    <d v="2021-09-21T00:00:00"/>
    <x v="2"/>
  </r>
  <r>
    <x v="431"/>
    <s v="PSYCHIATRY AND CLINICAL NEUROSCIENCES REPORTS"/>
    <x v="1"/>
    <x v="0"/>
    <s v="Default APC"/>
    <s v="Default APC"/>
    <n v="2250"/>
    <n v="1800"/>
    <d v="2021-09-21T00:00:00"/>
    <x v="2"/>
  </r>
  <r>
    <x v="432"/>
    <s v="PEDIATRIC INVESTIGATION"/>
    <x v="0"/>
    <x v="1"/>
    <s v="Letter to the Editor"/>
    <s v="Correspondence"/>
    <n v="0"/>
    <n v="0"/>
    <d v="2022-12-08T00:00:00"/>
    <x v="2"/>
  </r>
  <r>
    <x v="432"/>
    <s v="PEDIATRIC INVESTIGATION"/>
    <x v="0"/>
    <x v="0"/>
    <s v="Default APC"/>
    <s v="Default APC"/>
    <n v="1835"/>
    <n v="1468"/>
    <d v="2017-11-01T00:00:00"/>
    <x v="2"/>
  </r>
  <r>
    <x v="433"/>
    <s v="PEDIATRIC DIABETES"/>
    <x v="0"/>
    <x v="0"/>
    <s v="Default APC"/>
    <s v="Default APC"/>
    <n v="1995"/>
    <n v="1596"/>
    <d v="2022-12-27T00:00:00"/>
    <x v="61"/>
  </r>
  <r>
    <x v="433"/>
    <s v="PEDIATRIC DIABETES"/>
    <x v="0"/>
    <x v="0"/>
    <s v="Default APC"/>
    <s v="Default APC"/>
    <n v="2050"/>
    <n v="1640"/>
    <d v="2024-02-27T00:00:00"/>
    <x v="24"/>
  </r>
  <r>
    <x v="433"/>
    <s v="PEDIATRIC DIABETES"/>
    <x v="0"/>
    <x v="0"/>
    <s v="Default APC"/>
    <s v="Default APC"/>
    <n v="2150"/>
    <n v="1720"/>
    <d v="2024-10-15T00:00:00"/>
    <x v="25"/>
  </r>
  <r>
    <x v="433"/>
    <s v="PEDIATRIC DIABETES"/>
    <x v="0"/>
    <x v="0"/>
    <s v="Default APC"/>
    <s v="Default APC"/>
    <n v="2370"/>
    <n v="1896"/>
    <d v="2025-05-20T00:00:00"/>
    <x v="2"/>
  </r>
  <r>
    <x v="434"/>
    <s v="PLANT-ENVIRONMENT INTERACTIONS"/>
    <x v="0"/>
    <x v="1"/>
    <s v="Editorial"/>
    <s v="Editorial"/>
    <n v="0"/>
    <n v="0"/>
    <d v="2021-12-02T00:00:00"/>
    <x v="2"/>
  </r>
  <r>
    <x v="434"/>
    <s v="PLANT-ENVIRONMENT INTERACTIONS"/>
    <x v="0"/>
    <x v="1"/>
    <s v="Correction"/>
    <s v="Erratum"/>
    <n v="0"/>
    <n v="0"/>
    <d v="2021-12-02T00:00:00"/>
    <x v="2"/>
  </r>
  <r>
    <x v="434"/>
    <s v="PLANT-ENVIRONMENT INTERACTIONS"/>
    <x v="0"/>
    <x v="0"/>
    <s v="Default APC"/>
    <s v="Default APC"/>
    <n v="1777"/>
    <n v="1422"/>
    <d v="2019-05-01T00:00:00"/>
    <x v="3"/>
  </r>
  <r>
    <x v="434"/>
    <s v="PLANT-ENVIRONMENT INTERACTIONS"/>
    <x v="0"/>
    <x v="0"/>
    <s v="Default APC"/>
    <s v="Default APC"/>
    <n v="1800"/>
    <n v="1440"/>
    <d v="2021-12-01T00:00:00"/>
    <x v="16"/>
  </r>
  <r>
    <x v="434"/>
    <s v="PLANT-ENVIRONMENT INTERACTIONS"/>
    <x v="0"/>
    <x v="0"/>
    <s v="Default APC"/>
    <s v="Default APC"/>
    <n v="1980"/>
    <n v="1584"/>
    <d v="2023-01-05T00:00:00"/>
    <x v="17"/>
  </r>
  <r>
    <x v="434"/>
    <s v="PLANT-ENVIRONMENT INTERACTIONS"/>
    <x v="0"/>
    <x v="0"/>
    <s v="Default APC"/>
    <s v="Default APC"/>
    <n v="2080"/>
    <n v="1664"/>
    <d v="2023-11-03T00:00:00"/>
    <x v="63"/>
  </r>
  <r>
    <x v="434"/>
    <s v="PLANT-ENVIRONMENT INTERACTIONS"/>
    <x v="0"/>
    <x v="0"/>
    <s v="Default APC"/>
    <s v="Default APC"/>
    <n v="2290"/>
    <n v="1832"/>
    <d v="2024-11-13T00:00:00"/>
    <x v="2"/>
  </r>
  <r>
    <x v="434"/>
    <s v="PLANT-ENVIRONMENT INTERACTIONS"/>
    <x v="1"/>
    <x v="1"/>
    <s v="Editorial"/>
    <s v="Editorial"/>
    <n v="0"/>
    <n v="0"/>
    <d v="2021-12-02T00:00:00"/>
    <x v="2"/>
  </r>
  <r>
    <x v="434"/>
    <s v="PLANT-ENVIRONMENT INTERACTIONS"/>
    <x v="1"/>
    <x v="1"/>
    <s v="Correction"/>
    <s v="Erratum"/>
    <n v="0"/>
    <n v="0"/>
    <d v="2021-12-02T00:00:00"/>
    <x v="2"/>
  </r>
  <r>
    <x v="434"/>
    <s v="PLANT-ENVIRONMENT INTERACTIONS"/>
    <x v="1"/>
    <x v="0"/>
    <s v="Default APC"/>
    <s v="Default APC"/>
    <n v="1422"/>
    <n v="1138"/>
    <d v="2019-05-01T00:00:00"/>
    <x v="86"/>
  </r>
  <r>
    <x v="434"/>
    <s v="PLANT-ENVIRONMENT INTERACTIONS"/>
    <x v="1"/>
    <x v="0"/>
    <s v="Default APC"/>
    <s v="Default APC"/>
    <n v="1777"/>
    <n v="1422"/>
    <d v="2021-09-29T00:00:00"/>
    <x v="3"/>
  </r>
  <r>
    <x v="434"/>
    <s v="PLANT-ENVIRONMENT INTERACTIONS"/>
    <x v="1"/>
    <x v="0"/>
    <s v="Default APC"/>
    <s v="Default APC"/>
    <n v="1800"/>
    <n v="1440"/>
    <d v="2021-12-01T00:00:00"/>
    <x v="16"/>
  </r>
  <r>
    <x v="434"/>
    <s v="PLANT-ENVIRONMENT INTERACTIONS"/>
    <x v="1"/>
    <x v="0"/>
    <s v="Default APC"/>
    <s v="Default APC"/>
    <n v="1980"/>
    <n v="1584"/>
    <d v="2023-01-05T00:00:00"/>
    <x v="17"/>
  </r>
  <r>
    <x v="434"/>
    <s v="PLANT-ENVIRONMENT INTERACTIONS"/>
    <x v="1"/>
    <x v="0"/>
    <s v="Default APC"/>
    <s v="Default APC"/>
    <n v="2080"/>
    <n v="1664"/>
    <d v="2023-11-03T00:00:00"/>
    <x v="63"/>
  </r>
  <r>
    <x v="434"/>
    <s v="PLANT-ENVIRONMENT INTERACTIONS"/>
    <x v="1"/>
    <x v="0"/>
    <s v="Default APC"/>
    <s v="Default APC"/>
    <n v="2290"/>
    <n v="1832"/>
    <d v="2024-11-13T00:00:00"/>
    <x v="2"/>
  </r>
  <r>
    <x v="435"/>
    <s v="IET POWER ELECTRONICS"/>
    <x v="0"/>
    <x v="1"/>
    <s v="Editorial"/>
    <s v="Editorial"/>
    <n v="0"/>
    <n v="0"/>
    <d v="2020-08-19T00:00:00"/>
    <x v="2"/>
  </r>
  <r>
    <x v="435"/>
    <s v="IET POWER ELECTRONICS"/>
    <x v="0"/>
    <x v="1"/>
    <s v="Corrigendum"/>
    <s v="Erratum"/>
    <n v="0"/>
    <n v="0"/>
    <d v="2021-02-05T00:00:00"/>
    <x v="2"/>
  </r>
  <r>
    <x v="435"/>
    <s v="IET POWER ELECTRONICS"/>
    <x v="0"/>
    <x v="1"/>
    <s v="Comment"/>
    <s v="Opinion"/>
    <n v="0"/>
    <n v="0"/>
    <d v="2021-02-23T00:00:00"/>
    <x v="2"/>
  </r>
  <r>
    <x v="435"/>
    <s v="IET POWER ELECTRONICS"/>
    <x v="0"/>
    <x v="1"/>
    <s v="Guest Editorial"/>
    <s v="Opinion"/>
    <n v="0"/>
    <n v="0"/>
    <d v="2021-11-09T00:00:00"/>
    <x v="2"/>
  </r>
  <r>
    <x v="435"/>
    <s v="IET POWER ELECTRONICS"/>
    <x v="0"/>
    <x v="0"/>
    <s v="Default APC"/>
    <s v="Default APC"/>
    <n v="2500"/>
    <n v="2000"/>
    <d v="2020-08-19T00:00:00"/>
    <x v="14"/>
  </r>
  <r>
    <x v="435"/>
    <s v="IET POWER ELECTRONICS"/>
    <x v="0"/>
    <x v="0"/>
    <s v="Default APC"/>
    <s v="Default APC"/>
    <n v="2580"/>
    <n v="2064"/>
    <d v="2023-12-01T00:00:00"/>
    <x v="2"/>
  </r>
  <r>
    <x v="436"/>
    <s v="PROTEOGLYCAN RESEARCH"/>
    <x v="0"/>
    <x v="1"/>
    <s v="Editorial"/>
    <s v="Editorial"/>
    <n v="0"/>
    <n v="0"/>
    <d v="2022-11-14T00:00:00"/>
    <x v="2"/>
  </r>
  <r>
    <x v="436"/>
    <s v="PROTEOGLYCAN RESEARCH"/>
    <x v="0"/>
    <x v="1"/>
    <s v="Perspective"/>
    <s v="Perspective"/>
    <n v="0"/>
    <n v="0"/>
    <d v="2022-11-14T00:00:00"/>
    <x v="2"/>
  </r>
  <r>
    <x v="436"/>
    <s v="PROTEOGLYCAN RESEARCH"/>
    <x v="0"/>
    <x v="0"/>
    <s v="Default APC"/>
    <s v="Default APC"/>
    <n v="2300"/>
    <n v="1840"/>
    <d v="2022-11-14T00:00:00"/>
    <x v="2"/>
  </r>
  <r>
    <x v="437"/>
    <s v="PHYSIOLOGICAL REPORTS"/>
    <x v="0"/>
    <x v="1"/>
    <s v="Case Report"/>
    <s v="Case Study"/>
    <n v="753"/>
    <n v="602"/>
    <d v="2016-02-19T00:00:00"/>
    <x v="114"/>
  </r>
  <r>
    <x v="437"/>
    <s v="PHYSIOLOGICAL REPORTS"/>
    <x v="0"/>
    <x v="1"/>
    <s v="Case Report"/>
    <s v="Case Study"/>
    <n v="1357"/>
    <n v="1086"/>
    <d v="2017-02-02T00:00:00"/>
    <x v="222"/>
  </r>
  <r>
    <x v="437"/>
    <s v="PHYSIOLOGICAL REPORTS"/>
    <x v="0"/>
    <x v="1"/>
    <s v="Case Report"/>
    <s v="Case Study"/>
    <n v="753"/>
    <n v="602"/>
    <d v="2017-02-16T00:00:00"/>
    <x v="43"/>
  </r>
  <r>
    <x v="437"/>
    <s v="PHYSIOLOGICAL REPORTS"/>
    <x v="0"/>
    <x v="1"/>
    <s v="Case Report"/>
    <s v="Case Study"/>
    <n v="812"/>
    <n v="650"/>
    <d v="2022-01-04T00:00:00"/>
    <x v="16"/>
  </r>
  <r>
    <x v="437"/>
    <s v="PHYSIOLOGICAL REPORTS"/>
    <x v="0"/>
    <x v="1"/>
    <s v="Case Report"/>
    <s v="Case Study"/>
    <n v="858"/>
    <n v="686"/>
    <d v="2023-01-05T00:00:00"/>
    <x v="100"/>
  </r>
  <r>
    <x v="437"/>
    <s v="PHYSIOLOGICAL REPORTS"/>
    <x v="0"/>
    <x v="1"/>
    <s v="Case Report"/>
    <s v="Case Study"/>
    <n v="858"/>
    <n v="686"/>
    <d v="2023-01-06T00:00:00"/>
    <x v="182"/>
  </r>
  <r>
    <x v="437"/>
    <s v="PHYSIOLOGICAL REPORTS"/>
    <x v="0"/>
    <x v="1"/>
    <s v="Case Report"/>
    <s v="Case Study"/>
    <n v="790"/>
    <n v="632"/>
    <d v="2023-02-10T00:00:00"/>
    <x v="2"/>
  </r>
  <r>
    <x v="437"/>
    <s v="PHYSIOLOGICAL REPORTS"/>
    <x v="0"/>
    <x v="1"/>
    <s v="Short Commentary"/>
    <s v="Commentary"/>
    <n v="0"/>
    <n v="0"/>
    <d v="2019-07-01T00:00:00"/>
    <x v="2"/>
  </r>
  <r>
    <x v="437"/>
    <s v="PHYSIOLOGICAL REPORTS"/>
    <x v="0"/>
    <x v="1"/>
    <s v="Letter to the Editor"/>
    <s v="Correspondence"/>
    <n v="0"/>
    <n v="0"/>
    <d v="2022-07-20T00:00:00"/>
    <x v="2"/>
  </r>
  <r>
    <x v="437"/>
    <s v="PHYSIOLOGICAL REPORTS"/>
    <x v="0"/>
    <x v="1"/>
    <s v="Editorial"/>
    <s v="Editorial"/>
    <n v="0"/>
    <n v="0"/>
    <d v="2015-12-15T00:00:00"/>
    <x v="2"/>
  </r>
  <r>
    <x v="437"/>
    <s v="PHYSIOLOGICAL REPORTS"/>
    <x v="0"/>
    <x v="1"/>
    <s v="Methods Article"/>
    <s v="Method and Protocol"/>
    <n v="858"/>
    <n v="686"/>
    <d v="2023-11-06T00:00:00"/>
    <x v="2"/>
  </r>
  <r>
    <x v="437"/>
    <s v="PHYSIOLOGICAL REPORTS"/>
    <x v="0"/>
    <x v="1"/>
    <s v="Invited Review"/>
    <s v="Review Article"/>
    <n v="0"/>
    <n v="0"/>
    <d v="2016-07-15T00:00:00"/>
    <x v="2"/>
  </r>
  <r>
    <x v="437"/>
    <s v="PHYSIOLOGICAL REPORTS"/>
    <x v="0"/>
    <x v="1"/>
    <s v="Review"/>
    <s v="Review Article"/>
    <n v="753"/>
    <n v="602"/>
    <d v="2019-07-01T00:00:00"/>
    <x v="43"/>
  </r>
  <r>
    <x v="437"/>
    <s v="PHYSIOLOGICAL REPORTS"/>
    <x v="0"/>
    <x v="1"/>
    <s v="Review"/>
    <s v="Review Article"/>
    <n v="812"/>
    <n v="650"/>
    <d v="2022-01-04T00:00:00"/>
    <x v="16"/>
  </r>
  <r>
    <x v="437"/>
    <s v="PHYSIOLOGICAL REPORTS"/>
    <x v="0"/>
    <x v="1"/>
    <s v="Review"/>
    <s v="Review Article"/>
    <n v="858"/>
    <n v="686"/>
    <d v="2023-01-05T00:00:00"/>
    <x v="100"/>
  </r>
  <r>
    <x v="437"/>
    <s v="PHYSIOLOGICAL REPORTS"/>
    <x v="0"/>
    <x v="1"/>
    <s v="Review"/>
    <s v="Review Article"/>
    <n v="858"/>
    <n v="686"/>
    <d v="2023-01-06T00:00:00"/>
    <x v="2"/>
  </r>
  <r>
    <x v="437"/>
    <s v="PHYSIOLOGICAL REPORTS"/>
    <x v="0"/>
    <x v="1"/>
    <s v="Short Review"/>
    <s v="Review Article"/>
    <n v="902"/>
    <n v="722"/>
    <d v="2016-07-15T00:00:00"/>
    <x v="114"/>
  </r>
  <r>
    <x v="437"/>
    <s v="PHYSIOLOGICAL REPORTS"/>
    <x v="0"/>
    <x v="1"/>
    <s v="Short Review"/>
    <s v="Review Article"/>
    <n v="1357"/>
    <n v="1086"/>
    <d v="2017-02-02T00:00:00"/>
    <x v="222"/>
  </r>
  <r>
    <x v="437"/>
    <s v="PHYSIOLOGICAL REPORTS"/>
    <x v="0"/>
    <x v="1"/>
    <s v="Short Review"/>
    <s v="Review Article"/>
    <n v="753"/>
    <n v="602"/>
    <d v="2017-02-16T00:00:00"/>
    <x v="43"/>
  </r>
  <r>
    <x v="437"/>
    <s v="PHYSIOLOGICAL REPORTS"/>
    <x v="0"/>
    <x v="1"/>
    <s v="Short Review"/>
    <s v="Review Article"/>
    <n v="812"/>
    <n v="650"/>
    <d v="2022-01-04T00:00:00"/>
    <x v="16"/>
  </r>
  <r>
    <x v="437"/>
    <s v="PHYSIOLOGICAL REPORTS"/>
    <x v="0"/>
    <x v="1"/>
    <s v="Short Review"/>
    <s v="Review Article"/>
    <n v="858"/>
    <n v="686"/>
    <d v="2023-01-05T00:00:00"/>
    <x v="100"/>
  </r>
  <r>
    <x v="437"/>
    <s v="PHYSIOLOGICAL REPORTS"/>
    <x v="0"/>
    <x v="1"/>
    <s v="Short Review"/>
    <s v="Review Article"/>
    <n v="858"/>
    <n v="686"/>
    <d v="2023-01-06T00:00:00"/>
    <x v="2"/>
  </r>
  <r>
    <x v="437"/>
    <s v="PHYSIOLOGICAL REPORTS"/>
    <x v="0"/>
    <x v="1"/>
    <s v="Short Report"/>
    <s v="Short Communication"/>
    <n v="858"/>
    <n v="686"/>
    <d v="2023-11-06T00:00:00"/>
    <x v="2"/>
  </r>
  <r>
    <x v="437"/>
    <s v="PHYSIOLOGICAL REPORTS"/>
    <x v="0"/>
    <x v="0"/>
    <s v="Default APC"/>
    <s v="Default APC"/>
    <n v="1130"/>
    <n v="904"/>
    <d v="2011-08-31T00:00:00"/>
    <x v="114"/>
  </r>
  <r>
    <x v="437"/>
    <s v="PHYSIOLOGICAL REPORTS"/>
    <x v="0"/>
    <x v="0"/>
    <s v="Default APC"/>
    <s v="Default APC"/>
    <n v="1700"/>
    <n v="1360"/>
    <d v="2017-02-02T00:00:00"/>
    <x v="222"/>
  </r>
  <r>
    <x v="437"/>
    <s v="PHYSIOLOGICAL REPORTS"/>
    <x v="0"/>
    <x v="0"/>
    <s v="Default APC"/>
    <s v="Default APC"/>
    <n v="1205"/>
    <n v="964"/>
    <d v="2017-02-16T00:00:00"/>
    <x v="54"/>
  </r>
  <r>
    <x v="437"/>
    <s v="PHYSIOLOGICAL REPORTS"/>
    <x v="0"/>
    <x v="0"/>
    <s v="Default APC"/>
    <s v="Default APC"/>
    <n v="1550"/>
    <n v="1240"/>
    <d v="2020-12-04T00:00:00"/>
    <x v="60"/>
  </r>
  <r>
    <x v="437"/>
    <s v="PHYSIOLOGICAL REPORTS"/>
    <x v="0"/>
    <x v="0"/>
    <s v="Default APC"/>
    <s v="Default APC"/>
    <n v="1300"/>
    <n v="1040"/>
    <d v="2021-01-22T00:00:00"/>
    <x v="43"/>
  </r>
  <r>
    <x v="437"/>
    <s v="PHYSIOLOGICAL REPORTS"/>
    <x v="0"/>
    <x v="0"/>
    <s v="Default APC"/>
    <s v="Default APC"/>
    <n v="1400"/>
    <n v="1120"/>
    <d v="2022-01-04T00:00:00"/>
    <x v="16"/>
  </r>
  <r>
    <x v="437"/>
    <s v="PHYSIOLOGICAL REPORTS"/>
    <x v="0"/>
    <x v="0"/>
    <s v="Default APC"/>
    <s v="Default APC"/>
    <n v="1480"/>
    <n v="1184"/>
    <d v="2023-01-05T00:00:00"/>
    <x v="63"/>
  </r>
  <r>
    <x v="437"/>
    <s v="PHYSIOLOGICAL REPORTS"/>
    <x v="0"/>
    <x v="0"/>
    <s v="Default APC"/>
    <s v="Default APC"/>
    <n v="1560"/>
    <n v="1248"/>
    <d v="2024-11-13T00:00:00"/>
    <x v="2"/>
  </r>
  <r>
    <x v="437"/>
    <s v="PHYSIOLOGICAL REPORTS"/>
    <x v="1"/>
    <x v="1"/>
    <s v="Case Report"/>
    <s v="Case Study"/>
    <n v="753"/>
    <n v="602"/>
    <d v="2016-02-19T00:00:00"/>
    <x v="114"/>
  </r>
  <r>
    <x v="437"/>
    <s v="PHYSIOLOGICAL REPORTS"/>
    <x v="1"/>
    <x v="1"/>
    <s v="Case Report"/>
    <s v="Case Study"/>
    <n v="1357"/>
    <n v="1086"/>
    <d v="2017-02-02T00:00:00"/>
    <x v="222"/>
  </r>
  <r>
    <x v="437"/>
    <s v="PHYSIOLOGICAL REPORTS"/>
    <x v="1"/>
    <x v="1"/>
    <s v="Case Report"/>
    <s v="Case Study"/>
    <n v="753"/>
    <n v="602"/>
    <d v="2017-02-16T00:00:00"/>
    <x v="43"/>
  </r>
  <r>
    <x v="437"/>
    <s v="PHYSIOLOGICAL REPORTS"/>
    <x v="1"/>
    <x v="1"/>
    <s v="Case Report"/>
    <s v="Case Study"/>
    <n v="812"/>
    <n v="650"/>
    <d v="2022-01-04T00:00:00"/>
    <x v="16"/>
  </r>
  <r>
    <x v="437"/>
    <s v="PHYSIOLOGICAL REPORTS"/>
    <x v="1"/>
    <x v="1"/>
    <s v="Case Report"/>
    <s v="Case Study"/>
    <n v="858"/>
    <n v="686"/>
    <d v="2023-01-05T00:00:00"/>
    <x v="100"/>
  </r>
  <r>
    <x v="437"/>
    <s v="PHYSIOLOGICAL REPORTS"/>
    <x v="1"/>
    <x v="1"/>
    <s v="Case Report"/>
    <s v="Case Study"/>
    <n v="858"/>
    <n v="686"/>
    <d v="2023-01-06T00:00:00"/>
    <x v="182"/>
  </r>
  <r>
    <x v="437"/>
    <s v="PHYSIOLOGICAL REPORTS"/>
    <x v="1"/>
    <x v="1"/>
    <s v="Case Report"/>
    <s v="Case Study"/>
    <n v="790"/>
    <n v="632"/>
    <d v="2023-02-10T00:00:00"/>
    <x v="2"/>
  </r>
  <r>
    <x v="437"/>
    <s v="PHYSIOLOGICAL REPORTS"/>
    <x v="1"/>
    <x v="1"/>
    <s v="Short Commentary"/>
    <s v="Commentary"/>
    <n v="0"/>
    <n v="0"/>
    <d v="2019-07-01T00:00:00"/>
    <x v="2"/>
  </r>
  <r>
    <x v="437"/>
    <s v="PHYSIOLOGICAL REPORTS"/>
    <x v="1"/>
    <x v="1"/>
    <s v="Letter to the Editor"/>
    <s v="Correspondence"/>
    <n v="0"/>
    <n v="0"/>
    <d v="2022-07-20T00:00:00"/>
    <x v="2"/>
  </r>
  <r>
    <x v="437"/>
    <s v="PHYSIOLOGICAL REPORTS"/>
    <x v="1"/>
    <x v="1"/>
    <s v="Editorial"/>
    <s v="Editorial"/>
    <n v="0"/>
    <n v="0"/>
    <d v="2015-12-15T00:00:00"/>
    <x v="2"/>
  </r>
  <r>
    <x v="437"/>
    <s v="PHYSIOLOGICAL REPORTS"/>
    <x v="1"/>
    <x v="1"/>
    <s v="Methods Article"/>
    <s v="Method and Protocol"/>
    <n v="858"/>
    <n v="686"/>
    <d v="2023-11-06T00:00:00"/>
    <x v="2"/>
  </r>
  <r>
    <x v="437"/>
    <s v="PHYSIOLOGICAL REPORTS"/>
    <x v="1"/>
    <x v="1"/>
    <s v="Invited Review"/>
    <s v="Review Article"/>
    <n v="0"/>
    <n v="0"/>
    <d v="2016-07-15T00:00:00"/>
    <x v="2"/>
  </r>
  <r>
    <x v="437"/>
    <s v="PHYSIOLOGICAL REPORTS"/>
    <x v="1"/>
    <x v="1"/>
    <s v="Review"/>
    <s v="Review Article"/>
    <n v="753"/>
    <n v="602"/>
    <d v="2019-07-01T00:00:00"/>
    <x v="43"/>
  </r>
  <r>
    <x v="437"/>
    <s v="PHYSIOLOGICAL REPORTS"/>
    <x v="1"/>
    <x v="1"/>
    <s v="Review"/>
    <s v="Review Article"/>
    <n v="812"/>
    <n v="650"/>
    <d v="2022-01-04T00:00:00"/>
    <x v="16"/>
  </r>
  <r>
    <x v="437"/>
    <s v="PHYSIOLOGICAL REPORTS"/>
    <x v="1"/>
    <x v="1"/>
    <s v="Review"/>
    <s v="Review Article"/>
    <n v="858"/>
    <n v="686"/>
    <d v="2023-01-05T00:00:00"/>
    <x v="100"/>
  </r>
  <r>
    <x v="437"/>
    <s v="PHYSIOLOGICAL REPORTS"/>
    <x v="1"/>
    <x v="1"/>
    <s v="Review"/>
    <s v="Review Article"/>
    <n v="858"/>
    <n v="686"/>
    <d v="2023-01-06T00:00:00"/>
    <x v="2"/>
  </r>
  <r>
    <x v="437"/>
    <s v="PHYSIOLOGICAL REPORTS"/>
    <x v="1"/>
    <x v="1"/>
    <s v="Short Review"/>
    <s v="Review Article"/>
    <n v="902"/>
    <n v="722"/>
    <d v="2016-07-15T00:00:00"/>
    <x v="114"/>
  </r>
  <r>
    <x v="437"/>
    <s v="PHYSIOLOGICAL REPORTS"/>
    <x v="1"/>
    <x v="1"/>
    <s v="Short Review"/>
    <s v="Review Article"/>
    <n v="1357"/>
    <n v="1086"/>
    <d v="2017-02-02T00:00:00"/>
    <x v="222"/>
  </r>
  <r>
    <x v="437"/>
    <s v="PHYSIOLOGICAL REPORTS"/>
    <x v="1"/>
    <x v="1"/>
    <s v="Short Review"/>
    <s v="Review Article"/>
    <n v="753"/>
    <n v="602"/>
    <d v="2017-02-16T00:00:00"/>
    <x v="43"/>
  </r>
  <r>
    <x v="437"/>
    <s v="PHYSIOLOGICAL REPORTS"/>
    <x v="1"/>
    <x v="1"/>
    <s v="Short Review"/>
    <s v="Review Article"/>
    <n v="812"/>
    <n v="650"/>
    <d v="2022-01-04T00:00:00"/>
    <x v="16"/>
  </r>
  <r>
    <x v="437"/>
    <s v="PHYSIOLOGICAL REPORTS"/>
    <x v="1"/>
    <x v="1"/>
    <s v="Short Review"/>
    <s v="Review Article"/>
    <n v="858"/>
    <n v="686"/>
    <d v="2023-01-05T00:00:00"/>
    <x v="100"/>
  </r>
  <r>
    <x v="437"/>
    <s v="PHYSIOLOGICAL REPORTS"/>
    <x v="1"/>
    <x v="1"/>
    <s v="Short Review"/>
    <s v="Review Article"/>
    <n v="858"/>
    <n v="686"/>
    <d v="2023-01-06T00:00:00"/>
    <x v="2"/>
  </r>
  <r>
    <x v="437"/>
    <s v="PHYSIOLOGICAL REPORTS"/>
    <x v="1"/>
    <x v="1"/>
    <s v="Short Report"/>
    <s v="Short Communication"/>
    <n v="858"/>
    <n v="686"/>
    <d v="2023-11-06T00:00:00"/>
    <x v="2"/>
  </r>
  <r>
    <x v="437"/>
    <s v="PHYSIOLOGICAL REPORTS"/>
    <x v="1"/>
    <x v="0"/>
    <s v="Default APC"/>
    <s v="Default APC"/>
    <n v="1130"/>
    <n v="904"/>
    <d v="2011-08-31T00:00:00"/>
    <x v="114"/>
  </r>
  <r>
    <x v="437"/>
    <s v="PHYSIOLOGICAL REPORTS"/>
    <x v="1"/>
    <x v="0"/>
    <s v="Default APC"/>
    <s v="Default APC"/>
    <n v="1700"/>
    <n v="1360"/>
    <d v="2017-02-02T00:00:00"/>
    <x v="222"/>
  </r>
  <r>
    <x v="437"/>
    <s v="PHYSIOLOGICAL REPORTS"/>
    <x v="1"/>
    <x v="0"/>
    <s v="Default APC"/>
    <s v="Default APC"/>
    <n v="1205"/>
    <n v="964"/>
    <d v="2017-02-16T00:00:00"/>
    <x v="54"/>
  </r>
  <r>
    <x v="437"/>
    <s v="PHYSIOLOGICAL REPORTS"/>
    <x v="1"/>
    <x v="0"/>
    <s v="Default APC"/>
    <s v="Default APC"/>
    <n v="1550"/>
    <n v="1240"/>
    <d v="2020-12-04T00:00:00"/>
    <x v="60"/>
  </r>
  <r>
    <x v="437"/>
    <s v="PHYSIOLOGICAL REPORTS"/>
    <x v="1"/>
    <x v="0"/>
    <s v="Default APC"/>
    <s v="Default APC"/>
    <n v="1300"/>
    <n v="1040"/>
    <d v="2021-01-22T00:00:00"/>
    <x v="43"/>
  </r>
  <r>
    <x v="437"/>
    <s v="PHYSIOLOGICAL REPORTS"/>
    <x v="1"/>
    <x v="0"/>
    <s v="Default APC"/>
    <s v="Default APC"/>
    <n v="1400"/>
    <n v="1120"/>
    <d v="2022-01-04T00:00:00"/>
    <x v="16"/>
  </r>
  <r>
    <x v="437"/>
    <s v="PHYSIOLOGICAL REPORTS"/>
    <x v="1"/>
    <x v="0"/>
    <s v="Default APC"/>
    <s v="Default APC"/>
    <n v="1480"/>
    <n v="1184"/>
    <d v="2023-01-05T00:00:00"/>
    <x v="63"/>
  </r>
  <r>
    <x v="437"/>
    <s v="PHYSIOLOGICAL REPORTS"/>
    <x v="1"/>
    <x v="0"/>
    <s v="Default APC"/>
    <s v="Default APC"/>
    <n v="1560"/>
    <n v="1248"/>
    <d v="2024-11-13T00:00:00"/>
    <x v="2"/>
  </r>
  <r>
    <x v="438"/>
    <s v="PLANT DIRECT"/>
    <x v="0"/>
    <x v="1"/>
    <s v="Editorial"/>
    <s v="Editorial"/>
    <n v="1984"/>
    <n v="1587"/>
    <d v="2017-03-13T00:00:00"/>
    <x v="223"/>
  </r>
  <r>
    <x v="438"/>
    <s v="PLANT DIRECT"/>
    <x v="0"/>
    <x v="1"/>
    <s v="Editorial"/>
    <s v="Editorial"/>
    <n v="0"/>
    <n v="0"/>
    <d v="2017-03-15T00:00:00"/>
    <x v="7"/>
  </r>
  <r>
    <x v="438"/>
    <s v="PLANT DIRECT"/>
    <x v="0"/>
    <x v="1"/>
    <s v="Editorial"/>
    <s v="Editorial"/>
    <n v="0"/>
    <n v="0"/>
    <d v="2022-11-09T00:00:00"/>
    <x v="14"/>
  </r>
  <r>
    <x v="438"/>
    <s v="PLANT DIRECT"/>
    <x v="0"/>
    <x v="1"/>
    <s v="Editorial"/>
    <s v="Editorial"/>
    <n v="0"/>
    <n v="0"/>
    <d v="2023-12-01T00:00:00"/>
    <x v="2"/>
  </r>
  <r>
    <x v="438"/>
    <s v="PLANT DIRECT"/>
    <x v="0"/>
    <x v="1"/>
    <s v="Corrigendum"/>
    <s v="Erratum"/>
    <n v="1984"/>
    <n v="1587"/>
    <d v="2017-03-13T00:00:00"/>
    <x v="223"/>
  </r>
  <r>
    <x v="438"/>
    <s v="PLANT DIRECT"/>
    <x v="0"/>
    <x v="1"/>
    <s v="Corrigendum"/>
    <s v="Erratum"/>
    <n v="0"/>
    <n v="0"/>
    <d v="2017-03-15T00:00:00"/>
    <x v="7"/>
  </r>
  <r>
    <x v="438"/>
    <s v="PLANT DIRECT"/>
    <x v="0"/>
    <x v="1"/>
    <s v="Corrigendum"/>
    <s v="Erratum"/>
    <n v="0"/>
    <n v="0"/>
    <d v="2022-11-09T00:00:00"/>
    <x v="14"/>
  </r>
  <r>
    <x v="438"/>
    <s v="PLANT DIRECT"/>
    <x v="0"/>
    <x v="1"/>
    <s v="Corrigendum"/>
    <s v="Erratum"/>
    <n v="0"/>
    <n v="0"/>
    <d v="2023-12-01T00:00:00"/>
    <x v="2"/>
  </r>
  <r>
    <x v="438"/>
    <s v="PLANT DIRECT"/>
    <x v="0"/>
    <x v="1"/>
    <s v="Registered Report Stage 1: Study Design"/>
    <s v="Research Article"/>
    <n v="992"/>
    <n v="794"/>
    <d v="2019-09-27T00:00:00"/>
    <x v="7"/>
  </r>
  <r>
    <x v="438"/>
    <s v="PLANT DIRECT"/>
    <x v="0"/>
    <x v="1"/>
    <s v="Registered Report Stage 1: Study Design"/>
    <s v="Research Article"/>
    <n v="1090"/>
    <n v="872"/>
    <d v="2022-11-09T00:00:00"/>
    <x v="14"/>
  </r>
  <r>
    <x v="438"/>
    <s v="PLANT DIRECT"/>
    <x v="0"/>
    <x v="1"/>
    <s v="Registered Report Stage 1: Study Design"/>
    <s v="Research Article"/>
    <n v="1160"/>
    <n v="928"/>
    <d v="2023-12-01T00:00:00"/>
    <x v="2"/>
  </r>
  <r>
    <x v="438"/>
    <s v="PLANT DIRECT"/>
    <x v="0"/>
    <x v="1"/>
    <s v="Registered Report Stage 2: Completed Study"/>
    <s v="Research Article"/>
    <n v="992"/>
    <n v="794"/>
    <d v="2019-09-27T00:00:00"/>
    <x v="7"/>
  </r>
  <r>
    <x v="438"/>
    <s v="PLANT DIRECT"/>
    <x v="0"/>
    <x v="1"/>
    <s v="Registered Report Stage 2: Completed Study"/>
    <s v="Research Article"/>
    <n v="1090"/>
    <n v="872"/>
    <d v="2022-11-09T00:00:00"/>
    <x v="14"/>
  </r>
  <r>
    <x v="438"/>
    <s v="PLANT DIRECT"/>
    <x v="0"/>
    <x v="1"/>
    <s v="Registered Report Stage 2: Completed Study"/>
    <s v="Research Article"/>
    <n v="1160"/>
    <n v="928"/>
    <d v="2023-12-01T00:00:00"/>
    <x v="2"/>
  </r>
  <r>
    <x v="438"/>
    <s v="PLANT DIRECT"/>
    <x v="0"/>
    <x v="0"/>
    <s v="Default APC"/>
    <s v="Default APC"/>
    <n v="1984"/>
    <n v="1587"/>
    <d v="2017-03-13T00:00:00"/>
    <x v="7"/>
  </r>
  <r>
    <x v="438"/>
    <s v="PLANT DIRECT"/>
    <x v="0"/>
    <x v="0"/>
    <s v="Default APC"/>
    <s v="Default APC"/>
    <n v="2180"/>
    <n v="1744"/>
    <d v="2022-11-09T00:00:00"/>
    <x v="14"/>
  </r>
  <r>
    <x v="438"/>
    <s v="PLANT DIRECT"/>
    <x v="0"/>
    <x v="0"/>
    <s v="Default APC"/>
    <s v="Default APC"/>
    <n v="2320"/>
    <n v="1856"/>
    <d v="2023-12-01T00:00:00"/>
    <x v="63"/>
  </r>
  <r>
    <x v="438"/>
    <s v="PLANT DIRECT"/>
    <x v="0"/>
    <x v="0"/>
    <s v="Default APC"/>
    <s v="Default APC"/>
    <n v="2550"/>
    <n v="2040"/>
    <d v="2024-11-13T00:00:00"/>
    <x v="2"/>
  </r>
  <r>
    <x v="438"/>
    <s v="PLANT DIRECT"/>
    <x v="1"/>
    <x v="1"/>
    <s v="Editorial"/>
    <s v="Editorial"/>
    <n v="1984"/>
    <n v="1587"/>
    <d v="2017-03-13T00:00:00"/>
    <x v="223"/>
  </r>
  <r>
    <x v="438"/>
    <s v="PLANT DIRECT"/>
    <x v="1"/>
    <x v="1"/>
    <s v="Editorial"/>
    <s v="Editorial"/>
    <n v="0"/>
    <n v="0"/>
    <d v="2017-03-15T00:00:00"/>
    <x v="7"/>
  </r>
  <r>
    <x v="438"/>
    <s v="PLANT DIRECT"/>
    <x v="1"/>
    <x v="1"/>
    <s v="Editorial"/>
    <s v="Editorial"/>
    <n v="0"/>
    <n v="0"/>
    <d v="2022-11-09T00:00:00"/>
    <x v="14"/>
  </r>
  <r>
    <x v="438"/>
    <s v="PLANT DIRECT"/>
    <x v="1"/>
    <x v="1"/>
    <s v="Editorial"/>
    <s v="Editorial"/>
    <n v="0"/>
    <n v="0"/>
    <d v="2023-12-01T00:00:00"/>
    <x v="2"/>
  </r>
  <r>
    <x v="438"/>
    <s v="PLANT DIRECT"/>
    <x v="1"/>
    <x v="1"/>
    <s v="Corrigendum"/>
    <s v="Erratum"/>
    <n v="1984"/>
    <n v="1587"/>
    <d v="2017-03-13T00:00:00"/>
    <x v="223"/>
  </r>
  <r>
    <x v="438"/>
    <s v="PLANT DIRECT"/>
    <x v="1"/>
    <x v="1"/>
    <s v="Corrigendum"/>
    <s v="Erratum"/>
    <n v="0"/>
    <n v="0"/>
    <d v="2017-03-15T00:00:00"/>
    <x v="7"/>
  </r>
  <r>
    <x v="438"/>
    <s v="PLANT DIRECT"/>
    <x v="1"/>
    <x v="1"/>
    <s v="Corrigendum"/>
    <s v="Erratum"/>
    <n v="0"/>
    <n v="0"/>
    <d v="2022-11-09T00:00:00"/>
    <x v="14"/>
  </r>
  <r>
    <x v="438"/>
    <s v="PLANT DIRECT"/>
    <x v="1"/>
    <x v="1"/>
    <s v="Corrigendum"/>
    <s v="Erratum"/>
    <n v="0"/>
    <n v="0"/>
    <d v="2023-12-01T00:00:00"/>
    <x v="2"/>
  </r>
  <r>
    <x v="438"/>
    <s v="PLANT DIRECT"/>
    <x v="1"/>
    <x v="1"/>
    <s v="Registered Report Stage 1: Study Design"/>
    <s v="Research Article"/>
    <n v="992"/>
    <n v="794"/>
    <d v="2019-09-27T00:00:00"/>
    <x v="7"/>
  </r>
  <r>
    <x v="438"/>
    <s v="PLANT DIRECT"/>
    <x v="1"/>
    <x v="1"/>
    <s v="Registered Report Stage 1: Study Design"/>
    <s v="Research Article"/>
    <n v="1090"/>
    <n v="872"/>
    <d v="2022-11-09T00:00:00"/>
    <x v="14"/>
  </r>
  <r>
    <x v="438"/>
    <s v="PLANT DIRECT"/>
    <x v="1"/>
    <x v="1"/>
    <s v="Registered Report Stage 1: Study Design"/>
    <s v="Research Article"/>
    <n v="1160"/>
    <n v="928"/>
    <d v="2023-12-01T00:00:00"/>
    <x v="2"/>
  </r>
  <r>
    <x v="438"/>
    <s v="PLANT DIRECT"/>
    <x v="1"/>
    <x v="1"/>
    <s v="Registered Report Stage 2: Completed Study"/>
    <s v="Research Article"/>
    <n v="992"/>
    <n v="794"/>
    <d v="2019-09-27T00:00:00"/>
    <x v="7"/>
  </r>
  <r>
    <x v="438"/>
    <s v="PLANT DIRECT"/>
    <x v="1"/>
    <x v="1"/>
    <s v="Registered Report Stage 2: Completed Study"/>
    <s v="Research Article"/>
    <n v="1090"/>
    <n v="872"/>
    <d v="2022-11-09T00:00:00"/>
    <x v="14"/>
  </r>
  <r>
    <x v="438"/>
    <s v="PLANT DIRECT"/>
    <x v="1"/>
    <x v="1"/>
    <s v="Registered Report Stage 2: Completed Study"/>
    <s v="Research Article"/>
    <n v="1160"/>
    <n v="928"/>
    <d v="2023-12-01T00:00:00"/>
    <x v="2"/>
  </r>
  <r>
    <x v="438"/>
    <s v="PLANT DIRECT"/>
    <x v="1"/>
    <x v="0"/>
    <s v="Default APC"/>
    <s v="Default APC"/>
    <n v="1984"/>
    <n v="1587"/>
    <d v="2017-03-13T00:00:00"/>
    <x v="224"/>
  </r>
  <r>
    <x v="438"/>
    <s v="PLANT DIRECT"/>
    <x v="1"/>
    <x v="0"/>
    <s v="Default APC"/>
    <s v="Default APC"/>
    <n v="1587"/>
    <n v="1270"/>
    <d v="2017-03-16T00:00:00"/>
    <x v="7"/>
  </r>
  <r>
    <x v="438"/>
    <s v="PLANT DIRECT"/>
    <x v="1"/>
    <x v="0"/>
    <s v="Default APC"/>
    <s v="Default APC"/>
    <n v="1744"/>
    <n v="1395"/>
    <d v="2022-11-09T00:00:00"/>
    <x v="14"/>
  </r>
  <r>
    <x v="438"/>
    <s v="PLANT DIRECT"/>
    <x v="1"/>
    <x v="0"/>
    <s v="Default APC"/>
    <s v="Default APC"/>
    <n v="1856"/>
    <n v="1485"/>
    <d v="2023-12-01T00:00:00"/>
    <x v="63"/>
  </r>
  <r>
    <x v="438"/>
    <s v="PLANT DIRECT"/>
    <x v="1"/>
    <x v="0"/>
    <s v="Default APC"/>
    <s v="Default APC"/>
    <n v="2040"/>
    <n v="1632"/>
    <d v="2024-11-13T00:00:00"/>
    <x v="2"/>
  </r>
  <r>
    <x v="439"/>
    <s v="SPE POLYMERS"/>
    <x v="0"/>
    <x v="1"/>
    <s v="Editorial"/>
    <s v="Editorial"/>
    <n v="0"/>
    <n v="0"/>
    <d v="2020-03-19T00:00:00"/>
    <x v="2"/>
  </r>
  <r>
    <x v="439"/>
    <s v="SPE POLYMERS"/>
    <x v="0"/>
    <x v="1"/>
    <s v="Review"/>
    <s v="Review Article"/>
    <n v="0"/>
    <n v="0"/>
    <d v="2020-03-19T00:00:00"/>
    <x v="2"/>
  </r>
  <r>
    <x v="439"/>
    <s v="SPE POLYMERS"/>
    <x v="0"/>
    <x v="0"/>
    <s v="Default APC"/>
    <s v="Default APC"/>
    <n v="1790"/>
    <n v="1432"/>
    <d v="2020-03-19T00:00:00"/>
    <x v="3"/>
  </r>
  <r>
    <x v="439"/>
    <s v="SPE POLYMERS"/>
    <x v="0"/>
    <x v="0"/>
    <s v="Default APC"/>
    <s v="Default APC"/>
    <n v="1800"/>
    <n v="1440"/>
    <d v="2021-12-01T00:00:00"/>
    <x v="14"/>
  </r>
  <r>
    <x v="439"/>
    <s v="SPE POLYMERS"/>
    <x v="0"/>
    <x v="0"/>
    <s v="Default APC"/>
    <s v="Default APC"/>
    <n v="1890"/>
    <n v="1512"/>
    <d v="2023-12-01T00:00:00"/>
    <x v="63"/>
  </r>
  <r>
    <x v="439"/>
    <s v="SPE POLYMERS"/>
    <x v="0"/>
    <x v="0"/>
    <s v="Default APC"/>
    <s v="Default APC"/>
    <n v="2080"/>
    <n v="1664"/>
    <d v="2024-11-13T00:00:00"/>
    <x v="2"/>
  </r>
  <r>
    <x v="439"/>
    <s v="SPE POLYMERS"/>
    <x v="1"/>
    <x v="1"/>
    <s v="Editorial"/>
    <s v="Editorial"/>
    <n v="0"/>
    <n v="0"/>
    <d v="2020-03-19T00:00:00"/>
    <x v="2"/>
  </r>
  <r>
    <x v="439"/>
    <s v="SPE POLYMERS"/>
    <x v="1"/>
    <x v="1"/>
    <s v="Review"/>
    <s v="Review Article"/>
    <n v="0"/>
    <n v="0"/>
    <d v="2020-03-19T00:00:00"/>
    <x v="2"/>
  </r>
  <r>
    <x v="439"/>
    <s v="SPE POLYMERS"/>
    <x v="1"/>
    <x v="0"/>
    <s v="Default APC"/>
    <s v="Default APC"/>
    <n v="1611"/>
    <n v="1289"/>
    <d v="2020-03-19T00:00:00"/>
    <x v="3"/>
  </r>
  <r>
    <x v="439"/>
    <s v="SPE POLYMERS"/>
    <x v="1"/>
    <x v="0"/>
    <s v="Default APC"/>
    <s v="Default APC"/>
    <n v="1620"/>
    <n v="1296"/>
    <d v="2021-12-01T00:00:00"/>
    <x v="82"/>
  </r>
  <r>
    <x v="439"/>
    <s v="SPE POLYMERS"/>
    <x v="1"/>
    <x v="0"/>
    <s v="Default APC"/>
    <s v="Default APC"/>
    <n v="1800"/>
    <n v="1440"/>
    <d v="2022-08-11T00:00:00"/>
    <x v="14"/>
  </r>
  <r>
    <x v="439"/>
    <s v="SPE POLYMERS"/>
    <x v="1"/>
    <x v="0"/>
    <s v="Default APC"/>
    <s v="Default APC"/>
    <n v="1890"/>
    <n v="1512"/>
    <d v="2023-12-01T00:00:00"/>
    <x v="63"/>
  </r>
  <r>
    <x v="439"/>
    <s v="SPE POLYMERS"/>
    <x v="1"/>
    <x v="0"/>
    <s v="Default APC"/>
    <s v="Default APC"/>
    <n v="2080"/>
    <n v="1664"/>
    <d v="2024-11-13T00:00:00"/>
    <x v="2"/>
  </r>
  <r>
    <x v="440"/>
    <s v="PULMONARY MEDICINE"/>
    <x v="0"/>
    <x v="0"/>
    <s v="Default APC"/>
    <s v="Default APC"/>
    <n v="803"/>
    <n v="642"/>
    <d v="2022-12-23T00:00:00"/>
    <x v="101"/>
  </r>
  <r>
    <x v="440"/>
    <s v="PULMONARY MEDICINE"/>
    <x v="0"/>
    <x v="0"/>
    <s v="Default APC"/>
    <s v="Default APC"/>
    <n v="803"/>
    <n v="642"/>
    <d v="2022-12-28T00:00:00"/>
    <x v="62"/>
  </r>
  <r>
    <x v="440"/>
    <s v="PULMONARY MEDICINE"/>
    <x v="0"/>
    <x v="0"/>
    <s v="Default APC"/>
    <s v="Default APC"/>
    <n v="830"/>
    <n v="664"/>
    <d v="2024-02-26T00:00:00"/>
    <x v="10"/>
  </r>
  <r>
    <x v="440"/>
    <s v="PULMONARY MEDICINE"/>
    <x v="0"/>
    <x v="0"/>
    <s v="Default APC"/>
    <s v="Default APC"/>
    <n v="870"/>
    <n v="696"/>
    <d v="2024-09-10T00:00:00"/>
    <x v="11"/>
  </r>
  <r>
    <x v="440"/>
    <s v="PULMONARY MEDICINE"/>
    <x v="0"/>
    <x v="0"/>
    <s v="Default APC"/>
    <s v="Default APC"/>
    <n v="830"/>
    <n v="664"/>
    <d v="2024-09-11T00:00:00"/>
    <x v="24"/>
  </r>
  <r>
    <x v="440"/>
    <s v="PULMONARY MEDICINE"/>
    <x v="0"/>
    <x v="0"/>
    <s v="Default APC"/>
    <s v="Default APC"/>
    <n v="870"/>
    <n v="696"/>
    <d v="2024-10-15T00:00:00"/>
    <x v="2"/>
  </r>
  <r>
    <x v="441"/>
    <s v="PREGNANCY"/>
    <x v="0"/>
    <x v="1"/>
    <s v="SMFM Consult Series"/>
    <s v="Practice and Policy"/>
    <n v="0"/>
    <n v="0"/>
    <d v="2024-10-03T00:00:00"/>
    <x v="2"/>
  </r>
  <r>
    <x v="441"/>
    <s v="PREGNANCY"/>
    <x v="0"/>
    <x v="1"/>
    <s v="SMFM Position Statement"/>
    <s v="Practice and Policy"/>
    <n v="0"/>
    <n v="0"/>
    <d v="2024-10-03T00:00:00"/>
    <x v="2"/>
  </r>
  <r>
    <x v="441"/>
    <s v="PREGNANCY"/>
    <x v="0"/>
    <x v="1"/>
    <s v="SMFM Special Statement"/>
    <s v="Practice and Policy"/>
    <n v="0"/>
    <n v="0"/>
    <d v="2024-10-03T00:00:00"/>
    <x v="2"/>
  </r>
  <r>
    <x v="441"/>
    <s v="PREGNANCY"/>
    <x v="0"/>
    <x v="1"/>
    <s v="SMFM Statement"/>
    <s v="Practice and Policy"/>
    <n v="0"/>
    <n v="0"/>
    <d v="2024-10-03T00:00:00"/>
    <x v="2"/>
  </r>
  <r>
    <x v="441"/>
    <s v="PREGNANCY"/>
    <x v="0"/>
    <x v="0"/>
    <s v="Default APC"/>
    <s v="Default APC"/>
    <n v="2400"/>
    <n v="1920"/>
    <d v="2024-10-02T00:00:00"/>
    <x v="2"/>
  </r>
  <r>
    <x v="442"/>
    <s v="PAEDIATRIC AND NEONATAL PAIN"/>
    <x v="0"/>
    <x v="1"/>
    <s v="Authors' Replies"/>
    <s v="Correspondence"/>
    <n v="0"/>
    <n v="0"/>
    <d v="2022-12-08T00:00:00"/>
    <x v="2"/>
  </r>
  <r>
    <x v="442"/>
    <s v="PAEDIATRIC AND NEONATAL PAIN"/>
    <x v="0"/>
    <x v="1"/>
    <s v="Letter to Editor"/>
    <s v="Correspondence"/>
    <n v="0"/>
    <n v="0"/>
    <d v="2022-12-08T00:00:00"/>
    <x v="2"/>
  </r>
  <r>
    <x v="442"/>
    <s v="PAEDIATRIC AND NEONATAL PAIN"/>
    <x v="0"/>
    <x v="1"/>
    <s v="Letter to the Editor"/>
    <s v="Correspondence"/>
    <n v="0"/>
    <n v="0"/>
    <d v="2018-10-30T00:00:00"/>
    <x v="2"/>
  </r>
  <r>
    <x v="442"/>
    <s v="PAEDIATRIC AND NEONATAL PAIN"/>
    <x v="0"/>
    <x v="1"/>
    <s v="Letters to the Editor"/>
    <s v="Correspondence"/>
    <n v="0"/>
    <n v="0"/>
    <d v="2018-10-30T00:00:00"/>
    <x v="2"/>
  </r>
  <r>
    <x v="442"/>
    <s v="PAEDIATRIC AND NEONATAL PAIN"/>
    <x v="0"/>
    <x v="1"/>
    <s v="Reply"/>
    <s v="Correspondence"/>
    <n v="0"/>
    <n v="0"/>
    <d v="2022-12-08T00:00:00"/>
    <x v="2"/>
  </r>
  <r>
    <x v="442"/>
    <s v="PAEDIATRIC AND NEONATAL PAIN"/>
    <x v="0"/>
    <x v="1"/>
    <s v="Editorial"/>
    <s v="Editorial"/>
    <n v="0"/>
    <n v="0"/>
    <d v="2020-06-22T00:00:00"/>
    <x v="2"/>
  </r>
  <r>
    <x v="442"/>
    <s v="PAEDIATRIC AND NEONATAL PAIN"/>
    <x v="0"/>
    <x v="1"/>
    <s v="Corrigendum"/>
    <s v="Erratum"/>
    <n v="0"/>
    <n v="0"/>
    <d v="2018-10-30T00:00:00"/>
    <x v="2"/>
  </r>
  <r>
    <x v="442"/>
    <s v="PAEDIATRIC AND NEONATAL PAIN"/>
    <x v="0"/>
    <x v="1"/>
    <s v="Registered Report Stage 1"/>
    <s v="Method and Protocol"/>
    <n v="1125"/>
    <n v="900"/>
    <d v="2021-10-21T00:00:00"/>
    <x v="26"/>
  </r>
  <r>
    <x v="442"/>
    <s v="PAEDIATRIC AND NEONATAL PAIN"/>
    <x v="0"/>
    <x v="1"/>
    <s v="Registered Report Stage 1"/>
    <s v="Method and Protocol"/>
    <n v="1175"/>
    <n v="940"/>
    <d v="2021-10-25T00:00:00"/>
    <x v="2"/>
  </r>
  <r>
    <x v="442"/>
    <s v="PAEDIATRIC AND NEONATAL PAIN"/>
    <x v="0"/>
    <x v="1"/>
    <s v="Registered Report Stage 2"/>
    <s v="Method and Protocol"/>
    <n v="1125"/>
    <n v="900"/>
    <d v="2021-10-21T00:00:00"/>
    <x v="26"/>
  </r>
  <r>
    <x v="442"/>
    <s v="PAEDIATRIC AND NEONATAL PAIN"/>
    <x v="0"/>
    <x v="1"/>
    <s v="Registered Report Stage 2"/>
    <s v="Method and Protocol"/>
    <n v="1175"/>
    <n v="940"/>
    <d v="2021-10-25T00:00:00"/>
    <x v="2"/>
  </r>
  <r>
    <x v="442"/>
    <s v="PAEDIATRIC AND NEONATAL PAIN"/>
    <x v="0"/>
    <x v="1"/>
    <s v="Registered Report Stage 1: Study Design"/>
    <s v="Research Article"/>
    <n v="1000"/>
    <n v="800"/>
    <d v="2018-10-29T00:00:00"/>
    <x v="54"/>
  </r>
  <r>
    <x v="442"/>
    <s v="PAEDIATRIC AND NEONATAL PAIN"/>
    <x v="0"/>
    <x v="1"/>
    <s v="Registered Report Stage 1: Study Design"/>
    <s v="Research Article"/>
    <n v="1125"/>
    <n v="900"/>
    <d v="2020-12-04T00:00:00"/>
    <x v="2"/>
  </r>
  <r>
    <x v="442"/>
    <s v="PAEDIATRIC AND NEONATAL PAIN"/>
    <x v="0"/>
    <x v="1"/>
    <s v="Registered Report Stage 2: Completed Study"/>
    <s v="Research Article"/>
    <n v="1000"/>
    <n v="800"/>
    <d v="2018-10-29T00:00:00"/>
    <x v="54"/>
  </r>
  <r>
    <x v="442"/>
    <s v="PAEDIATRIC AND NEONATAL PAIN"/>
    <x v="0"/>
    <x v="1"/>
    <s v="Registered Report Stage 2: Completed Study"/>
    <s v="Research Article"/>
    <n v="1125"/>
    <n v="900"/>
    <d v="2020-12-04T00:00:00"/>
    <x v="2"/>
  </r>
  <r>
    <x v="442"/>
    <s v="PAEDIATRIC AND NEONATAL PAIN"/>
    <x v="0"/>
    <x v="0"/>
    <s v="Default APC"/>
    <s v="Default APC"/>
    <n v="2000"/>
    <n v="1600"/>
    <d v="2018-10-29T00:00:00"/>
    <x v="54"/>
  </r>
  <r>
    <x v="442"/>
    <s v="PAEDIATRIC AND NEONATAL PAIN"/>
    <x v="0"/>
    <x v="0"/>
    <s v="Default APC"/>
    <s v="Default APC"/>
    <n v="2250"/>
    <n v="1800"/>
    <d v="2020-12-04T00:00:00"/>
    <x v="26"/>
  </r>
  <r>
    <x v="442"/>
    <s v="PAEDIATRIC AND NEONATAL PAIN"/>
    <x v="0"/>
    <x v="0"/>
    <s v="Default APC"/>
    <s v="Default APC"/>
    <n v="2350"/>
    <n v="1880"/>
    <d v="2021-10-25T00:00:00"/>
    <x v="118"/>
  </r>
  <r>
    <x v="442"/>
    <s v="PAEDIATRIC AND NEONATAL PAIN"/>
    <x v="0"/>
    <x v="0"/>
    <s v="Default APC"/>
    <s v="Default APC"/>
    <n v="2590"/>
    <n v="2072"/>
    <d v="2022-09-21T00:00:00"/>
    <x v="2"/>
  </r>
  <r>
    <x v="442"/>
    <s v="PAEDIATRIC AND NEONATAL PAIN"/>
    <x v="1"/>
    <x v="1"/>
    <s v="Letter to the Editor"/>
    <s v="Correspondence"/>
    <n v="0"/>
    <n v="0"/>
    <d v="2018-10-30T00:00:00"/>
    <x v="2"/>
  </r>
  <r>
    <x v="442"/>
    <s v="PAEDIATRIC AND NEONATAL PAIN"/>
    <x v="1"/>
    <x v="1"/>
    <s v="Editorial"/>
    <s v="Editorial"/>
    <n v="0"/>
    <n v="0"/>
    <d v="2020-06-22T00:00:00"/>
    <x v="2"/>
  </r>
  <r>
    <x v="442"/>
    <s v="PAEDIATRIC AND NEONATAL PAIN"/>
    <x v="1"/>
    <x v="1"/>
    <s v="Corrigendum"/>
    <s v="Erratum"/>
    <n v="0"/>
    <n v="0"/>
    <d v="2018-10-30T00:00:00"/>
    <x v="2"/>
  </r>
  <r>
    <x v="442"/>
    <s v="PAEDIATRIC AND NEONATAL PAIN"/>
    <x v="1"/>
    <x v="1"/>
    <s v="Registered Report Stage 1"/>
    <s v="Method and Protocol"/>
    <n v="1125"/>
    <n v="900"/>
    <d v="2021-10-21T00:00:00"/>
    <x v="26"/>
  </r>
  <r>
    <x v="442"/>
    <s v="PAEDIATRIC AND NEONATAL PAIN"/>
    <x v="1"/>
    <x v="1"/>
    <s v="Registered Report Stage 1"/>
    <s v="Method and Protocol"/>
    <n v="1175"/>
    <n v="940"/>
    <d v="2021-10-25T00:00:00"/>
    <x v="2"/>
  </r>
  <r>
    <x v="442"/>
    <s v="PAEDIATRIC AND NEONATAL PAIN"/>
    <x v="1"/>
    <x v="1"/>
    <s v="Registered Report Stage 2"/>
    <s v="Method and Protocol"/>
    <n v="1125"/>
    <n v="900"/>
    <d v="2021-10-21T00:00:00"/>
    <x v="26"/>
  </r>
  <r>
    <x v="442"/>
    <s v="PAEDIATRIC AND NEONATAL PAIN"/>
    <x v="1"/>
    <x v="1"/>
    <s v="Registered Report Stage 2"/>
    <s v="Method and Protocol"/>
    <n v="1175"/>
    <n v="940"/>
    <d v="2021-10-25T00:00:00"/>
    <x v="2"/>
  </r>
  <r>
    <x v="442"/>
    <s v="PAEDIATRIC AND NEONATAL PAIN"/>
    <x v="1"/>
    <x v="1"/>
    <s v="Registered Report Stage 1: Study Design"/>
    <s v="Research Article"/>
    <n v="1000"/>
    <n v="800"/>
    <d v="2018-10-29T00:00:00"/>
    <x v="54"/>
  </r>
  <r>
    <x v="442"/>
    <s v="PAEDIATRIC AND NEONATAL PAIN"/>
    <x v="1"/>
    <x v="1"/>
    <s v="Registered Report Stage 1: Study Design"/>
    <s v="Research Article"/>
    <n v="1125"/>
    <n v="900"/>
    <d v="2020-12-04T00:00:00"/>
    <x v="2"/>
  </r>
  <r>
    <x v="442"/>
    <s v="PAEDIATRIC AND NEONATAL PAIN"/>
    <x v="1"/>
    <x v="1"/>
    <s v="Registered Report Stage 2: Completed Study"/>
    <s v="Research Article"/>
    <n v="1000"/>
    <n v="800"/>
    <d v="2018-10-29T00:00:00"/>
    <x v="54"/>
  </r>
  <r>
    <x v="442"/>
    <s v="PAEDIATRIC AND NEONATAL PAIN"/>
    <x v="1"/>
    <x v="1"/>
    <s v="Registered Report Stage 2: Completed Study"/>
    <s v="Research Article"/>
    <n v="1125"/>
    <n v="900"/>
    <d v="2020-12-04T00:00:00"/>
    <x v="2"/>
  </r>
  <r>
    <x v="442"/>
    <s v="PAEDIATRIC AND NEONATAL PAIN"/>
    <x v="1"/>
    <x v="0"/>
    <s v="Default APC"/>
    <s v="Default APC"/>
    <n v="1600"/>
    <n v="1280"/>
    <d v="2018-10-29T00:00:00"/>
    <x v="54"/>
  </r>
  <r>
    <x v="442"/>
    <s v="PAEDIATRIC AND NEONATAL PAIN"/>
    <x v="1"/>
    <x v="0"/>
    <s v="Default APC"/>
    <s v="Default APC"/>
    <n v="1800"/>
    <n v="1440"/>
    <d v="2020-12-04T00:00:00"/>
    <x v="84"/>
  </r>
  <r>
    <x v="442"/>
    <s v="PAEDIATRIC AND NEONATAL PAIN"/>
    <x v="1"/>
    <x v="0"/>
    <s v="Default APC"/>
    <s v="Default APC"/>
    <n v="1913"/>
    <n v="1530"/>
    <d v="2021-02-09T00:00:00"/>
    <x v="86"/>
  </r>
  <r>
    <x v="442"/>
    <s v="PAEDIATRIC AND NEONATAL PAIN"/>
    <x v="1"/>
    <x v="0"/>
    <s v="Default APC"/>
    <s v="Default APC"/>
    <n v="2250"/>
    <n v="1800"/>
    <d v="2021-09-29T00:00:00"/>
    <x v="26"/>
  </r>
  <r>
    <x v="442"/>
    <s v="PAEDIATRIC AND NEONATAL PAIN"/>
    <x v="1"/>
    <x v="0"/>
    <s v="Default APC"/>
    <s v="Default APC"/>
    <n v="2350"/>
    <n v="1880"/>
    <d v="2021-10-25T00:00:00"/>
    <x v="118"/>
  </r>
  <r>
    <x v="442"/>
    <s v="PAEDIATRIC AND NEONATAL PAIN"/>
    <x v="1"/>
    <x v="0"/>
    <s v="Default APC"/>
    <s v="Default APC"/>
    <n v="2590"/>
    <n v="2072"/>
    <d v="2022-09-21T00:00:00"/>
    <x v="2"/>
  </r>
  <r>
    <x v="443"/>
    <s v="PROGRESS IN NEUROLOGY AND PSYCHIATRY"/>
    <x v="0"/>
    <x v="1"/>
    <s v="Case Report"/>
    <s v="Case Study"/>
    <n v="1842"/>
    <n v="1474"/>
    <d v="2025-01-21T00:00:00"/>
    <x v="2"/>
  </r>
  <r>
    <x v="443"/>
    <s v="PROGRESS IN NEUROLOGY AND PSYCHIATRY"/>
    <x v="0"/>
    <x v="1"/>
    <s v="Perspective"/>
    <s v="Perspective"/>
    <n v="768"/>
    <n v="614"/>
    <d v="2025-01-21T00:00:00"/>
    <x v="2"/>
  </r>
  <r>
    <x v="443"/>
    <s v="PROGRESS IN NEUROLOGY AND PSYCHIATRY"/>
    <x v="0"/>
    <x v="1"/>
    <s v="Research Letter"/>
    <s v="Short Communication"/>
    <n v="1535"/>
    <n v="1228"/>
    <d v="2025-01-21T00:00:00"/>
    <x v="2"/>
  </r>
  <r>
    <x v="443"/>
    <s v="PROGRESS IN NEUROLOGY AND PSYCHIATRY"/>
    <x v="0"/>
    <x v="0"/>
    <s v="Default APC"/>
    <s v="Default APC"/>
    <n v="3070"/>
    <n v="2456"/>
    <d v="2025-01-21T00:00:00"/>
    <x v="2"/>
  </r>
  <r>
    <x v="444"/>
    <s v="PPAR RESEARCH"/>
    <x v="0"/>
    <x v="0"/>
    <s v="Default APC"/>
    <s v="Default APC"/>
    <n v="1301"/>
    <n v="1041"/>
    <d v="2022-12-27T00:00:00"/>
    <x v="61"/>
  </r>
  <r>
    <x v="444"/>
    <s v="PPAR RESEARCH"/>
    <x v="0"/>
    <x v="0"/>
    <s v="Default APC"/>
    <s v="Default APC"/>
    <n v="1340"/>
    <n v="1072"/>
    <d v="2024-02-27T00:00:00"/>
    <x v="24"/>
  </r>
  <r>
    <x v="444"/>
    <s v="PPAR RESEARCH"/>
    <x v="0"/>
    <x v="0"/>
    <s v="Default APC"/>
    <s v="Default APC"/>
    <n v="1410"/>
    <n v="1128"/>
    <d v="2024-10-15T00:00:00"/>
    <x v="2"/>
  </r>
  <r>
    <x v="445"/>
    <s v="PERSPECTIVES IN PSYCHIATRIC CARE"/>
    <x v="0"/>
    <x v="0"/>
    <s v="Default APC"/>
    <s v="Default APC"/>
    <n v="2168"/>
    <n v="1734"/>
    <d v="2022-12-28T00:00:00"/>
    <x v="61"/>
  </r>
  <r>
    <x v="445"/>
    <s v="PERSPECTIVES IN PSYCHIATRIC CARE"/>
    <x v="0"/>
    <x v="0"/>
    <s v="Default APC"/>
    <s v="Default APC"/>
    <n v="2230"/>
    <n v="1784"/>
    <d v="2024-02-27T00:00:00"/>
    <x v="24"/>
  </r>
  <r>
    <x v="445"/>
    <s v="PERSPECTIVES IN PSYCHIATRIC CARE"/>
    <x v="0"/>
    <x v="0"/>
    <s v="Default APC"/>
    <s v="Default APC"/>
    <n v="2340"/>
    <n v="1872"/>
    <d v="2024-10-15T00:00:00"/>
    <x v="2"/>
  </r>
  <r>
    <x v="446"/>
    <s v="THE PLANT PHENOME JOURNAL"/>
    <x v="0"/>
    <x v="1"/>
    <s v="Announcement"/>
    <s v="Announcement"/>
    <n v="0"/>
    <n v="0"/>
    <d v="2022-02-18T00:00:00"/>
    <x v="2"/>
  </r>
  <r>
    <x v="446"/>
    <s v="THE PLANT PHENOME JOURNAL"/>
    <x v="0"/>
    <x v="1"/>
    <s v="Annual Report"/>
    <s v="Announcement"/>
    <n v="0"/>
    <n v="0"/>
    <d v="2022-02-18T00:00:00"/>
    <x v="2"/>
  </r>
  <r>
    <x v="446"/>
    <s v="THE PLANT PHENOME JOURNAL"/>
    <x v="0"/>
    <x v="1"/>
    <s v="Award Winners"/>
    <s v="Announcement"/>
    <n v="0"/>
    <n v="0"/>
    <d v="2022-02-18T00:00:00"/>
    <x v="2"/>
  </r>
  <r>
    <x v="446"/>
    <s v="THE PLANT PHENOME JOURNAL"/>
    <x v="0"/>
    <x v="1"/>
    <s v="Thanks to Reviewers"/>
    <s v="Announcement"/>
    <n v="0"/>
    <n v="0"/>
    <d v="2022-02-18T00:00:00"/>
    <x v="2"/>
  </r>
  <r>
    <x v="446"/>
    <s v="THE PLANT PHENOME JOURNAL"/>
    <x v="0"/>
    <x v="1"/>
    <s v="Letter to the Editor"/>
    <s v="Correspondence"/>
    <n v="0"/>
    <n v="0"/>
    <d v="2022-02-16T00:00:00"/>
    <x v="2"/>
  </r>
  <r>
    <x v="446"/>
    <s v="THE PLANT PHENOME JOURNAL"/>
    <x v="0"/>
    <x v="1"/>
    <s v="Letters to the Editor"/>
    <s v="Correspondence"/>
    <n v="0"/>
    <n v="0"/>
    <d v="2020-04-20T00:00:00"/>
    <x v="2"/>
  </r>
  <r>
    <x v="446"/>
    <s v="THE PLANT PHENOME JOURNAL"/>
    <x v="0"/>
    <x v="1"/>
    <s v="Editorial"/>
    <s v="Editorial"/>
    <n v="0"/>
    <n v="0"/>
    <d v="2019-11-14T00:00:00"/>
    <x v="2"/>
  </r>
  <r>
    <x v="446"/>
    <s v="THE PLANT PHENOME JOURNAL"/>
    <x v="0"/>
    <x v="1"/>
    <s v="Corrigendum"/>
    <s v="Erratum"/>
    <n v="0"/>
    <n v="0"/>
    <d v="2019-11-14T00:00:00"/>
    <x v="2"/>
  </r>
  <r>
    <x v="446"/>
    <s v="THE PLANT PHENOME JOURNAL"/>
    <x v="0"/>
    <x v="1"/>
    <s v="Erratum"/>
    <s v="Erratum"/>
    <n v="0"/>
    <n v="0"/>
    <d v="2019-11-14T00:00:00"/>
    <x v="2"/>
  </r>
  <r>
    <x v="446"/>
    <s v="THE PLANT PHENOME JOURNAL"/>
    <x v="0"/>
    <x v="1"/>
    <s v="Invited Review"/>
    <s v="Review Article"/>
    <n v="0"/>
    <n v="0"/>
    <d v="2022-02-18T00:00:00"/>
    <x v="2"/>
  </r>
  <r>
    <x v="446"/>
    <s v="THE PLANT PHENOME JOURNAL"/>
    <x v="0"/>
    <x v="0"/>
    <s v="Default APC"/>
    <s v="Default APC"/>
    <n v="1520"/>
    <n v="1216"/>
    <d v="2019-11-13T00:00:00"/>
    <x v="3"/>
  </r>
  <r>
    <x v="446"/>
    <s v="THE PLANT PHENOME JOURNAL"/>
    <x v="0"/>
    <x v="0"/>
    <s v="Default APC"/>
    <s v="Default APC"/>
    <n v="1750"/>
    <n v="1400"/>
    <d v="2021-12-01T00:00:00"/>
    <x v="16"/>
  </r>
  <r>
    <x v="446"/>
    <s v="THE PLANT PHENOME JOURNAL"/>
    <x v="0"/>
    <x v="0"/>
    <s v="Default APC"/>
    <s v="Default APC"/>
    <n v="2140"/>
    <n v="1712"/>
    <d v="2023-01-05T00:00:00"/>
    <x v="14"/>
  </r>
  <r>
    <x v="446"/>
    <s v="THE PLANT PHENOME JOURNAL"/>
    <x v="0"/>
    <x v="0"/>
    <s v="Default APC"/>
    <s v="Default APC"/>
    <n v="2440"/>
    <n v="1952"/>
    <d v="2023-12-01T00:00:00"/>
    <x v="35"/>
  </r>
  <r>
    <x v="446"/>
    <s v="THE PLANT PHENOME JOURNAL"/>
    <x v="0"/>
    <x v="0"/>
    <s v="Default APC"/>
    <s v="Default APC"/>
    <n v="2710"/>
    <n v="2168"/>
    <d v="2025-01-02T00:00:00"/>
    <x v="2"/>
  </r>
  <r>
    <x v="446"/>
    <s v="THE PLANT PHENOME JOURNAL"/>
    <x v="1"/>
    <x v="0"/>
    <s v="Default APC"/>
    <s v="Default APC"/>
    <n v="1750"/>
    <n v="1400"/>
    <d v="2022-09-26T00:00:00"/>
    <x v="16"/>
  </r>
  <r>
    <x v="446"/>
    <s v="THE PLANT PHENOME JOURNAL"/>
    <x v="1"/>
    <x v="0"/>
    <s v="Default APC"/>
    <s v="Default APC"/>
    <n v="2140"/>
    <n v="1712"/>
    <d v="2023-01-05T00:00:00"/>
    <x v="14"/>
  </r>
  <r>
    <x v="446"/>
    <s v="THE PLANT PHENOME JOURNAL"/>
    <x v="1"/>
    <x v="0"/>
    <s v="Default APC"/>
    <s v="Default APC"/>
    <n v="2440"/>
    <n v="1952"/>
    <d v="2023-12-01T00:00:00"/>
    <x v="35"/>
  </r>
  <r>
    <x v="446"/>
    <s v="THE PLANT PHENOME JOURNAL"/>
    <x v="1"/>
    <x v="0"/>
    <s v="Default APC"/>
    <s v="Default APC"/>
    <n v="2710"/>
    <n v="2168"/>
    <d v="2025-01-02T00:00:00"/>
    <x v="2"/>
  </r>
  <r>
    <x v="447"/>
    <s v="PLANTS, PEOPLE, PLANET"/>
    <x v="0"/>
    <x v="1"/>
    <s v="Commentary"/>
    <s v="Commentary"/>
    <n v="1650"/>
    <n v="1320"/>
    <d v="2017-07-23T00:00:00"/>
    <x v="225"/>
  </r>
  <r>
    <x v="447"/>
    <s v="PLANTS, PEOPLE, PLANET"/>
    <x v="0"/>
    <x v="1"/>
    <s v="Commentary"/>
    <s v="Commentary"/>
    <n v="1610"/>
    <n v="1288"/>
    <d v="2018-07-12T00:00:00"/>
    <x v="226"/>
  </r>
  <r>
    <x v="447"/>
    <s v="PLANTS, PEOPLE, PLANET"/>
    <x v="0"/>
    <x v="1"/>
    <s v="Commentary"/>
    <s v="Commentary"/>
    <n v="1650"/>
    <n v="1320"/>
    <d v="2018-07-13T00:00:00"/>
    <x v="227"/>
  </r>
  <r>
    <x v="447"/>
    <s v="PLANTS, PEOPLE, PLANET"/>
    <x v="0"/>
    <x v="1"/>
    <s v="Commentary"/>
    <s v="Commentary"/>
    <n v="0"/>
    <n v="0"/>
    <d v="2019-02-15T00:00:00"/>
    <x v="2"/>
  </r>
  <r>
    <x v="447"/>
    <s v="PLANTS, PEOPLE, PLANET"/>
    <x v="0"/>
    <x v="1"/>
    <s v="Flora Obscura"/>
    <s v="Commentary"/>
    <n v="0"/>
    <n v="0"/>
    <d v="2017-07-23T00:00:00"/>
    <x v="2"/>
  </r>
  <r>
    <x v="447"/>
    <s v="PLANTS, PEOPLE, PLANET"/>
    <x v="0"/>
    <x v="1"/>
    <s v="Letter to the Editor"/>
    <s v="Correspondence"/>
    <n v="0"/>
    <n v="0"/>
    <d v="2019-07-12T00:00:00"/>
    <x v="2"/>
  </r>
  <r>
    <x v="447"/>
    <s v="PLANTS, PEOPLE, PLANET"/>
    <x v="0"/>
    <x v="1"/>
    <s v="Editorial"/>
    <s v="Editorial"/>
    <n v="0"/>
    <n v="0"/>
    <d v="2018-07-12T00:00:00"/>
    <x v="2"/>
  </r>
  <r>
    <x v="447"/>
    <s v="PLANTS, PEOPLE, PLANET"/>
    <x v="0"/>
    <x v="1"/>
    <s v="Editorials"/>
    <s v="Editorial"/>
    <n v="0"/>
    <n v="0"/>
    <d v="2017-07-23T00:00:00"/>
    <x v="2"/>
  </r>
  <r>
    <x v="447"/>
    <s v="PLANTS, PEOPLE, PLANET"/>
    <x v="0"/>
    <x v="1"/>
    <s v="Corrigendum"/>
    <s v="Erratum"/>
    <n v="0"/>
    <n v="0"/>
    <d v="2018-07-12T00:00:00"/>
    <x v="2"/>
  </r>
  <r>
    <x v="447"/>
    <s v="PLANTS, PEOPLE, PLANET"/>
    <x v="0"/>
    <x v="1"/>
    <s v="Erratum"/>
    <s v="Erratum"/>
    <n v="0"/>
    <n v="0"/>
    <d v="2018-07-12T00:00:00"/>
    <x v="2"/>
  </r>
  <r>
    <x v="447"/>
    <s v="PLANTS, PEOPLE, PLANET"/>
    <x v="0"/>
    <x v="1"/>
    <s v="Invited Articles"/>
    <s v="Research Article"/>
    <n v="0"/>
    <n v="0"/>
    <d v="2019-02-15T00:00:00"/>
    <x v="2"/>
  </r>
  <r>
    <x v="447"/>
    <s v="PLANTS, PEOPLE, PLANET"/>
    <x v="0"/>
    <x v="1"/>
    <s v="Research Article"/>
    <s v="Research Article"/>
    <n v="2200"/>
    <n v="1760"/>
    <d v="2017-07-23T00:00:00"/>
    <x v="2"/>
  </r>
  <r>
    <x v="447"/>
    <s v="PLANTS, PEOPLE, PLANET"/>
    <x v="0"/>
    <x v="1"/>
    <s v="Review"/>
    <s v="Review Article"/>
    <n v="2200"/>
    <n v="1760"/>
    <d v="2017-07-23T00:00:00"/>
    <x v="2"/>
  </r>
  <r>
    <x v="447"/>
    <s v="PLANTS, PEOPLE, PLANET"/>
    <x v="0"/>
    <x v="1"/>
    <s v="Brief Report"/>
    <s v="Short Communication"/>
    <n v="1760"/>
    <n v="1408"/>
    <d v="2017-07-23T00:00:00"/>
    <x v="228"/>
  </r>
  <r>
    <x v="447"/>
    <s v="PLANTS, PEOPLE, PLANET"/>
    <x v="0"/>
    <x v="1"/>
    <s v="Brief Report"/>
    <s v="Short Communication"/>
    <n v="1650"/>
    <n v="1320"/>
    <d v="2017-10-19T00:00:00"/>
    <x v="229"/>
  </r>
  <r>
    <x v="447"/>
    <s v="PLANTS, PEOPLE, PLANET"/>
    <x v="0"/>
    <x v="1"/>
    <s v="Brief Report"/>
    <s v="Short Communication"/>
    <n v="1610"/>
    <n v="1288"/>
    <d v="2018-06-13T00:00:00"/>
    <x v="226"/>
  </r>
  <r>
    <x v="447"/>
    <s v="PLANTS, PEOPLE, PLANET"/>
    <x v="0"/>
    <x v="1"/>
    <s v="Brief Report"/>
    <s v="Short Communication"/>
    <n v="1650"/>
    <n v="1320"/>
    <d v="2018-07-13T00:00:00"/>
    <x v="227"/>
  </r>
  <r>
    <x v="447"/>
    <s v="PLANTS, PEOPLE, PLANET"/>
    <x v="0"/>
    <x v="1"/>
    <s v="Brief Report"/>
    <s v="Short Communication"/>
    <n v="1610"/>
    <n v="1288"/>
    <d v="2019-02-15T00:00:00"/>
    <x v="100"/>
  </r>
  <r>
    <x v="447"/>
    <s v="PLANTS, PEOPLE, PLANET"/>
    <x v="0"/>
    <x v="1"/>
    <s v="Brief Report"/>
    <s v="Short Communication"/>
    <n v="1742"/>
    <n v="1394"/>
    <d v="2023-01-06T00:00:00"/>
    <x v="8"/>
  </r>
  <r>
    <x v="447"/>
    <s v="PLANTS, PEOPLE, PLANET"/>
    <x v="0"/>
    <x v="1"/>
    <s v="Brief Report"/>
    <s v="Short Communication"/>
    <n v="1829"/>
    <n v="1463"/>
    <d v="2023-11-02T00:00:00"/>
    <x v="2"/>
  </r>
  <r>
    <x v="447"/>
    <s v="PLANTS, PEOPLE, PLANET"/>
    <x v="0"/>
    <x v="0"/>
    <s v="Default APC"/>
    <s v="Default APC"/>
    <n v="2200"/>
    <n v="1760"/>
    <d v="2017-07-23T00:00:00"/>
    <x v="16"/>
  </r>
  <r>
    <x v="447"/>
    <s v="PLANTS, PEOPLE, PLANET"/>
    <x v="0"/>
    <x v="0"/>
    <s v="Default APC"/>
    <s v="Default APC"/>
    <n v="2420"/>
    <n v="1936"/>
    <d v="2023-01-05T00:00:00"/>
    <x v="8"/>
  </r>
  <r>
    <x v="447"/>
    <s v="PLANTS, PEOPLE, PLANET"/>
    <x v="0"/>
    <x v="0"/>
    <s v="Default APC"/>
    <s v="Default APC"/>
    <n v="2540"/>
    <n v="2032"/>
    <d v="2023-11-02T00:00:00"/>
    <x v="63"/>
  </r>
  <r>
    <x v="447"/>
    <s v="PLANTS, PEOPLE, PLANET"/>
    <x v="0"/>
    <x v="0"/>
    <s v="Default APC"/>
    <s v="Default APC"/>
    <n v="2790"/>
    <n v="2232"/>
    <d v="2024-11-13T00:00:00"/>
    <x v="2"/>
  </r>
  <r>
    <x v="447"/>
    <s v="PLANTS, PEOPLE, PLANET"/>
    <x v="1"/>
    <x v="1"/>
    <s v="Commentary"/>
    <s v="Commentary"/>
    <n v="1650"/>
    <n v="1320"/>
    <d v="2017-07-23T00:00:00"/>
    <x v="225"/>
  </r>
  <r>
    <x v="447"/>
    <s v="PLANTS, PEOPLE, PLANET"/>
    <x v="1"/>
    <x v="1"/>
    <s v="Commentary"/>
    <s v="Commentary"/>
    <n v="1610"/>
    <n v="1288"/>
    <d v="2018-07-12T00:00:00"/>
    <x v="226"/>
  </r>
  <r>
    <x v="447"/>
    <s v="PLANTS, PEOPLE, PLANET"/>
    <x v="1"/>
    <x v="1"/>
    <s v="Commentary"/>
    <s v="Commentary"/>
    <n v="1650"/>
    <n v="1320"/>
    <d v="2018-07-13T00:00:00"/>
    <x v="227"/>
  </r>
  <r>
    <x v="447"/>
    <s v="PLANTS, PEOPLE, PLANET"/>
    <x v="1"/>
    <x v="1"/>
    <s v="Commentary"/>
    <s v="Commentary"/>
    <n v="0"/>
    <n v="0"/>
    <d v="2019-02-15T00:00:00"/>
    <x v="2"/>
  </r>
  <r>
    <x v="447"/>
    <s v="PLANTS, PEOPLE, PLANET"/>
    <x v="1"/>
    <x v="1"/>
    <s v="Flora Obscura"/>
    <s v="Commentary"/>
    <n v="0"/>
    <n v="0"/>
    <d v="2017-07-23T00:00:00"/>
    <x v="2"/>
  </r>
  <r>
    <x v="447"/>
    <s v="PLANTS, PEOPLE, PLANET"/>
    <x v="1"/>
    <x v="1"/>
    <s v="Letter to the Editor"/>
    <s v="Correspondence"/>
    <n v="0"/>
    <n v="0"/>
    <d v="2019-07-12T00:00:00"/>
    <x v="2"/>
  </r>
  <r>
    <x v="447"/>
    <s v="PLANTS, PEOPLE, PLANET"/>
    <x v="1"/>
    <x v="1"/>
    <s v="Editorial"/>
    <s v="Editorial"/>
    <n v="0"/>
    <n v="0"/>
    <d v="2018-07-12T00:00:00"/>
    <x v="2"/>
  </r>
  <r>
    <x v="447"/>
    <s v="PLANTS, PEOPLE, PLANET"/>
    <x v="1"/>
    <x v="1"/>
    <s v="Editorials"/>
    <s v="Editorial"/>
    <n v="0"/>
    <n v="0"/>
    <d v="2017-07-23T00:00:00"/>
    <x v="2"/>
  </r>
  <r>
    <x v="447"/>
    <s v="PLANTS, PEOPLE, PLANET"/>
    <x v="1"/>
    <x v="1"/>
    <s v="Corrigendum"/>
    <s v="Erratum"/>
    <n v="0"/>
    <n v="0"/>
    <d v="2018-07-12T00:00:00"/>
    <x v="2"/>
  </r>
  <r>
    <x v="447"/>
    <s v="PLANTS, PEOPLE, PLANET"/>
    <x v="1"/>
    <x v="1"/>
    <s v="Erratum"/>
    <s v="Erratum"/>
    <n v="0"/>
    <n v="0"/>
    <d v="2018-07-12T00:00:00"/>
    <x v="2"/>
  </r>
  <r>
    <x v="447"/>
    <s v="PLANTS, PEOPLE, PLANET"/>
    <x v="1"/>
    <x v="1"/>
    <s v="Invited Articles"/>
    <s v="Research Article"/>
    <n v="0"/>
    <n v="0"/>
    <d v="2019-02-15T00:00:00"/>
    <x v="2"/>
  </r>
  <r>
    <x v="447"/>
    <s v="PLANTS, PEOPLE, PLANET"/>
    <x v="1"/>
    <x v="1"/>
    <s v="Research Article"/>
    <s v="Research Article"/>
    <n v="2200"/>
    <n v="1760"/>
    <d v="2017-07-23T00:00:00"/>
    <x v="2"/>
  </r>
  <r>
    <x v="447"/>
    <s v="PLANTS, PEOPLE, PLANET"/>
    <x v="1"/>
    <x v="1"/>
    <s v="Review"/>
    <s v="Review Article"/>
    <n v="2200"/>
    <n v="1760"/>
    <d v="2017-07-23T00:00:00"/>
    <x v="2"/>
  </r>
  <r>
    <x v="447"/>
    <s v="PLANTS, PEOPLE, PLANET"/>
    <x v="1"/>
    <x v="1"/>
    <s v="Brief Report"/>
    <s v="Short Communication"/>
    <n v="1650"/>
    <n v="1320"/>
    <d v="2017-07-23T00:00:00"/>
    <x v="229"/>
  </r>
  <r>
    <x v="447"/>
    <s v="PLANTS, PEOPLE, PLANET"/>
    <x v="1"/>
    <x v="1"/>
    <s v="Brief Report"/>
    <s v="Short Communication"/>
    <n v="1610"/>
    <n v="1288"/>
    <d v="2018-06-13T00:00:00"/>
    <x v="226"/>
  </r>
  <r>
    <x v="447"/>
    <s v="PLANTS, PEOPLE, PLANET"/>
    <x v="1"/>
    <x v="1"/>
    <s v="Brief Report"/>
    <s v="Short Communication"/>
    <n v="1650"/>
    <n v="1320"/>
    <d v="2018-07-13T00:00:00"/>
    <x v="227"/>
  </r>
  <r>
    <x v="447"/>
    <s v="PLANTS, PEOPLE, PLANET"/>
    <x v="1"/>
    <x v="1"/>
    <s v="Brief Report"/>
    <s v="Short Communication"/>
    <n v="1610"/>
    <n v="1288"/>
    <d v="2019-02-15T00:00:00"/>
    <x v="100"/>
  </r>
  <r>
    <x v="447"/>
    <s v="PLANTS, PEOPLE, PLANET"/>
    <x v="1"/>
    <x v="1"/>
    <s v="Brief Report"/>
    <s v="Short Communication"/>
    <n v="1742"/>
    <n v="1394"/>
    <d v="2023-01-06T00:00:00"/>
    <x v="8"/>
  </r>
  <r>
    <x v="447"/>
    <s v="PLANTS, PEOPLE, PLANET"/>
    <x v="1"/>
    <x v="1"/>
    <s v="Brief Report"/>
    <s v="Short Communication"/>
    <n v="1829"/>
    <n v="1463"/>
    <d v="2023-11-02T00:00:00"/>
    <x v="2"/>
  </r>
  <r>
    <x v="447"/>
    <s v="PLANTS, PEOPLE, PLANET"/>
    <x v="1"/>
    <x v="0"/>
    <s v="Default APC"/>
    <s v="Default APC"/>
    <n v="1980"/>
    <n v="1584"/>
    <d v="2017-07-23T00:00:00"/>
    <x v="230"/>
  </r>
  <r>
    <x v="447"/>
    <s v="PLANTS, PEOPLE, PLANET"/>
    <x v="1"/>
    <x v="0"/>
    <s v="Default APC"/>
    <s v="Default APC"/>
    <n v="1760"/>
    <n v="1408"/>
    <d v="2021-03-31T00:00:00"/>
    <x v="77"/>
  </r>
  <r>
    <x v="447"/>
    <s v="PLANTS, PEOPLE, PLANET"/>
    <x v="1"/>
    <x v="0"/>
    <s v="Default APC"/>
    <s v="Default APC"/>
    <n v="2200"/>
    <n v="1760"/>
    <d v="2022-02-02T00:00:00"/>
    <x v="16"/>
  </r>
  <r>
    <x v="447"/>
    <s v="PLANTS, PEOPLE, PLANET"/>
    <x v="1"/>
    <x v="0"/>
    <s v="Default APC"/>
    <s v="Default APC"/>
    <n v="2420"/>
    <n v="1936"/>
    <d v="2023-01-05T00:00:00"/>
    <x v="8"/>
  </r>
  <r>
    <x v="447"/>
    <s v="PLANTS, PEOPLE, PLANET"/>
    <x v="1"/>
    <x v="0"/>
    <s v="Default APC"/>
    <s v="Default APC"/>
    <n v="2540"/>
    <n v="2032"/>
    <d v="2023-11-02T00:00:00"/>
    <x v="63"/>
  </r>
  <r>
    <x v="447"/>
    <s v="PLANTS, PEOPLE, PLANET"/>
    <x v="1"/>
    <x v="0"/>
    <s v="Default APC"/>
    <s v="Default APC"/>
    <n v="2790"/>
    <n v="2232"/>
    <d v="2024-11-13T00:00:00"/>
    <x v="2"/>
  </r>
  <r>
    <x v="448"/>
    <s v="PAIN RESEARCH AND MANAGEMENT"/>
    <x v="0"/>
    <x v="0"/>
    <s v="Default APC"/>
    <s v="Default APC"/>
    <n v="2060"/>
    <n v="1648"/>
    <d v="2022-12-27T00:00:00"/>
    <x v="61"/>
  </r>
  <r>
    <x v="448"/>
    <s v="PAIN RESEARCH AND MANAGEMENT"/>
    <x v="0"/>
    <x v="0"/>
    <s v="Default APC"/>
    <s v="Default APC"/>
    <n v="2120"/>
    <n v="1696"/>
    <d v="2024-02-27T00:00:00"/>
    <x v="24"/>
  </r>
  <r>
    <x v="448"/>
    <s v="PAIN RESEARCH AND MANAGEMENT"/>
    <x v="0"/>
    <x v="0"/>
    <s v="Default APC"/>
    <s v="Default APC"/>
    <n v="2220"/>
    <n v="1776"/>
    <d v="2024-10-15T00:00:00"/>
    <x v="25"/>
  </r>
  <r>
    <x v="448"/>
    <s v="PAIN RESEARCH AND MANAGEMENT"/>
    <x v="0"/>
    <x v="0"/>
    <s v="Default APC"/>
    <s v="Default APC"/>
    <n v="2440"/>
    <n v="1952"/>
    <d v="2025-05-20T00:00:00"/>
    <x v="2"/>
  </r>
  <r>
    <x v="449"/>
    <s v="PRECISION MEDICAL SCIENCES"/>
    <x v="0"/>
    <x v="1"/>
    <s v="Case Report"/>
    <s v="Case Study"/>
    <n v="1150"/>
    <n v="920"/>
    <d v="2023-11-17T00:00:00"/>
    <x v="2"/>
  </r>
  <r>
    <x v="449"/>
    <s v="PRECISION MEDICAL SCIENCES"/>
    <x v="0"/>
    <x v="1"/>
    <s v="Commentary"/>
    <s v="Commentary"/>
    <n v="0"/>
    <n v="0"/>
    <d v="2019-07-10T00:00:00"/>
    <x v="3"/>
  </r>
  <r>
    <x v="449"/>
    <s v="PRECISION MEDICAL SCIENCES"/>
    <x v="0"/>
    <x v="1"/>
    <s v="Commentary"/>
    <s v="Commentary"/>
    <n v="0"/>
    <n v="0"/>
    <d v="2021-12-01T00:00:00"/>
    <x v="44"/>
  </r>
  <r>
    <x v="449"/>
    <s v="PRECISION MEDICAL SCIENCES"/>
    <x v="0"/>
    <x v="1"/>
    <s v="Commentary"/>
    <s v="Commentary"/>
    <n v="480"/>
    <n v="384"/>
    <d v="2023-11-17T00:00:00"/>
    <x v="2"/>
  </r>
  <r>
    <x v="449"/>
    <s v="PRECISION MEDICAL SCIENCES"/>
    <x v="0"/>
    <x v="1"/>
    <s v="Short Commentary"/>
    <s v="Commentary"/>
    <n v="960"/>
    <n v="768"/>
    <d v="2023-11-17T00:00:00"/>
    <x v="2"/>
  </r>
  <r>
    <x v="449"/>
    <s v="PRECISION MEDICAL SCIENCES"/>
    <x v="0"/>
    <x v="1"/>
    <s v="Letter to the Editor"/>
    <s v="Correspondence"/>
    <n v="0"/>
    <n v="0"/>
    <d v="2019-07-10T00:00:00"/>
    <x v="2"/>
  </r>
  <r>
    <x v="449"/>
    <s v="PRECISION MEDICAL SCIENCES"/>
    <x v="0"/>
    <x v="1"/>
    <s v="Letters"/>
    <s v="Correspondence"/>
    <n v="0"/>
    <n v="0"/>
    <d v="2022-12-08T00:00:00"/>
    <x v="2"/>
  </r>
  <r>
    <x v="449"/>
    <s v="PRECISION MEDICAL SCIENCES"/>
    <x v="0"/>
    <x v="1"/>
    <s v="Editorial"/>
    <s v="Editorial"/>
    <n v="0"/>
    <n v="0"/>
    <d v="2019-07-10T00:00:00"/>
    <x v="2"/>
  </r>
  <r>
    <x v="449"/>
    <s v="PRECISION MEDICAL SCIENCES"/>
    <x v="0"/>
    <x v="1"/>
    <s v="Meeting Report"/>
    <s v="Meeting Report"/>
    <n v="0"/>
    <n v="0"/>
    <d v="2023-11-17T00:00:00"/>
    <x v="2"/>
  </r>
  <r>
    <x v="449"/>
    <s v="PRECISION MEDICAL SCIENCES"/>
    <x v="0"/>
    <x v="1"/>
    <s v="Research Highlight"/>
    <s v="Opinion"/>
    <n v="0"/>
    <n v="0"/>
    <d v="2019-07-12T00:00:00"/>
    <x v="3"/>
  </r>
  <r>
    <x v="449"/>
    <s v="PRECISION MEDICAL SCIENCES"/>
    <x v="0"/>
    <x v="1"/>
    <s v="Research Highlight"/>
    <s v="Opinion"/>
    <n v="0"/>
    <n v="0"/>
    <d v="2021-12-01T00:00:00"/>
    <x v="44"/>
  </r>
  <r>
    <x v="449"/>
    <s v="PRECISION MEDICAL SCIENCES"/>
    <x v="0"/>
    <x v="1"/>
    <s v="Research Highlight"/>
    <s v="Opinion"/>
    <n v="960"/>
    <n v="768"/>
    <d v="2023-11-17T00:00:00"/>
    <x v="2"/>
  </r>
  <r>
    <x v="449"/>
    <s v="PRECISION MEDICAL SCIENCES"/>
    <x v="0"/>
    <x v="1"/>
    <s v="Technical Note"/>
    <s v="Technical Note"/>
    <n v="1150"/>
    <n v="920"/>
    <d v="2023-11-17T00:00:00"/>
    <x v="2"/>
  </r>
  <r>
    <x v="449"/>
    <s v="PRECISION MEDICAL SCIENCES"/>
    <x v="0"/>
    <x v="0"/>
    <s v="Default APC"/>
    <s v="Default APC"/>
    <n v="2085"/>
    <n v="1668"/>
    <d v="2019-07-02T00:00:00"/>
    <x v="3"/>
  </r>
  <r>
    <x v="449"/>
    <s v="PRECISION MEDICAL SCIENCES"/>
    <x v="0"/>
    <x v="0"/>
    <s v="Default APC"/>
    <s v="Default APC"/>
    <n v="2100"/>
    <n v="1680"/>
    <d v="2021-12-01T00:00:00"/>
    <x v="44"/>
  </r>
  <r>
    <x v="449"/>
    <s v="PRECISION MEDICAL SCIENCES"/>
    <x v="0"/>
    <x v="0"/>
    <s v="Default APC"/>
    <s v="Default APC"/>
    <n v="1910"/>
    <n v="1528"/>
    <d v="2023-11-17T00:00:00"/>
    <x v="2"/>
  </r>
  <r>
    <x v="450"/>
    <s v="PRECISION RADIATION ONCOLOGY"/>
    <x v="0"/>
    <x v="1"/>
    <s v="Commentary"/>
    <s v="Commentary"/>
    <n v="0"/>
    <n v="0"/>
    <d v="2016-09-08T00:00:00"/>
    <x v="2"/>
  </r>
  <r>
    <x v="450"/>
    <s v="PRECISION RADIATION ONCOLOGY"/>
    <x v="0"/>
    <x v="1"/>
    <s v="Letter to the Editor"/>
    <s v="Correspondence"/>
    <n v="0"/>
    <n v="0"/>
    <d v="2016-09-08T00:00:00"/>
    <x v="2"/>
  </r>
  <r>
    <x v="450"/>
    <s v="PRECISION RADIATION ONCOLOGY"/>
    <x v="0"/>
    <x v="1"/>
    <s v="Editorial"/>
    <s v="Editorial"/>
    <n v="0"/>
    <n v="0"/>
    <d v="2016-09-08T00:00:00"/>
    <x v="2"/>
  </r>
  <r>
    <x v="450"/>
    <s v="PRECISION RADIATION ONCOLOGY"/>
    <x v="0"/>
    <x v="1"/>
    <s v="Perspective"/>
    <s v="Perspective"/>
    <n v="0"/>
    <n v="0"/>
    <d v="2016-09-08T00:00:00"/>
    <x v="2"/>
  </r>
  <r>
    <x v="450"/>
    <s v="PRECISION RADIATION ONCOLOGY"/>
    <x v="0"/>
    <x v="1"/>
    <s v="Invited Review"/>
    <s v="Review Article"/>
    <n v="0"/>
    <n v="0"/>
    <d v="2016-09-08T00:00:00"/>
    <x v="2"/>
  </r>
  <r>
    <x v="451"/>
    <s v="PROSTATE CANCER"/>
    <x v="0"/>
    <x v="0"/>
    <s v="Default APC"/>
    <s v="Default APC"/>
    <n v="803"/>
    <n v="642"/>
    <d v="2022-12-23T00:00:00"/>
    <x v="101"/>
  </r>
  <r>
    <x v="451"/>
    <s v="PROSTATE CANCER"/>
    <x v="0"/>
    <x v="0"/>
    <s v="Default APC"/>
    <s v="Default APC"/>
    <n v="803"/>
    <n v="642"/>
    <d v="2022-12-28T00:00:00"/>
    <x v="62"/>
  </r>
  <r>
    <x v="451"/>
    <s v="PROSTATE CANCER"/>
    <x v="0"/>
    <x v="0"/>
    <s v="Default APC"/>
    <s v="Default APC"/>
    <n v="830"/>
    <n v="664"/>
    <d v="2024-02-26T00:00:00"/>
    <x v="10"/>
  </r>
  <r>
    <x v="451"/>
    <s v="PROSTATE CANCER"/>
    <x v="0"/>
    <x v="0"/>
    <s v="Default APC"/>
    <s v="Default APC"/>
    <n v="870"/>
    <n v="696"/>
    <d v="2024-09-10T00:00:00"/>
    <x v="11"/>
  </r>
  <r>
    <x v="451"/>
    <s v="PROSTATE CANCER"/>
    <x v="0"/>
    <x v="0"/>
    <s v="Default APC"/>
    <s v="Default APC"/>
    <n v="830"/>
    <n v="664"/>
    <d v="2024-09-11T00:00:00"/>
    <x v="24"/>
  </r>
  <r>
    <x v="451"/>
    <s v="PROSTATE CANCER"/>
    <x v="0"/>
    <x v="0"/>
    <s v="Default APC"/>
    <s v="Default APC"/>
    <n v="870"/>
    <n v="696"/>
    <d v="2024-10-15T00:00:00"/>
    <x v="2"/>
  </r>
  <r>
    <x v="452"/>
    <s v="PHARMACOLOGY RESEARCH &amp; PERSPECTIVES"/>
    <x v="0"/>
    <x v="1"/>
    <s v="Commentary"/>
    <s v="Commentary"/>
    <n v="1825"/>
    <n v="1460"/>
    <d v="2016-11-17T00:00:00"/>
    <x v="231"/>
  </r>
  <r>
    <x v="452"/>
    <s v="PHARMACOLOGY RESEARCH &amp; PERSPECTIVES"/>
    <x v="0"/>
    <x v="1"/>
    <s v="Commentary"/>
    <s v="Commentary"/>
    <n v="0"/>
    <n v="0"/>
    <d v="2020-08-20T00:00:00"/>
    <x v="54"/>
  </r>
  <r>
    <x v="452"/>
    <s v="PHARMACOLOGY RESEARCH &amp; PERSPECTIVES"/>
    <x v="0"/>
    <x v="1"/>
    <s v="Commentary"/>
    <s v="Commentary"/>
    <n v="0"/>
    <n v="0"/>
    <d v="2020-12-04T00:00:00"/>
    <x v="3"/>
  </r>
  <r>
    <x v="452"/>
    <s v="PHARMACOLOGY RESEARCH &amp; PERSPECTIVES"/>
    <x v="0"/>
    <x v="1"/>
    <s v="Commentary"/>
    <s v="Commentary"/>
    <n v="0"/>
    <n v="0"/>
    <d v="2021-12-01T00:00:00"/>
    <x v="21"/>
  </r>
  <r>
    <x v="452"/>
    <s v="PHARMACOLOGY RESEARCH &amp; PERSPECTIVES"/>
    <x v="0"/>
    <x v="1"/>
    <s v="Commentary"/>
    <s v="Commentary"/>
    <n v="0"/>
    <n v="0"/>
    <d v="2022-11-08T00:00:00"/>
    <x v="17"/>
  </r>
  <r>
    <x v="452"/>
    <s v="PHARMACOLOGY RESEARCH &amp; PERSPECTIVES"/>
    <x v="0"/>
    <x v="1"/>
    <s v="Commentary"/>
    <s v="Commentary"/>
    <n v="0"/>
    <n v="0"/>
    <d v="2023-11-03T00:00:00"/>
    <x v="18"/>
  </r>
  <r>
    <x v="452"/>
    <s v="PHARMACOLOGY RESEARCH &amp; PERSPECTIVES"/>
    <x v="0"/>
    <x v="1"/>
    <s v="Commentary"/>
    <s v="Commentary"/>
    <n v="0"/>
    <n v="0"/>
    <d v="2024-12-04T00:00:00"/>
    <x v="2"/>
  </r>
  <r>
    <x v="452"/>
    <s v="PHARMACOLOGY RESEARCH &amp; PERSPECTIVES"/>
    <x v="0"/>
    <x v="1"/>
    <s v="Letter to the Editor"/>
    <s v="Correspondence"/>
    <n v="1825"/>
    <n v="1460"/>
    <d v="2016-11-17T00:00:00"/>
    <x v="231"/>
  </r>
  <r>
    <x v="452"/>
    <s v="PHARMACOLOGY RESEARCH &amp; PERSPECTIVES"/>
    <x v="0"/>
    <x v="1"/>
    <s v="Letter to the Editor"/>
    <s v="Correspondence"/>
    <n v="0"/>
    <n v="0"/>
    <d v="2020-08-20T00:00:00"/>
    <x v="54"/>
  </r>
  <r>
    <x v="452"/>
    <s v="PHARMACOLOGY RESEARCH &amp; PERSPECTIVES"/>
    <x v="0"/>
    <x v="1"/>
    <s v="Letter to the Editor"/>
    <s v="Correspondence"/>
    <n v="0"/>
    <n v="0"/>
    <d v="2020-12-04T00:00:00"/>
    <x v="66"/>
  </r>
  <r>
    <x v="452"/>
    <s v="PHARMACOLOGY RESEARCH &amp; PERSPECTIVES"/>
    <x v="0"/>
    <x v="1"/>
    <s v="Letter to the Editor"/>
    <s v="Correspondence"/>
    <n v="0"/>
    <n v="0"/>
    <d v="2022-12-08T00:00:00"/>
    <x v="17"/>
  </r>
  <r>
    <x v="452"/>
    <s v="PHARMACOLOGY RESEARCH &amp; PERSPECTIVES"/>
    <x v="0"/>
    <x v="1"/>
    <s v="Letter to the Editor"/>
    <s v="Correspondence"/>
    <n v="0"/>
    <n v="0"/>
    <d v="2023-11-03T00:00:00"/>
    <x v="18"/>
  </r>
  <r>
    <x v="452"/>
    <s v="PHARMACOLOGY RESEARCH &amp; PERSPECTIVES"/>
    <x v="0"/>
    <x v="1"/>
    <s v="Letter to the Editor"/>
    <s v="Correspondence"/>
    <n v="0"/>
    <n v="0"/>
    <d v="2024-12-04T00:00:00"/>
    <x v="2"/>
  </r>
  <r>
    <x v="452"/>
    <s v="PHARMACOLOGY RESEARCH &amp; PERSPECTIVES"/>
    <x v="0"/>
    <x v="1"/>
    <s v="Editorial"/>
    <s v="Editorial"/>
    <n v="0"/>
    <n v="0"/>
    <d v="2021-05-11T00:00:00"/>
    <x v="2"/>
  </r>
  <r>
    <x v="452"/>
    <s v="PHARMACOLOGY RESEARCH &amp; PERSPECTIVES"/>
    <x v="0"/>
    <x v="1"/>
    <s v="Invited Review"/>
    <s v="Review Article"/>
    <n v="1825"/>
    <n v="1460"/>
    <d v="2016-11-17T00:00:00"/>
    <x v="231"/>
  </r>
  <r>
    <x v="452"/>
    <s v="PHARMACOLOGY RESEARCH &amp; PERSPECTIVES"/>
    <x v="0"/>
    <x v="1"/>
    <s v="Invited Review"/>
    <s v="Review Article"/>
    <n v="0"/>
    <n v="0"/>
    <d v="2020-08-20T00:00:00"/>
    <x v="54"/>
  </r>
  <r>
    <x v="452"/>
    <s v="PHARMACOLOGY RESEARCH &amp; PERSPECTIVES"/>
    <x v="0"/>
    <x v="1"/>
    <s v="Invited Review"/>
    <s v="Review Article"/>
    <n v="0"/>
    <n v="0"/>
    <d v="2020-12-04T00:00:00"/>
    <x v="3"/>
  </r>
  <r>
    <x v="452"/>
    <s v="PHARMACOLOGY RESEARCH &amp; PERSPECTIVES"/>
    <x v="0"/>
    <x v="1"/>
    <s v="Invited Review"/>
    <s v="Review Article"/>
    <n v="0"/>
    <n v="0"/>
    <d v="2021-12-01T00:00:00"/>
    <x v="21"/>
  </r>
  <r>
    <x v="452"/>
    <s v="PHARMACOLOGY RESEARCH &amp; PERSPECTIVES"/>
    <x v="0"/>
    <x v="1"/>
    <s v="Invited Review"/>
    <s v="Review Article"/>
    <n v="0"/>
    <n v="0"/>
    <d v="2022-11-08T00:00:00"/>
    <x v="17"/>
  </r>
  <r>
    <x v="452"/>
    <s v="PHARMACOLOGY RESEARCH &amp; PERSPECTIVES"/>
    <x v="0"/>
    <x v="1"/>
    <s v="Invited Review"/>
    <s v="Review Article"/>
    <n v="0"/>
    <n v="0"/>
    <d v="2023-11-03T00:00:00"/>
    <x v="18"/>
  </r>
  <r>
    <x v="452"/>
    <s v="PHARMACOLOGY RESEARCH &amp; PERSPECTIVES"/>
    <x v="0"/>
    <x v="1"/>
    <s v="Invited Review"/>
    <s v="Review Article"/>
    <n v="0"/>
    <n v="0"/>
    <d v="2024-12-04T00:00:00"/>
    <x v="2"/>
  </r>
  <r>
    <x v="452"/>
    <s v="PHARMACOLOGY RESEARCH &amp; PERSPECTIVES"/>
    <x v="0"/>
    <x v="1"/>
    <s v="Review"/>
    <s v="Review Article"/>
    <n v="1825"/>
    <n v="1460"/>
    <d v="2016-11-17T00:00:00"/>
    <x v="231"/>
  </r>
  <r>
    <x v="452"/>
    <s v="PHARMACOLOGY RESEARCH &amp; PERSPECTIVES"/>
    <x v="0"/>
    <x v="1"/>
    <s v="Review"/>
    <s v="Review Article"/>
    <n v="0"/>
    <n v="0"/>
    <d v="2020-08-20T00:00:00"/>
    <x v="2"/>
  </r>
  <r>
    <x v="452"/>
    <s v="PHARMACOLOGY RESEARCH &amp; PERSPECTIVES"/>
    <x v="0"/>
    <x v="1"/>
    <s v="Short Report"/>
    <s v="Short Communication"/>
    <n v="913"/>
    <n v="730"/>
    <d v="2020-02-05T00:00:00"/>
    <x v="54"/>
  </r>
  <r>
    <x v="452"/>
    <s v="PHARMACOLOGY RESEARCH &amp; PERSPECTIVES"/>
    <x v="0"/>
    <x v="1"/>
    <s v="Short Report"/>
    <s v="Short Communication"/>
    <n v="1050"/>
    <n v="840"/>
    <d v="2020-12-04T00:00:00"/>
    <x v="3"/>
  </r>
  <r>
    <x v="452"/>
    <s v="PHARMACOLOGY RESEARCH &amp; PERSPECTIVES"/>
    <x v="0"/>
    <x v="1"/>
    <s v="Short Report"/>
    <s v="Short Communication"/>
    <n v="1275"/>
    <n v="1020"/>
    <d v="2021-12-01T00:00:00"/>
    <x v="21"/>
  </r>
  <r>
    <x v="452"/>
    <s v="PHARMACOLOGY RESEARCH &amp; PERSPECTIVES"/>
    <x v="0"/>
    <x v="1"/>
    <s v="Short Report"/>
    <s v="Short Communication"/>
    <n v="1405"/>
    <n v="1124"/>
    <d v="2022-11-08T00:00:00"/>
    <x v="8"/>
  </r>
  <r>
    <x v="452"/>
    <s v="PHARMACOLOGY RESEARCH &amp; PERSPECTIVES"/>
    <x v="0"/>
    <x v="1"/>
    <s v="Short Report"/>
    <s v="Short Communication"/>
    <n v="1475"/>
    <n v="1180"/>
    <d v="2023-11-02T00:00:00"/>
    <x v="2"/>
  </r>
  <r>
    <x v="452"/>
    <s v="PHARMACOLOGY RESEARCH &amp; PERSPECTIVES"/>
    <x v="0"/>
    <x v="0"/>
    <s v="Default APC"/>
    <s v="Default APC"/>
    <n v="1825"/>
    <n v="1460"/>
    <d v="2011-08-31T00:00:00"/>
    <x v="202"/>
  </r>
  <r>
    <x v="452"/>
    <s v="PHARMACOLOGY RESEARCH &amp; PERSPECTIVES"/>
    <x v="0"/>
    <x v="0"/>
    <s v="Default APC"/>
    <s v="Default APC"/>
    <n v="1830"/>
    <n v="1464"/>
    <d v="2014-08-28T00:00:00"/>
    <x v="203"/>
  </r>
  <r>
    <x v="452"/>
    <s v="PHARMACOLOGY RESEARCH &amp; PERSPECTIVES"/>
    <x v="0"/>
    <x v="0"/>
    <s v="Default APC"/>
    <s v="Default APC"/>
    <n v="1825"/>
    <n v="1460"/>
    <d v="2014-09-04T00:00:00"/>
    <x v="54"/>
  </r>
  <r>
    <x v="452"/>
    <s v="PHARMACOLOGY RESEARCH &amp; PERSPECTIVES"/>
    <x v="0"/>
    <x v="0"/>
    <s v="Default APC"/>
    <s v="Default APC"/>
    <n v="2099"/>
    <n v="1679"/>
    <d v="2020-12-04T00:00:00"/>
    <x v="3"/>
  </r>
  <r>
    <x v="452"/>
    <s v="PHARMACOLOGY RESEARCH &amp; PERSPECTIVES"/>
    <x v="0"/>
    <x v="0"/>
    <s v="Default APC"/>
    <s v="Default APC"/>
    <n v="2550"/>
    <n v="2040"/>
    <d v="2021-12-01T00:00:00"/>
    <x v="21"/>
  </r>
  <r>
    <x v="452"/>
    <s v="PHARMACOLOGY RESEARCH &amp; PERSPECTIVES"/>
    <x v="0"/>
    <x v="0"/>
    <s v="Default APC"/>
    <s v="Default APC"/>
    <n v="2810"/>
    <n v="2248"/>
    <d v="2022-11-08T00:00:00"/>
    <x v="8"/>
  </r>
  <r>
    <x v="452"/>
    <s v="PHARMACOLOGY RESEARCH &amp; PERSPECTIVES"/>
    <x v="0"/>
    <x v="0"/>
    <s v="Default APC"/>
    <s v="Default APC"/>
    <n v="2950"/>
    <n v="2360"/>
    <d v="2023-11-02T00:00:00"/>
    <x v="18"/>
  </r>
  <r>
    <x v="452"/>
    <s v="PHARMACOLOGY RESEARCH &amp; PERSPECTIVES"/>
    <x v="0"/>
    <x v="0"/>
    <s v="Default APC"/>
    <s v="Default APC"/>
    <n v="3040"/>
    <n v="2432"/>
    <d v="2024-12-04T00:00:00"/>
    <x v="2"/>
  </r>
  <r>
    <x v="452"/>
    <s v="PHARMACOLOGY RESEARCH &amp; PERSPECTIVES"/>
    <x v="1"/>
    <x v="1"/>
    <s v="Commentary"/>
    <s v="Commentary"/>
    <n v="1460"/>
    <n v="1168"/>
    <d v="2016-11-17T00:00:00"/>
    <x v="231"/>
  </r>
  <r>
    <x v="452"/>
    <s v="PHARMACOLOGY RESEARCH &amp; PERSPECTIVES"/>
    <x v="1"/>
    <x v="1"/>
    <s v="Commentary"/>
    <s v="Commentary"/>
    <n v="0"/>
    <n v="0"/>
    <d v="2020-08-20T00:00:00"/>
    <x v="54"/>
  </r>
  <r>
    <x v="452"/>
    <s v="PHARMACOLOGY RESEARCH &amp; PERSPECTIVES"/>
    <x v="1"/>
    <x v="1"/>
    <s v="Commentary"/>
    <s v="Commentary"/>
    <n v="0"/>
    <n v="0"/>
    <d v="2020-12-04T00:00:00"/>
    <x v="3"/>
  </r>
  <r>
    <x v="452"/>
    <s v="PHARMACOLOGY RESEARCH &amp; PERSPECTIVES"/>
    <x v="1"/>
    <x v="1"/>
    <s v="Commentary"/>
    <s v="Commentary"/>
    <n v="0"/>
    <n v="0"/>
    <d v="2021-12-01T00:00:00"/>
    <x v="21"/>
  </r>
  <r>
    <x v="452"/>
    <s v="PHARMACOLOGY RESEARCH &amp; PERSPECTIVES"/>
    <x v="1"/>
    <x v="1"/>
    <s v="Commentary"/>
    <s v="Commentary"/>
    <n v="0"/>
    <n v="0"/>
    <d v="2022-11-08T00:00:00"/>
    <x v="17"/>
  </r>
  <r>
    <x v="452"/>
    <s v="PHARMACOLOGY RESEARCH &amp; PERSPECTIVES"/>
    <x v="1"/>
    <x v="1"/>
    <s v="Commentary"/>
    <s v="Commentary"/>
    <n v="0"/>
    <n v="0"/>
    <d v="2023-11-03T00:00:00"/>
    <x v="18"/>
  </r>
  <r>
    <x v="452"/>
    <s v="PHARMACOLOGY RESEARCH &amp; PERSPECTIVES"/>
    <x v="1"/>
    <x v="1"/>
    <s v="Commentary"/>
    <s v="Commentary"/>
    <n v="0"/>
    <n v="0"/>
    <d v="2024-12-04T00:00:00"/>
    <x v="2"/>
  </r>
  <r>
    <x v="452"/>
    <s v="PHARMACOLOGY RESEARCH &amp; PERSPECTIVES"/>
    <x v="1"/>
    <x v="1"/>
    <s v="Letter to the Editor"/>
    <s v="Correspondence"/>
    <n v="1460"/>
    <n v="1168"/>
    <d v="2016-11-17T00:00:00"/>
    <x v="231"/>
  </r>
  <r>
    <x v="452"/>
    <s v="PHARMACOLOGY RESEARCH &amp; PERSPECTIVES"/>
    <x v="1"/>
    <x v="1"/>
    <s v="Letter to the Editor"/>
    <s v="Correspondence"/>
    <n v="0"/>
    <n v="0"/>
    <d v="2020-08-20T00:00:00"/>
    <x v="54"/>
  </r>
  <r>
    <x v="452"/>
    <s v="PHARMACOLOGY RESEARCH &amp; PERSPECTIVES"/>
    <x v="1"/>
    <x v="1"/>
    <s v="Letter to the Editor"/>
    <s v="Correspondence"/>
    <n v="0"/>
    <n v="0"/>
    <d v="2020-12-04T00:00:00"/>
    <x v="2"/>
  </r>
  <r>
    <x v="452"/>
    <s v="PHARMACOLOGY RESEARCH &amp; PERSPECTIVES"/>
    <x v="1"/>
    <x v="1"/>
    <s v="Editorial"/>
    <s v="Editorial"/>
    <n v="0"/>
    <n v="0"/>
    <d v="2021-05-11T00:00:00"/>
    <x v="2"/>
  </r>
  <r>
    <x v="452"/>
    <s v="PHARMACOLOGY RESEARCH &amp; PERSPECTIVES"/>
    <x v="1"/>
    <x v="1"/>
    <s v="Invited Review"/>
    <s v="Review Article"/>
    <n v="1460"/>
    <n v="1168"/>
    <d v="2016-11-17T00:00:00"/>
    <x v="231"/>
  </r>
  <r>
    <x v="452"/>
    <s v="PHARMACOLOGY RESEARCH &amp; PERSPECTIVES"/>
    <x v="1"/>
    <x v="1"/>
    <s v="Invited Review"/>
    <s v="Review Article"/>
    <n v="0"/>
    <n v="0"/>
    <d v="2020-08-20T00:00:00"/>
    <x v="54"/>
  </r>
  <r>
    <x v="452"/>
    <s v="PHARMACOLOGY RESEARCH &amp; PERSPECTIVES"/>
    <x v="1"/>
    <x v="1"/>
    <s v="Invited Review"/>
    <s v="Review Article"/>
    <n v="0"/>
    <n v="0"/>
    <d v="2020-12-04T00:00:00"/>
    <x v="3"/>
  </r>
  <r>
    <x v="452"/>
    <s v="PHARMACOLOGY RESEARCH &amp; PERSPECTIVES"/>
    <x v="1"/>
    <x v="1"/>
    <s v="Invited Review"/>
    <s v="Review Article"/>
    <n v="0"/>
    <n v="0"/>
    <d v="2021-12-01T00:00:00"/>
    <x v="21"/>
  </r>
  <r>
    <x v="452"/>
    <s v="PHARMACOLOGY RESEARCH &amp; PERSPECTIVES"/>
    <x v="1"/>
    <x v="1"/>
    <s v="Invited Review"/>
    <s v="Review Article"/>
    <n v="0"/>
    <n v="0"/>
    <d v="2022-11-08T00:00:00"/>
    <x v="17"/>
  </r>
  <r>
    <x v="452"/>
    <s v="PHARMACOLOGY RESEARCH &amp; PERSPECTIVES"/>
    <x v="1"/>
    <x v="1"/>
    <s v="Invited Review"/>
    <s v="Review Article"/>
    <n v="0"/>
    <n v="0"/>
    <d v="2023-11-03T00:00:00"/>
    <x v="18"/>
  </r>
  <r>
    <x v="452"/>
    <s v="PHARMACOLOGY RESEARCH &amp; PERSPECTIVES"/>
    <x v="1"/>
    <x v="1"/>
    <s v="Invited Review"/>
    <s v="Review Article"/>
    <n v="0"/>
    <n v="0"/>
    <d v="2024-12-04T00:00:00"/>
    <x v="2"/>
  </r>
  <r>
    <x v="452"/>
    <s v="PHARMACOLOGY RESEARCH &amp; PERSPECTIVES"/>
    <x v="1"/>
    <x v="1"/>
    <s v="Review"/>
    <s v="Review Article"/>
    <n v="1460"/>
    <n v="1168"/>
    <d v="2016-11-17T00:00:00"/>
    <x v="231"/>
  </r>
  <r>
    <x v="452"/>
    <s v="PHARMACOLOGY RESEARCH &amp; PERSPECTIVES"/>
    <x v="1"/>
    <x v="1"/>
    <s v="Review"/>
    <s v="Review Article"/>
    <n v="0"/>
    <n v="0"/>
    <d v="2020-08-20T00:00:00"/>
    <x v="2"/>
  </r>
  <r>
    <x v="452"/>
    <s v="PHARMACOLOGY RESEARCH &amp; PERSPECTIVES"/>
    <x v="1"/>
    <x v="1"/>
    <s v="Short Report"/>
    <s v="Short Communication"/>
    <n v="913"/>
    <n v="730"/>
    <d v="2020-02-05T00:00:00"/>
    <x v="54"/>
  </r>
  <r>
    <x v="452"/>
    <s v="PHARMACOLOGY RESEARCH &amp; PERSPECTIVES"/>
    <x v="1"/>
    <x v="1"/>
    <s v="Short Report"/>
    <s v="Short Communication"/>
    <n v="1050"/>
    <n v="840"/>
    <d v="2020-12-04T00:00:00"/>
    <x v="3"/>
  </r>
  <r>
    <x v="452"/>
    <s v="PHARMACOLOGY RESEARCH &amp; PERSPECTIVES"/>
    <x v="1"/>
    <x v="1"/>
    <s v="Short Report"/>
    <s v="Short Communication"/>
    <n v="1275"/>
    <n v="1020"/>
    <d v="2021-12-01T00:00:00"/>
    <x v="21"/>
  </r>
  <r>
    <x v="452"/>
    <s v="PHARMACOLOGY RESEARCH &amp; PERSPECTIVES"/>
    <x v="1"/>
    <x v="1"/>
    <s v="Short Report"/>
    <s v="Short Communication"/>
    <n v="1405"/>
    <n v="1124"/>
    <d v="2022-11-08T00:00:00"/>
    <x v="8"/>
  </r>
  <r>
    <x v="452"/>
    <s v="PHARMACOLOGY RESEARCH &amp; PERSPECTIVES"/>
    <x v="1"/>
    <x v="1"/>
    <s v="Short Report"/>
    <s v="Short Communication"/>
    <n v="1475"/>
    <n v="1180"/>
    <d v="2023-11-02T00:00:00"/>
    <x v="18"/>
  </r>
  <r>
    <x v="452"/>
    <s v="PHARMACOLOGY RESEARCH &amp; PERSPECTIVES"/>
    <x v="1"/>
    <x v="1"/>
    <s v="Short Report"/>
    <s v="Short Communication"/>
    <n v="1520"/>
    <n v="1216"/>
    <d v="2024-12-04T00:00:00"/>
    <x v="2"/>
  </r>
  <r>
    <x v="452"/>
    <s v="PHARMACOLOGY RESEARCH &amp; PERSPECTIVES"/>
    <x v="1"/>
    <x v="0"/>
    <s v="Default APC"/>
    <s v="Default APC"/>
    <n v="1460"/>
    <n v="1168"/>
    <d v="2011-08-31T00:00:00"/>
    <x v="202"/>
  </r>
  <r>
    <x v="452"/>
    <s v="PHARMACOLOGY RESEARCH &amp; PERSPECTIVES"/>
    <x v="1"/>
    <x v="0"/>
    <s v="Default APC"/>
    <s v="Default APC"/>
    <n v="1464"/>
    <n v="1171"/>
    <d v="2014-08-28T00:00:00"/>
    <x v="203"/>
  </r>
  <r>
    <x v="452"/>
    <s v="PHARMACOLOGY RESEARCH &amp; PERSPECTIVES"/>
    <x v="1"/>
    <x v="0"/>
    <s v="Default APC"/>
    <s v="Default APC"/>
    <n v="1460"/>
    <n v="1168"/>
    <d v="2014-09-04T00:00:00"/>
    <x v="54"/>
  </r>
  <r>
    <x v="452"/>
    <s v="PHARMACOLOGY RESEARCH &amp; PERSPECTIVES"/>
    <x v="1"/>
    <x v="0"/>
    <s v="Default APC"/>
    <s v="Default APC"/>
    <n v="1679"/>
    <n v="1343"/>
    <d v="2020-12-04T00:00:00"/>
    <x v="3"/>
  </r>
  <r>
    <x v="452"/>
    <s v="PHARMACOLOGY RESEARCH &amp; PERSPECTIVES"/>
    <x v="1"/>
    <x v="0"/>
    <s v="Default APC"/>
    <s v="Default APC"/>
    <n v="2040"/>
    <n v="1632"/>
    <d v="2021-12-01T00:00:00"/>
    <x v="53"/>
  </r>
  <r>
    <x v="452"/>
    <s v="PHARMACOLOGY RESEARCH &amp; PERSPECTIVES"/>
    <x v="1"/>
    <x v="0"/>
    <s v="Default APC"/>
    <s v="Default APC"/>
    <n v="2550"/>
    <n v="2040"/>
    <d v="2021-12-20T00:00:00"/>
    <x v="21"/>
  </r>
  <r>
    <x v="452"/>
    <s v="PHARMACOLOGY RESEARCH &amp; PERSPECTIVES"/>
    <x v="1"/>
    <x v="0"/>
    <s v="Default APC"/>
    <s v="Default APC"/>
    <n v="2810"/>
    <n v="2248"/>
    <d v="2022-11-08T00:00:00"/>
    <x v="8"/>
  </r>
  <r>
    <x v="452"/>
    <s v="PHARMACOLOGY RESEARCH &amp; PERSPECTIVES"/>
    <x v="1"/>
    <x v="0"/>
    <s v="Default APC"/>
    <s v="Default APC"/>
    <n v="2950"/>
    <n v="2360"/>
    <d v="2023-11-02T00:00:00"/>
    <x v="18"/>
  </r>
  <r>
    <x v="452"/>
    <s v="PHARMACOLOGY RESEARCH &amp; PERSPECTIVES"/>
    <x v="1"/>
    <x v="0"/>
    <s v="Default APC"/>
    <s v="Default APC"/>
    <n v="3040"/>
    <n v="2432"/>
    <d v="2024-12-04T00:00:00"/>
    <x v="2"/>
  </r>
  <r>
    <x v="453"/>
    <s v="CPT: PHARMACOMETRICS &amp; SYSTEMS PHARMACOLOGY"/>
    <x v="0"/>
    <x v="1"/>
    <s v="Commentary"/>
    <s v="Commentary"/>
    <n v="0"/>
    <n v="0"/>
    <d v="2014-11-03T00:00:00"/>
    <x v="2"/>
  </r>
  <r>
    <x v="453"/>
    <s v="CPT: PHARMACOMETRICS &amp; SYSTEMS PHARMACOLOGY"/>
    <x v="0"/>
    <x v="1"/>
    <s v="Letter to the Editor"/>
    <s v="Correspondence"/>
    <n v="0"/>
    <n v="0"/>
    <d v="2014-10-31T00:00:00"/>
    <x v="2"/>
  </r>
  <r>
    <x v="453"/>
    <s v="CPT: PHARMACOMETRICS &amp; SYSTEMS PHARMACOLOGY"/>
    <x v="0"/>
    <x v="1"/>
    <s v="Reply"/>
    <s v="Correspondence"/>
    <n v="0"/>
    <n v="0"/>
    <d v="2022-12-08T00:00:00"/>
    <x v="2"/>
  </r>
  <r>
    <x v="453"/>
    <s v="CPT: PHARMACOMETRICS &amp; SYSTEMS PHARMACOLOGY"/>
    <x v="0"/>
    <x v="1"/>
    <s v="Response to Letter"/>
    <s v="Correspondence"/>
    <n v="0"/>
    <n v="0"/>
    <d v="2014-11-03T00:00:00"/>
    <x v="2"/>
  </r>
  <r>
    <x v="453"/>
    <s v="CPT: PHARMACOMETRICS &amp; SYSTEMS PHARMACOLOGY"/>
    <x v="0"/>
    <x v="1"/>
    <s v="Editorial"/>
    <s v="Editorial"/>
    <n v="0"/>
    <n v="0"/>
    <d v="2014-10-31T00:00:00"/>
    <x v="2"/>
  </r>
  <r>
    <x v="453"/>
    <s v="CPT: PHARMACOMETRICS &amp; SYSTEMS PHARMACOLOGY"/>
    <x v="0"/>
    <x v="1"/>
    <s v="Tutorial"/>
    <s v="Education"/>
    <n v="0"/>
    <n v="0"/>
    <d v="2014-10-31T00:00:00"/>
    <x v="2"/>
  </r>
  <r>
    <x v="453"/>
    <s v="CPT: PHARMACOMETRICS &amp; SYSTEMS PHARMACOLOGY"/>
    <x v="0"/>
    <x v="1"/>
    <s v="Book Review"/>
    <s v="Media Review"/>
    <n v="0"/>
    <n v="0"/>
    <d v="2014-11-03T00:00:00"/>
    <x v="2"/>
  </r>
  <r>
    <x v="453"/>
    <s v="CPT: PHARMACOMETRICS &amp; SYSTEMS PHARMACOLOGY"/>
    <x v="0"/>
    <x v="1"/>
    <s v="Perspective"/>
    <s v="Perspective"/>
    <n v="0"/>
    <n v="0"/>
    <d v="2014-10-31T00:00:00"/>
    <x v="2"/>
  </r>
  <r>
    <x v="453"/>
    <s v="CPT: PHARMACOMETRICS &amp; SYSTEMS PHARMACOLOGY"/>
    <x v="0"/>
    <x v="1"/>
    <s v="White Paper"/>
    <s v="Review Article"/>
    <n v="0"/>
    <n v="0"/>
    <d v="2015-11-05T00:00:00"/>
    <x v="2"/>
  </r>
  <r>
    <x v="453"/>
    <s v="CPT: PHARMACOMETRICS &amp; SYSTEMS PHARMACOLOGY"/>
    <x v="0"/>
    <x v="0"/>
    <s v="Default APC"/>
    <s v="Default APC"/>
    <n v="2500"/>
    <n v="2000"/>
    <d v="2014-09-16T00:00:00"/>
    <x v="95"/>
  </r>
  <r>
    <x v="453"/>
    <s v="CPT: PHARMACOMETRICS &amp; SYSTEMS PHARMACOLOGY"/>
    <x v="0"/>
    <x v="0"/>
    <s v="Default APC"/>
    <s v="Default APC"/>
    <n v="4300"/>
    <n v="3440"/>
    <d v="2022-08-22T00:00:00"/>
    <x v="8"/>
  </r>
  <r>
    <x v="453"/>
    <s v="CPT: PHARMACOMETRICS &amp; SYSTEMS PHARMACOLOGY"/>
    <x v="0"/>
    <x v="0"/>
    <s v="Default APC"/>
    <s v="Default APC"/>
    <n v="4520"/>
    <n v="3616"/>
    <d v="2023-11-02T00:00:00"/>
    <x v="96"/>
  </r>
  <r>
    <x v="453"/>
    <s v="CPT: PHARMACOMETRICS &amp; SYSTEMS PHARMACOLOGY"/>
    <x v="0"/>
    <x v="0"/>
    <s v="Default APC"/>
    <s v="Default APC"/>
    <n v="3310"/>
    <n v="2648"/>
    <d v="2023-12-14T00:00:00"/>
    <x v="18"/>
  </r>
  <r>
    <x v="453"/>
    <s v="CPT: PHARMACOMETRICS &amp; SYSTEMS PHARMACOLOGY"/>
    <x v="0"/>
    <x v="0"/>
    <s v="Default APC"/>
    <s v="Default APC"/>
    <n v="3640"/>
    <n v="2912"/>
    <d v="2024-12-04T00:00:00"/>
    <x v="35"/>
  </r>
  <r>
    <x v="453"/>
    <s v="CPT: PHARMACOMETRICS &amp; SYSTEMS PHARMACOLOGY"/>
    <x v="0"/>
    <x v="0"/>
    <s v="Default APC"/>
    <s v="Default APC"/>
    <n v="3480"/>
    <n v="2784"/>
    <d v="2025-01-02T00:00:00"/>
    <x v="2"/>
  </r>
  <r>
    <x v="453"/>
    <s v="CPT: PHARMACOMETRICS &amp; SYSTEMS PHARMACOLOGY"/>
    <x v="1"/>
    <x v="1"/>
    <s v="Commentary"/>
    <s v="Commentary"/>
    <n v="0"/>
    <n v="0"/>
    <d v="2014-11-03T00:00:00"/>
    <x v="2"/>
  </r>
  <r>
    <x v="453"/>
    <s v="CPT: PHARMACOMETRICS &amp; SYSTEMS PHARMACOLOGY"/>
    <x v="1"/>
    <x v="1"/>
    <s v="Letter to the Editor"/>
    <s v="Correspondence"/>
    <n v="0"/>
    <n v="0"/>
    <d v="2014-10-31T00:00:00"/>
    <x v="2"/>
  </r>
  <r>
    <x v="453"/>
    <s v="CPT: PHARMACOMETRICS &amp; SYSTEMS PHARMACOLOGY"/>
    <x v="1"/>
    <x v="1"/>
    <s v="Response to Letter"/>
    <s v="Correspondence"/>
    <n v="0"/>
    <n v="0"/>
    <d v="2014-11-03T00:00:00"/>
    <x v="2"/>
  </r>
  <r>
    <x v="453"/>
    <s v="CPT: PHARMACOMETRICS &amp; SYSTEMS PHARMACOLOGY"/>
    <x v="1"/>
    <x v="1"/>
    <s v="Editorial"/>
    <s v="Editorial"/>
    <n v="0"/>
    <n v="0"/>
    <d v="2014-10-31T00:00:00"/>
    <x v="2"/>
  </r>
  <r>
    <x v="453"/>
    <s v="CPT: PHARMACOMETRICS &amp; SYSTEMS PHARMACOLOGY"/>
    <x v="1"/>
    <x v="1"/>
    <s v="Tutorial"/>
    <s v="Education"/>
    <n v="0"/>
    <n v="0"/>
    <d v="2014-10-31T00:00:00"/>
    <x v="2"/>
  </r>
  <r>
    <x v="453"/>
    <s v="CPT: PHARMACOMETRICS &amp; SYSTEMS PHARMACOLOGY"/>
    <x v="1"/>
    <x v="1"/>
    <s v="Book Review"/>
    <s v="Media Review"/>
    <n v="0"/>
    <n v="0"/>
    <d v="2014-11-03T00:00:00"/>
    <x v="2"/>
  </r>
  <r>
    <x v="453"/>
    <s v="CPT: PHARMACOMETRICS &amp; SYSTEMS PHARMACOLOGY"/>
    <x v="1"/>
    <x v="1"/>
    <s v="Perspective"/>
    <s v="Perspective"/>
    <n v="0"/>
    <n v="0"/>
    <d v="2014-10-31T00:00:00"/>
    <x v="2"/>
  </r>
  <r>
    <x v="453"/>
    <s v="CPT: PHARMACOMETRICS &amp; SYSTEMS PHARMACOLOGY"/>
    <x v="1"/>
    <x v="1"/>
    <s v="White Paper"/>
    <s v="Review Article"/>
    <n v="0"/>
    <n v="0"/>
    <d v="2015-11-05T00:00:00"/>
    <x v="2"/>
  </r>
  <r>
    <x v="453"/>
    <s v="CPT: PHARMACOMETRICS &amp; SYSTEMS PHARMACOLOGY"/>
    <x v="1"/>
    <x v="0"/>
    <s v="Default APC"/>
    <s v="Default APC"/>
    <n v="2438"/>
    <n v="1950"/>
    <d v="2019-03-22T00:00:00"/>
    <x v="95"/>
  </r>
  <r>
    <x v="453"/>
    <s v="CPT: PHARMACOMETRICS &amp; SYSTEMS PHARMACOLOGY"/>
    <x v="1"/>
    <x v="0"/>
    <s v="Default APC"/>
    <s v="Default APC"/>
    <n v="4193"/>
    <n v="3354"/>
    <d v="2022-08-22T00:00:00"/>
    <x v="232"/>
  </r>
  <r>
    <x v="453"/>
    <s v="CPT: PHARMACOMETRICS &amp; SYSTEMS PHARMACOLOGY"/>
    <x v="1"/>
    <x v="0"/>
    <s v="Default APC"/>
    <s v="Default APC"/>
    <n v="4300"/>
    <n v="3440"/>
    <d v="2022-09-02T00:00:00"/>
    <x v="8"/>
  </r>
  <r>
    <x v="453"/>
    <s v="CPT: PHARMACOMETRICS &amp; SYSTEMS PHARMACOLOGY"/>
    <x v="1"/>
    <x v="0"/>
    <s v="Default APC"/>
    <s v="Default APC"/>
    <n v="4520"/>
    <n v="3616"/>
    <d v="2023-11-02T00:00:00"/>
    <x v="96"/>
  </r>
  <r>
    <x v="453"/>
    <s v="CPT: PHARMACOMETRICS &amp; SYSTEMS PHARMACOLOGY"/>
    <x v="1"/>
    <x v="0"/>
    <s v="Default APC"/>
    <s v="Default APC"/>
    <n v="3310"/>
    <n v="2648"/>
    <d v="2023-12-14T00:00:00"/>
    <x v="18"/>
  </r>
  <r>
    <x v="453"/>
    <s v="CPT: PHARMACOMETRICS &amp; SYSTEMS PHARMACOLOGY"/>
    <x v="1"/>
    <x v="0"/>
    <s v="Default APC"/>
    <s v="Default APC"/>
    <n v="3640"/>
    <n v="2912"/>
    <d v="2024-12-04T00:00:00"/>
    <x v="35"/>
  </r>
  <r>
    <x v="453"/>
    <s v="CPT: PHARMACOMETRICS &amp; SYSTEMS PHARMACOLOGY"/>
    <x v="1"/>
    <x v="0"/>
    <s v="Default APC"/>
    <s v="Default APC"/>
    <n v="3480"/>
    <n v="2784"/>
    <d v="2025-01-02T00:00:00"/>
    <x v="2"/>
  </r>
  <r>
    <x v="454"/>
    <s v="PSYCHE: A JOURNAL OF ENTOMOLOGY"/>
    <x v="0"/>
    <x v="0"/>
    <s v="Default APC"/>
    <s v="Default APC"/>
    <n v="803"/>
    <n v="642"/>
    <d v="2022-12-23T00:00:00"/>
    <x v="101"/>
  </r>
  <r>
    <x v="454"/>
    <s v="PSYCHE: A JOURNAL OF ENTOMOLOGY"/>
    <x v="0"/>
    <x v="0"/>
    <s v="Default APC"/>
    <s v="Default APC"/>
    <n v="803"/>
    <n v="642"/>
    <d v="2022-12-28T00:00:00"/>
    <x v="62"/>
  </r>
  <r>
    <x v="454"/>
    <s v="PSYCHE: A JOURNAL OF ENTOMOLOGY"/>
    <x v="0"/>
    <x v="0"/>
    <s v="Default APC"/>
    <s v="Default APC"/>
    <n v="830"/>
    <n v="664"/>
    <d v="2024-02-26T00:00:00"/>
    <x v="10"/>
  </r>
  <r>
    <x v="454"/>
    <s v="PSYCHE: A JOURNAL OF ENTOMOLOGY"/>
    <x v="0"/>
    <x v="0"/>
    <s v="Default APC"/>
    <s v="Default APC"/>
    <n v="870"/>
    <n v="696"/>
    <d v="2024-09-10T00:00:00"/>
    <x v="11"/>
  </r>
  <r>
    <x v="454"/>
    <s v="PSYCHE: A JOURNAL OF ENTOMOLOGY"/>
    <x v="0"/>
    <x v="0"/>
    <s v="Default APC"/>
    <s v="Default APC"/>
    <n v="830"/>
    <n v="664"/>
    <d v="2024-09-11T00:00:00"/>
    <x v="24"/>
  </r>
  <r>
    <x v="454"/>
    <s v="PSYCHE: A JOURNAL OF ENTOMOLOGY"/>
    <x v="0"/>
    <x v="0"/>
    <s v="Default APC"/>
    <s v="Default APC"/>
    <n v="870"/>
    <n v="696"/>
    <d v="2024-10-15T00:00:00"/>
    <x v="2"/>
  </r>
  <r>
    <x v="455"/>
    <s v="PUBLIC HEALTH CHALLENGES"/>
    <x v="0"/>
    <x v="1"/>
    <s v="News"/>
    <s v="Announcement"/>
    <n v="0"/>
    <n v="0"/>
    <d v="2021-11-08T00:00:00"/>
    <x v="2"/>
  </r>
  <r>
    <x v="455"/>
    <s v="PUBLIC HEALTH CHALLENGES"/>
    <x v="0"/>
    <x v="1"/>
    <s v="Case Report"/>
    <s v="Case Study"/>
    <n v="1000"/>
    <n v="800"/>
    <d v="2021-10-25T00:00:00"/>
    <x v="11"/>
  </r>
  <r>
    <x v="455"/>
    <s v="PUBLIC HEALTH CHALLENGES"/>
    <x v="0"/>
    <x v="1"/>
    <s v="Case Report"/>
    <s v="Case Study"/>
    <n v="1052"/>
    <n v="842"/>
    <d v="2024-09-11T00:00:00"/>
    <x v="25"/>
  </r>
  <r>
    <x v="455"/>
    <s v="PUBLIC HEALTH CHALLENGES"/>
    <x v="0"/>
    <x v="1"/>
    <s v="Case Report"/>
    <s v="Case Study"/>
    <n v="1105"/>
    <n v="884"/>
    <d v="2025-05-20T00:00:00"/>
    <x v="2"/>
  </r>
  <r>
    <x v="455"/>
    <s v="PUBLIC HEALTH CHALLENGES"/>
    <x v="0"/>
    <x v="1"/>
    <s v="Commentary"/>
    <s v="Commentary"/>
    <n v="0"/>
    <n v="0"/>
    <d v="2021-11-08T00:00:00"/>
    <x v="233"/>
  </r>
  <r>
    <x v="455"/>
    <s v="PUBLIC HEALTH CHALLENGES"/>
    <x v="0"/>
    <x v="1"/>
    <s v="Commentary"/>
    <s v="Commentary"/>
    <n v="525"/>
    <n v="420"/>
    <d v="2024-01-12T00:00:00"/>
    <x v="11"/>
  </r>
  <r>
    <x v="455"/>
    <s v="PUBLIC HEALTH CHALLENGES"/>
    <x v="0"/>
    <x v="1"/>
    <s v="Commentary"/>
    <s v="Commentary"/>
    <n v="553"/>
    <n v="442"/>
    <d v="2024-09-11T00:00:00"/>
    <x v="25"/>
  </r>
  <r>
    <x v="455"/>
    <s v="PUBLIC HEALTH CHALLENGES"/>
    <x v="0"/>
    <x v="1"/>
    <s v="Commentary"/>
    <s v="Commentary"/>
    <n v="580"/>
    <n v="464"/>
    <d v="2025-05-20T00:00:00"/>
    <x v="2"/>
  </r>
  <r>
    <x v="455"/>
    <s v="PUBLIC HEALTH CHALLENGES"/>
    <x v="0"/>
    <x v="1"/>
    <s v="Letter to the Editor"/>
    <s v="Correspondence"/>
    <n v="1000"/>
    <n v="800"/>
    <d v="2021-10-25T00:00:00"/>
    <x v="234"/>
  </r>
  <r>
    <x v="455"/>
    <s v="PUBLIC HEALTH CHALLENGES"/>
    <x v="0"/>
    <x v="1"/>
    <s v="Letter to the Editor"/>
    <s v="Correspondence"/>
    <n v="0"/>
    <n v="0"/>
    <d v="2021-11-08T00:00:00"/>
    <x v="11"/>
  </r>
  <r>
    <x v="455"/>
    <s v="PUBLIC HEALTH CHALLENGES"/>
    <x v="0"/>
    <x v="1"/>
    <s v="Letter to the Editor"/>
    <s v="Correspondence"/>
    <n v="0"/>
    <n v="0"/>
    <d v="2024-09-11T00:00:00"/>
    <x v="25"/>
  </r>
  <r>
    <x v="455"/>
    <s v="PUBLIC HEALTH CHALLENGES"/>
    <x v="0"/>
    <x v="1"/>
    <s v="Letter to the Editor"/>
    <s v="Correspondence"/>
    <n v="0"/>
    <n v="0"/>
    <d v="2025-05-20T00:00:00"/>
    <x v="2"/>
  </r>
  <r>
    <x v="455"/>
    <s v="PUBLIC HEALTH CHALLENGES"/>
    <x v="0"/>
    <x v="1"/>
    <s v="Editorial"/>
    <s v="Editorial"/>
    <n v="1000"/>
    <n v="800"/>
    <d v="2021-10-25T00:00:00"/>
    <x v="234"/>
  </r>
  <r>
    <x v="455"/>
    <s v="PUBLIC HEALTH CHALLENGES"/>
    <x v="0"/>
    <x v="1"/>
    <s v="Editorial"/>
    <s v="Editorial"/>
    <n v="0"/>
    <n v="0"/>
    <d v="2021-11-08T00:00:00"/>
    <x v="11"/>
  </r>
  <r>
    <x v="455"/>
    <s v="PUBLIC HEALTH CHALLENGES"/>
    <x v="0"/>
    <x v="1"/>
    <s v="Editorial"/>
    <s v="Editorial"/>
    <n v="0"/>
    <n v="0"/>
    <d v="2024-09-11T00:00:00"/>
    <x v="25"/>
  </r>
  <r>
    <x v="455"/>
    <s v="PUBLIC HEALTH CHALLENGES"/>
    <x v="0"/>
    <x v="1"/>
    <s v="Editorial"/>
    <s v="Editorial"/>
    <n v="0"/>
    <n v="0"/>
    <d v="2025-05-20T00:00:00"/>
    <x v="2"/>
  </r>
  <r>
    <x v="455"/>
    <s v="PUBLIC HEALTH CHALLENGES"/>
    <x v="0"/>
    <x v="1"/>
    <s v="Erratum"/>
    <s v="Erratum"/>
    <n v="0"/>
    <n v="0"/>
    <d v="2022-11-29T00:00:00"/>
    <x v="2"/>
  </r>
  <r>
    <x v="455"/>
    <s v="PUBLIC HEALTH CHALLENGES"/>
    <x v="0"/>
    <x v="1"/>
    <s v="Perspective"/>
    <s v="Perspective"/>
    <n v="1000"/>
    <n v="800"/>
    <d v="2021-11-08T00:00:00"/>
    <x v="11"/>
  </r>
  <r>
    <x v="455"/>
    <s v="PUBLIC HEALTH CHALLENGES"/>
    <x v="0"/>
    <x v="1"/>
    <s v="Perspective"/>
    <s v="Perspective"/>
    <n v="1052"/>
    <n v="842"/>
    <d v="2024-09-11T00:00:00"/>
    <x v="25"/>
  </r>
  <r>
    <x v="455"/>
    <s v="PUBLIC HEALTH CHALLENGES"/>
    <x v="0"/>
    <x v="1"/>
    <s v="Perspective"/>
    <s v="Perspective"/>
    <n v="1105"/>
    <n v="884"/>
    <d v="2025-05-20T00:00:00"/>
    <x v="2"/>
  </r>
  <r>
    <x v="455"/>
    <s v="PUBLIC HEALTH CHALLENGES"/>
    <x v="0"/>
    <x v="1"/>
    <s v="Review Article"/>
    <s v="Review Article"/>
    <n v="1000"/>
    <n v="800"/>
    <d v="2021-10-25T00:00:00"/>
    <x v="2"/>
  </r>
  <r>
    <x v="455"/>
    <s v="PUBLIC HEALTH CHALLENGES"/>
    <x v="0"/>
    <x v="1"/>
    <s v="Short Communication"/>
    <s v="Short Communication"/>
    <n v="1000"/>
    <n v="800"/>
    <d v="2021-10-25T00:00:00"/>
    <x v="11"/>
  </r>
  <r>
    <x v="455"/>
    <s v="PUBLIC HEALTH CHALLENGES"/>
    <x v="0"/>
    <x v="1"/>
    <s v="Short Communication"/>
    <s v="Short Communication"/>
    <n v="1052"/>
    <n v="842"/>
    <d v="2024-09-11T00:00:00"/>
    <x v="25"/>
  </r>
  <r>
    <x v="455"/>
    <s v="PUBLIC HEALTH CHALLENGES"/>
    <x v="0"/>
    <x v="1"/>
    <s v="Short Communication"/>
    <s v="Short Communication"/>
    <n v="1105"/>
    <n v="884"/>
    <d v="2025-05-20T00:00:00"/>
    <x v="2"/>
  </r>
  <r>
    <x v="455"/>
    <s v="PUBLIC HEALTH CHALLENGES"/>
    <x v="0"/>
    <x v="0"/>
    <s v="Default APC"/>
    <s v="Default APC"/>
    <n v="2100"/>
    <n v="1680"/>
    <d v="2021-10-25T00:00:00"/>
    <x v="11"/>
  </r>
  <r>
    <x v="455"/>
    <s v="PUBLIC HEALTH CHALLENGES"/>
    <x v="0"/>
    <x v="0"/>
    <s v="Default APC"/>
    <s v="Default APC"/>
    <n v="2210"/>
    <n v="1768"/>
    <d v="2024-09-11T00:00:00"/>
    <x v="25"/>
  </r>
  <r>
    <x v="455"/>
    <s v="PUBLIC HEALTH CHALLENGES"/>
    <x v="0"/>
    <x v="0"/>
    <s v="Default APC"/>
    <s v="Default APC"/>
    <n v="2320"/>
    <n v="1856"/>
    <d v="2025-05-20T00:00:00"/>
    <x v="2"/>
  </r>
  <r>
    <x v="455"/>
    <s v="PUBLIC HEALTH CHALLENGES"/>
    <x v="1"/>
    <x v="1"/>
    <s v="News"/>
    <s v="Announcement"/>
    <n v="0"/>
    <n v="0"/>
    <d v="2021-11-08T00:00:00"/>
    <x v="2"/>
  </r>
  <r>
    <x v="455"/>
    <s v="PUBLIC HEALTH CHALLENGES"/>
    <x v="1"/>
    <x v="1"/>
    <s v="Case Report"/>
    <s v="Case Study"/>
    <n v="1000"/>
    <n v="800"/>
    <d v="2021-10-25T00:00:00"/>
    <x v="11"/>
  </r>
  <r>
    <x v="455"/>
    <s v="PUBLIC HEALTH CHALLENGES"/>
    <x v="1"/>
    <x v="1"/>
    <s v="Case Report"/>
    <s v="Case Study"/>
    <n v="1052"/>
    <n v="842"/>
    <d v="2024-09-11T00:00:00"/>
    <x v="25"/>
  </r>
  <r>
    <x v="455"/>
    <s v="PUBLIC HEALTH CHALLENGES"/>
    <x v="1"/>
    <x v="1"/>
    <s v="Case Report"/>
    <s v="Case Study"/>
    <n v="1105"/>
    <n v="884"/>
    <d v="2025-05-20T00:00:00"/>
    <x v="2"/>
  </r>
  <r>
    <x v="455"/>
    <s v="PUBLIC HEALTH CHALLENGES"/>
    <x v="1"/>
    <x v="1"/>
    <s v="Commentary"/>
    <s v="Commentary"/>
    <n v="0"/>
    <n v="0"/>
    <d v="2021-11-08T00:00:00"/>
    <x v="233"/>
  </r>
  <r>
    <x v="455"/>
    <s v="PUBLIC HEALTH CHALLENGES"/>
    <x v="1"/>
    <x v="1"/>
    <s v="Commentary"/>
    <s v="Commentary"/>
    <n v="525"/>
    <n v="420"/>
    <d v="2024-01-12T00:00:00"/>
    <x v="11"/>
  </r>
  <r>
    <x v="455"/>
    <s v="PUBLIC HEALTH CHALLENGES"/>
    <x v="1"/>
    <x v="1"/>
    <s v="Commentary"/>
    <s v="Commentary"/>
    <n v="553"/>
    <n v="442"/>
    <d v="2024-09-11T00:00:00"/>
    <x v="25"/>
  </r>
  <r>
    <x v="455"/>
    <s v="PUBLIC HEALTH CHALLENGES"/>
    <x v="1"/>
    <x v="1"/>
    <s v="Commentary"/>
    <s v="Commentary"/>
    <n v="580"/>
    <n v="464"/>
    <d v="2025-05-20T00:00:00"/>
    <x v="2"/>
  </r>
  <r>
    <x v="455"/>
    <s v="PUBLIC HEALTH CHALLENGES"/>
    <x v="1"/>
    <x v="1"/>
    <s v="Letter to the Editor"/>
    <s v="Correspondence"/>
    <n v="1000"/>
    <n v="800"/>
    <d v="2021-10-25T00:00:00"/>
    <x v="234"/>
  </r>
  <r>
    <x v="455"/>
    <s v="PUBLIC HEALTH CHALLENGES"/>
    <x v="1"/>
    <x v="1"/>
    <s v="Letter to the Editor"/>
    <s v="Correspondence"/>
    <n v="0"/>
    <n v="0"/>
    <d v="2021-11-08T00:00:00"/>
    <x v="11"/>
  </r>
  <r>
    <x v="455"/>
    <s v="PUBLIC HEALTH CHALLENGES"/>
    <x v="1"/>
    <x v="1"/>
    <s v="Letter to the Editor"/>
    <s v="Correspondence"/>
    <n v="0"/>
    <n v="0"/>
    <d v="2024-09-11T00:00:00"/>
    <x v="25"/>
  </r>
  <r>
    <x v="455"/>
    <s v="PUBLIC HEALTH CHALLENGES"/>
    <x v="1"/>
    <x v="1"/>
    <s v="Letter to the Editor"/>
    <s v="Correspondence"/>
    <n v="0"/>
    <n v="0"/>
    <d v="2025-05-20T00:00:00"/>
    <x v="2"/>
  </r>
  <r>
    <x v="455"/>
    <s v="PUBLIC HEALTH CHALLENGES"/>
    <x v="1"/>
    <x v="1"/>
    <s v="Editorial"/>
    <s v="Editorial"/>
    <n v="1000"/>
    <n v="800"/>
    <d v="2021-10-25T00:00:00"/>
    <x v="234"/>
  </r>
  <r>
    <x v="455"/>
    <s v="PUBLIC HEALTH CHALLENGES"/>
    <x v="1"/>
    <x v="1"/>
    <s v="Editorial"/>
    <s v="Editorial"/>
    <n v="0"/>
    <n v="0"/>
    <d v="2021-11-08T00:00:00"/>
    <x v="11"/>
  </r>
  <r>
    <x v="455"/>
    <s v="PUBLIC HEALTH CHALLENGES"/>
    <x v="1"/>
    <x v="1"/>
    <s v="Editorial"/>
    <s v="Editorial"/>
    <n v="0"/>
    <n v="0"/>
    <d v="2024-09-11T00:00:00"/>
    <x v="25"/>
  </r>
  <r>
    <x v="455"/>
    <s v="PUBLIC HEALTH CHALLENGES"/>
    <x v="1"/>
    <x v="1"/>
    <s v="Editorial"/>
    <s v="Editorial"/>
    <n v="0"/>
    <n v="0"/>
    <d v="2025-05-20T00:00:00"/>
    <x v="2"/>
  </r>
  <r>
    <x v="455"/>
    <s v="PUBLIC HEALTH CHALLENGES"/>
    <x v="1"/>
    <x v="1"/>
    <s v="Erratum"/>
    <s v="Erratum"/>
    <n v="0"/>
    <n v="0"/>
    <d v="2022-11-29T00:00:00"/>
    <x v="2"/>
  </r>
  <r>
    <x v="455"/>
    <s v="PUBLIC HEALTH CHALLENGES"/>
    <x v="1"/>
    <x v="1"/>
    <s v="Perspective"/>
    <s v="Perspective"/>
    <n v="1000"/>
    <n v="800"/>
    <d v="2021-11-08T00:00:00"/>
    <x v="11"/>
  </r>
  <r>
    <x v="455"/>
    <s v="PUBLIC HEALTH CHALLENGES"/>
    <x v="1"/>
    <x v="1"/>
    <s v="Perspective"/>
    <s v="Perspective"/>
    <n v="1052"/>
    <n v="842"/>
    <d v="2024-09-11T00:00:00"/>
    <x v="25"/>
  </r>
  <r>
    <x v="455"/>
    <s v="PUBLIC HEALTH CHALLENGES"/>
    <x v="1"/>
    <x v="1"/>
    <s v="Perspective"/>
    <s v="Perspective"/>
    <n v="1105"/>
    <n v="884"/>
    <d v="2025-05-20T00:00:00"/>
    <x v="2"/>
  </r>
  <r>
    <x v="455"/>
    <s v="PUBLIC HEALTH CHALLENGES"/>
    <x v="1"/>
    <x v="1"/>
    <s v="Review Article"/>
    <s v="Review Article"/>
    <n v="1000"/>
    <n v="800"/>
    <d v="2021-10-25T00:00:00"/>
    <x v="2"/>
  </r>
  <r>
    <x v="455"/>
    <s v="PUBLIC HEALTH CHALLENGES"/>
    <x v="1"/>
    <x v="1"/>
    <s v="Short Communication"/>
    <s v="Short Communication"/>
    <n v="1000"/>
    <n v="800"/>
    <d v="2021-10-25T00:00:00"/>
    <x v="11"/>
  </r>
  <r>
    <x v="455"/>
    <s v="PUBLIC HEALTH CHALLENGES"/>
    <x v="1"/>
    <x v="1"/>
    <s v="Short Communication"/>
    <s v="Short Communication"/>
    <n v="1052"/>
    <n v="842"/>
    <d v="2024-09-11T00:00:00"/>
    <x v="25"/>
  </r>
  <r>
    <x v="455"/>
    <s v="PUBLIC HEALTH CHALLENGES"/>
    <x v="1"/>
    <x v="1"/>
    <s v="Short Communication"/>
    <s v="Short Communication"/>
    <n v="1105"/>
    <n v="884"/>
    <d v="2025-05-20T00:00:00"/>
    <x v="2"/>
  </r>
  <r>
    <x v="455"/>
    <s v="PUBLIC HEALTH CHALLENGES"/>
    <x v="1"/>
    <x v="0"/>
    <s v="Default APC"/>
    <s v="Default APC"/>
    <n v="2100"/>
    <n v="1680"/>
    <d v="2021-10-25T00:00:00"/>
    <x v="11"/>
  </r>
  <r>
    <x v="455"/>
    <s v="PUBLIC HEALTH CHALLENGES"/>
    <x v="1"/>
    <x v="0"/>
    <s v="Default APC"/>
    <s v="Default APC"/>
    <n v="2210"/>
    <n v="1768"/>
    <d v="2024-09-11T00:00:00"/>
    <x v="25"/>
  </r>
  <r>
    <x v="455"/>
    <s v="PUBLIC HEALTH CHALLENGES"/>
    <x v="1"/>
    <x v="0"/>
    <s v="Default APC"/>
    <s v="Default APC"/>
    <n v="2320"/>
    <n v="1856"/>
    <d v="2025-05-20T00:00:00"/>
    <x v="2"/>
  </r>
  <r>
    <x v="456"/>
    <s v="PULMONARY CIRCULATION"/>
    <x v="0"/>
    <x v="1"/>
    <s v="Meeting Abstract"/>
    <s v="Abstract"/>
    <n v="0"/>
    <n v="0"/>
    <d v="2021-11-08T00:00:00"/>
    <x v="2"/>
  </r>
  <r>
    <x v="456"/>
    <s v="PULMONARY CIRCULATION"/>
    <x v="0"/>
    <x v="1"/>
    <s v="Case Report"/>
    <s v="Case Study"/>
    <n v="950"/>
    <n v="760"/>
    <d v="2021-11-09T00:00:00"/>
    <x v="7"/>
  </r>
  <r>
    <x v="456"/>
    <s v="PULMONARY CIRCULATION"/>
    <x v="0"/>
    <x v="1"/>
    <s v="Case Report"/>
    <s v="Case Study"/>
    <n v="996"/>
    <n v="797"/>
    <d v="2022-11-09T00:00:00"/>
    <x v="235"/>
  </r>
  <r>
    <x v="456"/>
    <s v="PULMONARY CIRCULATION"/>
    <x v="0"/>
    <x v="1"/>
    <s v="Case Report"/>
    <s v="Case Study"/>
    <n v="970"/>
    <n v="776"/>
    <d v="2023-01-03T00:00:00"/>
    <x v="2"/>
  </r>
  <r>
    <x v="456"/>
    <s v="PULMONARY CIRCULATION"/>
    <x v="0"/>
    <x v="1"/>
    <s v="Letter to the Editor"/>
    <s v="Correspondence"/>
    <n v="950"/>
    <n v="760"/>
    <d v="2021-11-09T00:00:00"/>
    <x v="7"/>
  </r>
  <r>
    <x v="456"/>
    <s v="PULMONARY CIRCULATION"/>
    <x v="0"/>
    <x v="1"/>
    <s v="Letter to the Editor"/>
    <s v="Correspondence"/>
    <n v="996"/>
    <n v="797"/>
    <d v="2022-11-09T00:00:00"/>
    <x v="66"/>
  </r>
  <r>
    <x v="456"/>
    <s v="PULMONARY CIRCULATION"/>
    <x v="0"/>
    <x v="1"/>
    <s v="Letter to the Editor"/>
    <s v="Correspondence"/>
    <n v="0"/>
    <n v="0"/>
    <d v="2022-12-08T00:00:00"/>
    <x v="2"/>
  </r>
  <r>
    <x v="456"/>
    <s v="PULMONARY CIRCULATION"/>
    <x v="0"/>
    <x v="1"/>
    <s v="Editorial"/>
    <s v="Editorial"/>
    <n v="0"/>
    <n v="0"/>
    <d v="2021-11-08T00:00:00"/>
    <x v="2"/>
  </r>
  <r>
    <x v="456"/>
    <s v="PULMONARY CIRCULATION"/>
    <x v="0"/>
    <x v="1"/>
    <s v="Corrigendum"/>
    <s v="Erratum"/>
    <n v="0"/>
    <n v="0"/>
    <d v="2022-06-10T00:00:00"/>
    <x v="2"/>
  </r>
  <r>
    <x v="456"/>
    <s v="PULMONARY CIRCULATION"/>
    <x v="0"/>
    <x v="1"/>
    <s v="Erratum"/>
    <s v="Erratum"/>
    <n v="0"/>
    <n v="0"/>
    <d v="2022-06-10T00:00:00"/>
    <x v="2"/>
  </r>
  <r>
    <x v="456"/>
    <s v="PULMONARY CIRCULATION"/>
    <x v="0"/>
    <x v="1"/>
    <s v="Meeting Report"/>
    <s v="Meeting Report"/>
    <n v="0"/>
    <n v="0"/>
    <d v="2021-11-08T00:00:00"/>
    <x v="2"/>
  </r>
  <r>
    <x v="456"/>
    <s v="PULMONARY CIRCULATION"/>
    <x v="0"/>
    <x v="1"/>
    <s v="Obituary"/>
    <s v="Obituary"/>
    <n v="0"/>
    <n v="0"/>
    <d v="2021-11-08T00:00:00"/>
    <x v="2"/>
  </r>
  <r>
    <x v="456"/>
    <s v="PULMONARY CIRCULATION"/>
    <x v="0"/>
    <x v="1"/>
    <s v="Consensus Statement"/>
    <s v="Practice and Policy"/>
    <n v="950"/>
    <n v="760"/>
    <d v="2021-11-09T00:00:00"/>
    <x v="7"/>
  </r>
  <r>
    <x v="456"/>
    <s v="PULMONARY CIRCULATION"/>
    <x v="0"/>
    <x v="1"/>
    <s v="Consensus Statement"/>
    <s v="Practice and Policy"/>
    <n v="996"/>
    <n v="797"/>
    <d v="2022-11-09T00:00:00"/>
    <x v="2"/>
  </r>
  <r>
    <x v="456"/>
    <s v="PULMONARY CIRCULATION"/>
    <x v="0"/>
    <x v="1"/>
    <s v="Research Letter"/>
    <s v="Short Communication"/>
    <n v="950"/>
    <n v="760"/>
    <d v="2021-11-09T00:00:00"/>
    <x v="7"/>
  </r>
  <r>
    <x v="456"/>
    <s v="PULMONARY CIRCULATION"/>
    <x v="0"/>
    <x v="1"/>
    <s v="Research Letter"/>
    <s v="Short Communication"/>
    <n v="996"/>
    <n v="797"/>
    <d v="2022-11-09T00:00:00"/>
    <x v="2"/>
  </r>
  <r>
    <x v="456"/>
    <s v="PULMONARY CIRCULATION"/>
    <x v="0"/>
    <x v="0"/>
    <s v="Default APC"/>
    <s v="Default APC"/>
    <n v="1850"/>
    <n v="1480"/>
    <d v="2021-11-08T00:00:00"/>
    <x v="7"/>
  </r>
  <r>
    <x v="456"/>
    <s v="PULMONARY CIRCULATION"/>
    <x v="0"/>
    <x v="0"/>
    <s v="Default APC"/>
    <s v="Default APC"/>
    <n v="1940"/>
    <n v="1552"/>
    <d v="2022-11-09T00:00:00"/>
    <x v="2"/>
  </r>
  <r>
    <x v="456"/>
    <s v="PULMONARY CIRCULATION"/>
    <x v="1"/>
    <x v="1"/>
    <s v="Meeting Abstract"/>
    <s v="Abstract"/>
    <n v="0"/>
    <n v="0"/>
    <d v="2021-11-08T00:00:00"/>
    <x v="2"/>
  </r>
  <r>
    <x v="456"/>
    <s v="PULMONARY CIRCULATION"/>
    <x v="1"/>
    <x v="1"/>
    <s v="Case Report"/>
    <s v="Case Study"/>
    <n v="950"/>
    <n v="760"/>
    <d v="2021-11-09T00:00:00"/>
    <x v="7"/>
  </r>
  <r>
    <x v="456"/>
    <s v="PULMONARY CIRCULATION"/>
    <x v="1"/>
    <x v="1"/>
    <s v="Case Report"/>
    <s v="Case Study"/>
    <n v="996"/>
    <n v="797"/>
    <d v="2022-11-09T00:00:00"/>
    <x v="2"/>
  </r>
  <r>
    <x v="456"/>
    <s v="PULMONARY CIRCULATION"/>
    <x v="1"/>
    <x v="1"/>
    <s v="Letter to the Editor"/>
    <s v="Correspondence"/>
    <n v="950"/>
    <n v="760"/>
    <d v="2021-11-09T00:00:00"/>
    <x v="7"/>
  </r>
  <r>
    <x v="456"/>
    <s v="PULMONARY CIRCULATION"/>
    <x v="1"/>
    <x v="1"/>
    <s v="Letter to the Editor"/>
    <s v="Correspondence"/>
    <n v="996"/>
    <n v="797"/>
    <d v="2022-11-09T00:00:00"/>
    <x v="2"/>
  </r>
  <r>
    <x v="456"/>
    <s v="PULMONARY CIRCULATION"/>
    <x v="1"/>
    <x v="1"/>
    <s v="Editorial"/>
    <s v="Editorial"/>
    <n v="0"/>
    <n v="0"/>
    <d v="2021-11-08T00:00:00"/>
    <x v="2"/>
  </r>
  <r>
    <x v="456"/>
    <s v="PULMONARY CIRCULATION"/>
    <x v="1"/>
    <x v="1"/>
    <s v="Corrigendum"/>
    <s v="Erratum"/>
    <n v="0"/>
    <n v="0"/>
    <d v="2022-06-10T00:00:00"/>
    <x v="2"/>
  </r>
  <r>
    <x v="456"/>
    <s v="PULMONARY CIRCULATION"/>
    <x v="1"/>
    <x v="1"/>
    <s v="Erratum"/>
    <s v="Erratum"/>
    <n v="0"/>
    <n v="0"/>
    <d v="2022-06-10T00:00:00"/>
    <x v="2"/>
  </r>
  <r>
    <x v="456"/>
    <s v="PULMONARY CIRCULATION"/>
    <x v="1"/>
    <x v="1"/>
    <s v="Obituary"/>
    <s v="Obituary"/>
    <n v="0"/>
    <n v="0"/>
    <d v="2021-11-08T00:00:00"/>
    <x v="2"/>
  </r>
  <r>
    <x v="456"/>
    <s v="PULMONARY CIRCULATION"/>
    <x v="1"/>
    <x v="1"/>
    <s v="Consensus Statement"/>
    <s v="Practice and Policy"/>
    <n v="950"/>
    <n v="760"/>
    <d v="2021-11-09T00:00:00"/>
    <x v="7"/>
  </r>
  <r>
    <x v="456"/>
    <s v="PULMONARY CIRCULATION"/>
    <x v="1"/>
    <x v="1"/>
    <s v="Consensus Statement"/>
    <s v="Practice and Policy"/>
    <n v="996"/>
    <n v="797"/>
    <d v="2022-11-09T00:00:00"/>
    <x v="2"/>
  </r>
  <r>
    <x v="456"/>
    <s v="PULMONARY CIRCULATION"/>
    <x v="1"/>
    <x v="1"/>
    <s v="Research Letter"/>
    <s v="Short Communication"/>
    <n v="950"/>
    <n v="760"/>
    <d v="2021-11-09T00:00:00"/>
    <x v="7"/>
  </r>
  <r>
    <x v="456"/>
    <s v="PULMONARY CIRCULATION"/>
    <x v="1"/>
    <x v="1"/>
    <s v="Research Letter"/>
    <s v="Short Communication"/>
    <n v="996"/>
    <n v="797"/>
    <d v="2022-11-09T00:00:00"/>
    <x v="2"/>
  </r>
  <r>
    <x v="456"/>
    <s v="PULMONARY CIRCULATION"/>
    <x v="1"/>
    <x v="0"/>
    <s v="Default APC"/>
    <s v="Default APC"/>
    <n v="1850"/>
    <n v="1480"/>
    <d v="2021-11-08T00:00:00"/>
    <x v="7"/>
  </r>
  <r>
    <x v="456"/>
    <s v="PULMONARY CIRCULATION"/>
    <x v="1"/>
    <x v="0"/>
    <s v="Default APC"/>
    <s v="Default APC"/>
    <n v="1940"/>
    <n v="1552"/>
    <d v="2022-11-09T00:00:00"/>
    <x v="2"/>
  </r>
  <r>
    <x v="457"/>
    <s v="IET QUANTUM COMMUNICATION"/>
    <x v="0"/>
    <x v="0"/>
    <s v="Default APC"/>
    <s v="Default APC"/>
    <n v="2400"/>
    <n v="1920"/>
    <d v="2025-03-24T00:00:00"/>
    <x v="2"/>
  </r>
  <r>
    <x v="458"/>
    <s v="QUANTITATIVE BIOLOGY"/>
    <x v="0"/>
    <x v="1"/>
    <s v="Commentary"/>
    <s v="Commentary"/>
    <n v="263"/>
    <n v="210"/>
    <d v="2025-01-14T00:00:00"/>
    <x v="2"/>
  </r>
  <r>
    <x v="458"/>
    <s v="QUANTITATIVE BIOLOGY"/>
    <x v="0"/>
    <x v="1"/>
    <s v="Data Article"/>
    <s v="Data Article"/>
    <n v="525"/>
    <n v="420"/>
    <d v="2025-01-14T00:00:00"/>
    <x v="2"/>
  </r>
  <r>
    <x v="458"/>
    <s v="QUANTITATIVE BIOLOGY"/>
    <x v="0"/>
    <x v="1"/>
    <s v="Editorial"/>
    <s v="Editorial"/>
    <n v="0"/>
    <n v="0"/>
    <d v="2025-01-14T00:00:00"/>
    <x v="2"/>
  </r>
  <r>
    <x v="458"/>
    <s v="QUANTITATIVE BIOLOGY"/>
    <x v="0"/>
    <x v="1"/>
    <s v="Method"/>
    <s v="Method and Protocol"/>
    <n v="525"/>
    <n v="420"/>
    <d v="2025-01-14T00:00:00"/>
    <x v="2"/>
  </r>
  <r>
    <x v="458"/>
    <s v="QUANTITATIVE BIOLOGY"/>
    <x v="0"/>
    <x v="1"/>
    <s v="Protocol"/>
    <s v="Method and Protocol"/>
    <n v="525"/>
    <n v="420"/>
    <d v="2025-01-14T00:00:00"/>
    <x v="2"/>
  </r>
  <r>
    <x v="458"/>
    <s v="QUANTITATIVE BIOLOGY"/>
    <x v="0"/>
    <x v="1"/>
    <s v="Perspective"/>
    <s v="Perspective"/>
    <n v="263"/>
    <n v="210"/>
    <d v="2025-01-14T00:00:00"/>
    <x v="2"/>
  </r>
  <r>
    <x v="458"/>
    <s v="QUANTITATIVE BIOLOGY"/>
    <x v="0"/>
    <x v="1"/>
    <s v="Profile"/>
    <s v="Profile"/>
    <n v="0"/>
    <n v="0"/>
    <d v="2025-01-14T00:00:00"/>
    <x v="2"/>
  </r>
  <r>
    <x v="458"/>
    <s v="QUANTITATIVE BIOLOGY"/>
    <x v="0"/>
    <x v="1"/>
    <s v="Short Communication"/>
    <s v="Short Communication"/>
    <n v="525"/>
    <n v="420"/>
    <d v="2025-01-14T00:00:00"/>
    <x v="2"/>
  </r>
  <r>
    <x v="458"/>
    <s v="QUANTITATIVE BIOLOGY"/>
    <x v="0"/>
    <x v="1"/>
    <s v="Technical Note"/>
    <s v="Technical Note"/>
    <n v="525"/>
    <n v="420"/>
    <d v="2025-01-14T00:00:00"/>
    <x v="2"/>
  </r>
  <r>
    <x v="458"/>
    <s v="QUANTITATIVE BIOLOGY"/>
    <x v="0"/>
    <x v="0"/>
    <s v="Default APC"/>
    <s v="Default APC"/>
    <n v="1050"/>
    <n v="840"/>
    <d v="2025-01-14T00:00:00"/>
    <x v="2"/>
  </r>
  <r>
    <x v="459"/>
    <s v="QUANTUM ENGINEERING"/>
    <x v="0"/>
    <x v="0"/>
    <s v="Default APC"/>
    <s v="Default APC"/>
    <n v="0"/>
    <n v="0"/>
    <d v="2022-12-28T00:00:00"/>
    <x v="61"/>
  </r>
  <r>
    <x v="459"/>
    <s v="QUANTUM ENGINEERING"/>
    <x v="0"/>
    <x v="0"/>
    <s v="Default APC"/>
    <s v="Default APC"/>
    <n v="690"/>
    <n v="552"/>
    <d v="2024-02-27T00:00:00"/>
    <x v="24"/>
  </r>
  <r>
    <x v="459"/>
    <s v="QUANTUM ENGINEERING"/>
    <x v="0"/>
    <x v="0"/>
    <s v="Default APC"/>
    <s v="Default APC"/>
    <n v="720"/>
    <n v="576"/>
    <d v="2024-10-15T00:00:00"/>
    <x v="2"/>
  </r>
  <r>
    <x v="460"/>
    <s v="RHEUMATOLOGY &amp; AUTOIMMUNITY"/>
    <x v="0"/>
    <x v="0"/>
    <s v="Default APC"/>
    <s v="Default APC"/>
    <n v="2752"/>
    <n v="2202"/>
    <d v="2021-04-12T00:00:00"/>
    <x v="2"/>
  </r>
  <r>
    <x v="460"/>
    <s v="RHEUMATOLOGY &amp; AUTOIMMUNITY"/>
    <x v="1"/>
    <x v="0"/>
    <s v="Default APC"/>
    <s v="Default APC"/>
    <n v="2752"/>
    <n v="2202"/>
    <d v="2021-04-12T00:00:00"/>
    <x v="2"/>
  </r>
  <r>
    <x v="461"/>
    <s v="JCSM COMMUNICATIONS"/>
    <x v="0"/>
    <x v="1"/>
    <s v="Case Report"/>
    <s v="Case Study"/>
    <n v="940"/>
    <n v="752"/>
    <d v="2020-03-05T00:00:00"/>
    <x v="3"/>
  </r>
  <r>
    <x v="461"/>
    <s v="JCSM COMMUNICATIONS"/>
    <x v="0"/>
    <x v="1"/>
    <s v="Case Report"/>
    <s v="Case Study"/>
    <n v="1056"/>
    <n v="845"/>
    <d v="2021-12-01T00:00:00"/>
    <x v="169"/>
  </r>
  <r>
    <x v="461"/>
    <s v="JCSM COMMUNICATIONS"/>
    <x v="0"/>
    <x v="1"/>
    <s v="Case Report"/>
    <s v="Case Study"/>
    <n v="1050"/>
    <n v="840"/>
    <d v="2022-06-09T00:00:00"/>
    <x v="21"/>
  </r>
  <r>
    <x v="461"/>
    <s v="JCSM COMMUNICATIONS"/>
    <x v="0"/>
    <x v="1"/>
    <s v="Case Report"/>
    <s v="Case Study"/>
    <n v="1155"/>
    <n v="924"/>
    <d v="2022-11-08T00:00:00"/>
    <x v="236"/>
  </r>
  <r>
    <x v="461"/>
    <s v="JCSM COMMUNICATIONS"/>
    <x v="0"/>
    <x v="1"/>
    <s v="Case Report"/>
    <s v="Case Study"/>
    <n v="1188"/>
    <n v="950"/>
    <d v="2022-11-10T00:00:00"/>
    <x v="11"/>
  </r>
  <r>
    <x v="461"/>
    <s v="JCSM COMMUNICATIONS"/>
    <x v="0"/>
    <x v="1"/>
    <s v="Case Report"/>
    <s v="Case Study"/>
    <n v="1248"/>
    <n v="998"/>
    <d v="2024-09-11T00:00:00"/>
    <x v="2"/>
  </r>
  <r>
    <x v="461"/>
    <s v="JCSM COMMUNICATIONS"/>
    <x v="0"/>
    <x v="1"/>
    <s v="Correspondence"/>
    <s v="Correspondence"/>
    <n v="0"/>
    <n v="0"/>
    <d v="2022-12-08T00:00:00"/>
    <x v="2"/>
  </r>
  <r>
    <x v="461"/>
    <s v="JCSM COMMUNICATIONS"/>
    <x v="0"/>
    <x v="1"/>
    <s v="Letter to the Editor"/>
    <s v="Correspondence"/>
    <n v="940"/>
    <n v="752"/>
    <d v="2020-03-05T00:00:00"/>
    <x v="3"/>
  </r>
  <r>
    <x v="461"/>
    <s v="JCSM COMMUNICATIONS"/>
    <x v="0"/>
    <x v="1"/>
    <s v="Letter to the Editor"/>
    <s v="Correspondence"/>
    <n v="1056"/>
    <n v="845"/>
    <d v="2021-12-01T00:00:00"/>
    <x v="169"/>
  </r>
  <r>
    <x v="461"/>
    <s v="JCSM COMMUNICATIONS"/>
    <x v="0"/>
    <x v="1"/>
    <s v="Letter to the Editor"/>
    <s v="Correspondence"/>
    <n v="1050"/>
    <n v="840"/>
    <d v="2022-06-09T00:00:00"/>
    <x v="21"/>
  </r>
  <r>
    <x v="461"/>
    <s v="JCSM COMMUNICATIONS"/>
    <x v="0"/>
    <x v="1"/>
    <s v="Letter to the Editor"/>
    <s v="Correspondence"/>
    <n v="1155"/>
    <n v="924"/>
    <d v="2022-11-08T00:00:00"/>
    <x v="236"/>
  </r>
  <r>
    <x v="461"/>
    <s v="JCSM COMMUNICATIONS"/>
    <x v="0"/>
    <x v="1"/>
    <s v="Letter to the Editor"/>
    <s v="Correspondence"/>
    <n v="1188"/>
    <n v="950"/>
    <d v="2022-11-10T00:00:00"/>
    <x v="66"/>
  </r>
  <r>
    <x v="461"/>
    <s v="JCSM COMMUNICATIONS"/>
    <x v="0"/>
    <x v="1"/>
    <s v="Letter to the Editor"/>
    <s v="Correspondence"/>
    <n v="0"/>
    <n v="0"/>
    <d v="2022-12-08T00:00:00"/>
    <x v="11"/>
  </r>
  <r>
    <x v="461"/>
    <s v="JCSM COMMUNICATIONS"/>
    <x v="0"/>
    <x v="1"/>
    <s v="Letter to the Editor"/>
    <s v="Correspondence"/>
    <n v="0"/>
    <n v="0"/>
    <d v="2024-09-11T00:00:00"/>
    <x v="2"/>
  </r>
  <r>
    <x v="461"/>
    <s v="JCSM COMMUNICATIONS"/>
    <x v="0"/>
    <x v="1"/>
    <s v="Editorial"/>
    <s v="Editorial"/>
    <n v="940"/>
    <n v="752"/>
    <d v="2020-03-05T00:00:00"/>
    <x v="3"/>
  </r>
  <r>
    <x v="461"/>
    <s v="JCSM COMMUNICATIONS"/>
    <x v="0"/>
    <x v="1"/>
    <s v="Editorial"/>
    <s v="Editorial"/>
    <n v="1056"/>
    <n v="845"/>
    <d v="2021-12-01T00:00:00"/>
    <x v="169"/>
  </r>
  <r>
    <x v="461"/>
    <s v="JCSM COMMUNICATIONS"/>
    <x v="0"/>
    <x v="1"/>
    <s v="Editorial"/>
    <s v="Editorial"/>
    <n v="1050"/>
    <n v="840"/>
    <d v="2022-06-09T00:00:00"/>
    <x v="21"/>
  </r>
  <r>
    <x v="461"/>
    <s v="JCSM COMMUNICATIONS"/>
    <x v="0"/>
    <x v="1"/>
    <s v="Editorial"/>
    <s v="Editorial"/>
    <n v="1155"/>
    <n v="924"/>
    <d v="2022-11-08T00:00:00"/>
    <x v="236"/>
  </r>
  <r>
    <x v="461"/>
    <s v="JCSM COMMUNICATIONS"/>
    <x v="0"/>
    <x v="1"/>
    <s v="Editorial"/>
    <s v="Editorial"/>
    <n v="1188"/>
    <n v="950"/>
    <d v="2022-11-10T00:00:00"/>
    <x v="11"/>
  </r>
  <r>
    <x v="461"/>
    <s v="JCSM COMMUNICATIONS"/>
    <x v="0"/>
    <x v="1"/>
    <s v="Editorial"/>
    <s v="Editorial"/>
    <n v="1248"/>
    <n v="998"/>
    <d v="2024-09-11T00:00:00"/>
    <x v="2"/>
  </r>
  <r>
    <x v="461"/>
    <s v="JCSM COMMUNICATIONS"/>
    <x v="0"/>
    <x v="0"/>
    <s v="Default APC"/>
    <s v="Default APC"/>
    <n v="1587"/>
    <n v="1270"/>
    <d v="2019-05-09T00:00:00"/>
    <x v="237"/>
  </r>
  <r>
    <x v="461"/>
    <s v="JCSM COMMUNICATIONS"/>
    <x v="0"/>
    <x v="0"/>
    <s v="Default APC"/>
    <s v="Default APC"/>
    <n v="1600"/>
    <n v="1280"/>
    <d v="2020-03-05T00:00:00"/>
    <x v="3"/>
  </r>
  <r>
    <x v="461"/>
    <s v="JCSM COMMUNICATIONS"/>
    <x v="0"/>
    <x v="0"/>
    <s v="Default APC"/>
    <s v="Default APC"/>
    <n v="1800"/>
    <n v="1440"/>
    <d v="2021-12-01T00:00:00"/>
    <x v="21"/>
  </r>
  <r>
    <x v="461"/>
    <s v="JCSM COMMUNICATIONS"/>
    <x v="0"/>
    <x v="0"/>
    <s v="Default APC"/>
    <s v="Default APC"/>
    <n v="1980"/>
    <n v="1584"/>
    <d v="2022-11-08T00:00:00"/>
    <x v="11"/>
  </r>
  <r>
    <x v="461"/>
    <s v="JCSM COMMUNICATIONS"/>
    <x v="0"/>
    <x v="0"/>
    <s v="Default APC"/>
    <s v="Default APC"/>
    <n v="2080"/>
    <n v="1664"/>
    <d v="2024-09-11T00:00:00"/>
    <x v="2"/>
  </r>
  <r>
    <x v="461"/>
    <s v="JCSM COMMUNICATIONS"/>
    <x v="1"/>
    <x v="1"/>
    <s v="Case Report"/>
    <s v="Case Study"/>
    <n v="940"/>
    <n v="752"/>
    <d v="2020-03-05T00:00:00"/>
    <x v="3"/>
  </r>
  <r>
    <x v="461"/>
    <s v="JCSM COMMUNICATIONS"/>
    <x v="1"/>
    <x v="1"/>
    <s v="Case Report"/>
    <s v="Case Study"/>
    <n v="1056"/>
    <n v="845"/>
    <d v="2021-12-01T00:00:00"/>
    <x v="169"/>
  </r>
  <r>
    <x v="461"/>
    <s v="JCSM COMMUNICATIONS"/>
    <x v="1"/>
    <x v="1"/>
    <s v="Case Report"/>
    <s v="Case Study"/>
    <n v="1050"/>
    <n v="840"/>
    <d v="2022-06-09T00:00:00"/>
    <x v="21"/>
  </r>
  <r>
    <x v="461"/>
    <s v="JCSM COMMUNICATIONS"/>
    <x v="1"/>
    <x v="1"/>
    <s v="Case Report"/>
    <s v="Case Study"/>
    <n v="1155"/>
    <n v="924"/>
    <d v="2022-11-08T00:00:00"/>
    <x v="236"/>
  </r>
  <r>
    <x v="461"/>
    <s v="JCSM COMMUNICATIONS"/>
    <x v="1"/>
    <x v="1"/>
    <s v="Case Report"/>
    <s v="Case Study"/>
    <n v="1188"/>
    <n v="950"/>
    <d v="2022-11-10T00:00:00"/>
    <x v="11"/>
  </r>
  <r>
    <x v="461"/>
    <s v="JCSM COMMUNICATIONS"/>
    <x v="1"/>
    <x v="1"/>
    <s v="Case Report"/>
    <s v="Case Study"/>
    <n v="1248"/>
    <n v="998"/>
    <d v="2024-09-11T00:00:00"/>
    <x v="2"/>
  </r>
  <r>
    <x v="461"/>
    <s v="JCSM COMMUNICATIONS"/>
    <x v="1"/>
    <x v="1"/>
    <s v="Correspondence"/>
    <s v="Correspondence"/>
    <n v="0"/>
    <n v="0"/>
    <d v="2022-12-08T00:00:00"/>
    <x v="2"/>
  </r>
  <r>
    <x v="461"/>
    <s v="JCSM COMMUNICATIONS"/>
    <x v="1"/>
    <x v="1"/>
    <s v="Letter to the Editor"/>
    <s v="Correspondence"/>
    <n v="940"/>
    <n v="752"/>
    <d v="2020-03-05T00:00:00"/>
    <x v="3"/>
  </r>
  <r>
    <x v="461"/>
    <s v="JCSM COMMUNICATIONS"/>
    <x v="1"/>
    <x v="1"/>
    <s v="Letter to the Editor"/>
    <s v="Correspondence"/>
    <n v="1056"/>
    <n v="845"/>
    <d v="2021-12-01T00:00:00"/>
    <x v="169"/>
  </r>
  <r>
    <x v="461"/>
    <s v="JCSM COMMUNICATIONS"/>
    <x v="1"/>
    <x v="1"/>
    <s v="Letter to the Editor"/>
    <s v="Correspondence"/>
    <n v="1050"/>
    <n v="840"/>
    <d v="2022-06-09T00:00:00"/>
    <x v="21"/>
  </r>
  <r>
    <x v="461"/>
    <s v="JCSM COMMUNICATIONS"/>
    <x v="1"/>
    <x v="1"/>
    <s v="Letter to the Editor"/>
    <s v="Correspondence"/>
    <n v="1155"/>
    <n v="924"/>
    <d v="2022-11-08T00:00:00"/>
    <x v="236"/>
  </r>
  <r>
    <x v="461"/>
    <s v="JCSM COMMUNICATIONS"/>
    <x v="1"/>
    <x v="1"/>
    <s v="Letter to the Editor"/>
    <s v="Correspondence"/>
    <n v="1188"/>
    <n v="950"/>
    <d v="2022-11-10T00:00:00"/>
    <x v="66"/>
  </r>
  <r>
    <x v="461"/>
    <s v="JCSM COMMUNICATIONS"/>
    <x v="1"/>
    <x v="1"/>
    <s v="Letter to the Editor"/>
    <s v="Correspondence"/>
    <n v="0"/>
    <n v="0"/>
    <d v="2022-12-08T00:00:00"/>
    <x v="11"/>
  </r>
  <r>
    <x v="461"/>
    <s v="JCSM COMMUNICATIONS"/>
    <x v="1"/>
    <x v="1"/>
    <s v="Letter to the Editor"/>
    <s v="Correspondence"/>
    <n v="0"/>
    <n v="0"/>
    <d v="2024-09-11T00:00:00"/>
    <x v="2"/>
  </r>
  <r>
    <x v="461"/>
    <s v="JCSM COMMUNICATIONS"/>
    <x v="1"/>
    <x v="1"/>
    <s v="Editorial"/>
    <s v="Editorial"/>
    <n v="940"/>
    <n v="752"/>
    <d v="2020-03-05T00:00:00"/>
    <x v="3"/>
  </r>
  <r>
    <x v="461"/>
    <s v="JCSM COMMUNICATIONS"/>
    <x v="1"/>
    <x v="1"/>
    <s v="Editorial"/>
    <s v="Editorial"/>
    <n v="1056"/>
    <n v="845"/>
    <d v="2021-12-01T00:00:00"/>
    <x v="169"/>
  </r>
  <r>
    <x v="461"/>
    <s v="JCSM COMMUNICATIONS"/>
    <x v="1"/>
    <x v="1"/>
    <s v="Editorial"/>
    <s v="Editorial"/>
    <n v="1050"/>
    <n v="840"/>
    <d v="2022-06-09T00:00:00"/>
    <x v="21"/>
  </r>
  <r>
    <x v="461"/>
    <s v="JCSM COMMUNICATIONS"/>
    <x v="1"/>
    <x v="1"/>
    <s v="Editorial"/>
    <s v="Editorial"/>
    <n v="1155"/>
    <n v="924"/>
    <d v="2022-11-08T00:00:00"/>
    <x v="236"/>
  </r>
  <r>
    <x v="461"/>
    <s v="JCSM COMMUNICATIONS"/>
    <x v="1"/>
    <x v="1"/>
    <s v="Editorial"/>
    <s v="Editorial"/>
    <n v="1188"/>
    <n v="950"/>
    <d v="2022-11-10T00:00:00"/>
    <x v="11"/>
  </r>
  <r>
    <x v="461"/>
    <s v="JCSM COMMUNICATIONS"/>
    <x v="1"/>
    <x v="1"/>
    <s v="Editorial"/>
    <s v="Editorial"/>
    <n v="1248"/>
    <n v="998"/>
    <d v="2024-09-11T00:00:00"/>
    <x v="2"/>
  </r>
  <r>
    <x v="461"/>
    <s v="JCSM COMMUNICATIONS"/>
    <x v="1"/>
    <x v="0"/>
    <s v="Default APC"/>
    <s v="Default APC"/>
    <n v="1270"/>
    <n v="1016"/>
    <d v="2019-05-09T00:00:00"/>
    <x v="237"/>
  </r>
  <r>
    <x v="461"/>
    <s v="JCSM COMMUNICATIONS"/>
    <x v="1"/>
    <x v="0"/>
    <s v="Default APC"/>
    <s v="Default APC"/>
    <n v="1280"/>
    <n v="1024"/>
    <d v="2020-03-05T00:00:00"/>
    <x v="3"/>
  </r>
  <r>
    <x v="461"/>
    <s v="JCSM COMMUNICATIONS"/>
    <x v="1"/>
    <x v="0"/>
    <s v="Default APC"/>
    <s v="Default APC"/>
    <n v="1440"/>
    <n v="1152"/>
    <d v="2021-12-01T00:00:00"/>
    <x v="21"/>
  </r>
  <r>
    <x v="461"/>
    <s v="JCSM COMMUNICATIONS"/>
    <x v="1"/>
    <x v="0"/>
    <s v="Default APC"/>
    <s v="Default APC"/>
    <n v="1584"/>
    <n v="1267"/>
    <d v="2022-11-08T00:00:00"/>
    <x v="5"/>
  </r>
  <r>
    <x v="461"/>
    <s v="JCSM COMMUNICATIONS"/>
    <x v="1"/>
    <x v="0"/>
    <s v="Default APC"/>
    <s v="Default APC"/>
    <n v="1980"/>
    <n v="1584"/>
    <d v="2024-08-29T00:00:00"/>
    <x v="11"/>
  </r>
  <r>
    <x v="461"/>
    <s v="JCSM COMMUNICATIONS"/>
    <x v="1"/>
    <x v="0"/>
    <s v="Default APC"/>
    <s v="Default APC"/>
    <n v="2080"/>
    <n v="1664"/>
    <d v="2024-09-11T00:00:00"/>
    <x v="2"/>
  </r>
  <r>
    <x v="462"/>
    <s v="PSYCHIATRIC RESEARCH AND CLINICAL PRACTICE"/>
    <x v="0"/>
    <x v="1"/>
    <s v="Viewpoint"/>
    <s v="Commentary"/>
    <n v="0"/>
    <n v="0"/>
    <d v="2023-07-21T00:00:00"/>
    <x v="17"/>
  </r>
  <r>
    <x v="462"/>
    <s v="PSYCHIATRIC RESEARCH AND CLINICAL PRACTICE"/>
    <x v="0"/>
    <x v="1"/>
    <s v="Viewpoint"/>
    <s v="Commentary"/>
    <n v="1420"/>
    <n v="1136"/>
    <d v="2023-11-03T00:00:00"/>
    <x v="2"/>
  </r>
  <r>
    <x v="462"/>
    <s v="PSYCHIATRIC RESEARCH AND CLINICAL PRACTICE"/>
    <x v="0"/>
    <x v="1"/>
    <s v="Letter to Editor"/>
    <s v="Correspondence"/>
    <n v="0"/>
    <n v="0"/>
    <d v="2022-12-08T00:00:00"/>
    <x v="2"/>
  </r>
  <r>
    <x v="462"/>
    <s v="PSYCHIATRIC RESEARCH AND CLINICAL PRACTICE"/>
    <x v="0"/>
    <x v="1"/>
    <s v="Letters"/>
    <s v="Correspondence"/>
    <n v="1125"/>
    <n v="900"/>
    <d v="2021-02-09T00:00:00"/>
    <x v="3"/>
  </r>
  <r>
    <x v="462"/>
    <s v="PSYCHIATRIC RESEARCH AND CLINICAL PRACTICE"/>
    <x v="0"/>
    <x v="1"/>
    <s v="Letters"/>
    <s v="Correspondence"/>
    <n v="1225"/>
    <n v="980"/>
    <d v="2021-12-01T00:00:00"/>
    <x v="21"/>
  </r>
  <r>
    <x v="462"/>
    <s v="PSYCHIATRIC RESEARCH AND CLINICAL PRACTICE"/>
    <x v="0"/>
    <x v="1"/>
    <s v="Letters"/>
    <s v="Correspondence"/>
    <n v="1350"/>
    <n v="1080"/>
    <d v="2022-11-08T00:00:00"/>
    <x v="17"/>
  </r>
  <r>
    <x v="462"/>
    <s v="PSYCHIATRIC RESEARCH AND CLINICAL PRACTICE"/>
    <x v="0"/>
    <x v="1"/>
    <s v="Letters"/>
    <s v="Correspondence"/>
    <n v="1420"/>
    <n v="1136"/>
    <d v="2023-11-03T00:00:00"/>
    <x v="2"/>
  </r>
  <r>
    <x v="462"/>
    <s v="PSYCHIATRIC RESEARCH AND CLINICAL PRACTICE"/>
    <x v="0"/>
    <x v="1"/>
    <s v="Reply"/>
    <s v="Correspondence"/>
    <n v="0"/>
    <n v="0"/>
    <d v="2021-04-13T00:00:00"/>
    <x v="2"/>
  </r>
  <r>
    <x v="462"/>
    <s v="PSYCHIATRIC RESEARCH AND CLINICAL PRACTICE"/>
    <x v="0"/>
    <x v="0"/>
    <s v="Default APC"/>
    <s v="Default APC"/>
    <n v="2250"/>
    <n v="1800"/>
    <d v="2020-06-25T00:00:00"/>
    <x v="3"/>
  </r>
  <r>
    <x v="462"/>
    <s v="PSYCHIATRIC RESEARCH AND CLINICAL PRACTICE"/>
    <x v="0"/>
    <x v="0"/>
    <s v="Default APC"/>
    <s v="Default APC"/>
    <n v="2450"/>
    <n v="1960"/>
    <d v="2021-12-01T00:00:00"/>
    <x v="21"/>
  </r>
  <r>
    <x v="462"/>
    <s v="PSYCHIATRIC RESEARCH AND CLINICAL PRACTICE"/>
    <x v="0"/>
    <x v="0"/>
    <s v="Default APC"/>
    <s v="Default APC"/>
    <n v="2700"/>
    <n v="2160"/>
    <d v="2022-11-08T00:00:00"/>
    <x v="17"/>
  </r>
  <r>
    <x v="462"/>
    <s v="PSYCHIATRIC RESEARCH AND CLINICAL PRACTICE"/>
    <x v="0"/>
    <x v="0"/>
    <s v="Default APC"/>
    <s v="Default APC"/>
    <n v="2840"/>
    <n v="2272"/>
    <d v="2023-11-03T00:00:00"/>
    <x v="2"/>
  </r>
  <r>
    <x v="462"/>
    <s v="PSYCHIATRIC RESEARCH AND CLINICAL PRACTICE"/>
    <x v="1"/>
    <x v="1"/>
    <s v="Viewpoint"/>
    <s v="Commentary"/>
    <n v="0"/>
    <n v="0"/>
    <d v="2023-07-21T00:00:00"/>
    <x v="17"/>
  </r>
  <r>
    <x v="462"/>
    <s v="PSYCHIATRIC RESEARCH AND CLINICAL PRACTICE"/>
    <x v="1"/>
    <x v="1"/>
    <s v="Viewpoint"/>
    <s v="Commentary"/>
    <n v="1420"/>
    <n v="1136"/>
    <d v="2023-11-03T00:00:00"/>
    <x v="2"/>
  </r>
  <r>
    <x v="462"/>
    <s v="PSYCHIATRIC RESEARCH AND CLINICAL PRACTICE"/>
    <x v="1"/>
    <x v="1"/>
    <s v="Letter to Editor"/>
    <s v="Correspondence"/>
    <n v="0"/>
    <n v="0"/>
    <d v="2022-12-08T00:00:00"/>
    <x v="2"/>
  </r>
  <r>
    <x v="462"/>
    <s v="PSYCHIATRIC RESEARCH AND CLINICAL PRACTICE"/>
    <x v="1"/>
    <x v="1"/>
    <s v="Letters"/>
    <s v="Correspondence"/>
    <n v="1125"/>
    <n v="900"/>
    <d v="2021-02-09T00:00:00"/>
    <x v="3"/>
  </r>
  <r>
    <x v="462"/>
    <s v="PSYCHIATRIC RESEARCH AND CLINICAL PRACTICE"/>
    <x v="1"/>
    <x v="1"/>
    <s v="Letters"/>
    <s v="Correspondence"/>
    <n v="1225"/>
    <n v="980"/>
    <d v="2021-12-01T00:00:00"/>
    <x v="21"/>
  </r>
  <r>
    <x v="462"/>
    <s v="PSYCHIATRIC RESEARCH AND CLINICAL PRACTICE"/>
    <x v="1"/>
    <x v="1"/>
    <s v="Letters"/>
    <s v="Correspondence"/>
    <n v="1350"/>
    <n v="1080"/>
    <d v="2022-11-08T00:00:00"/>
    <x v="17"/>
  </r>
  <r>
    <x v="462"/>
    <s v="PSYCHIATRIC RESEARCH AND CLINICAL PRACTICE"/>
    <x v="1"/>
    <x v="1"/>
    <s v="Letters"/>
    <s v="Correspondence"/>
    <n v="1420"/>
    <n v="1136"/>
    <d v="2023-11-03T00:00:00"/>
    <x v="2"/>
  </r>
  <r>
    <x v="462"/>
    <s v="PSYCHIATRIC RESEARCH AND CLINICAL PRACTICE"/>
    <x v="1"/>
    <x v="1"/>
    <s v="Reply"/>
    <s v="Correspondence"/>
    <n v="0"/>
    <n v="0"/>
    <d v="2021-04-13T00:00:00"/>
    <x v="2"/>
  </r>
  <r>
    <x v="462"/>
    <s v="PSYCHIATRIC RESEARCH AND CLINICAL PRACTICE"/>
    <x v="1"/>
    <x v="0"/>
    <s v="Default APC"/>
    <s v="Default APC"/>
    <n v="1800"/>
    <n v="1440"/>
    <d v="2020-06-25T00:00:00"/>
    <x v="3"/>
  </r>
  <r>
    <x v="462"/>
    <s v="PSYCHIATRIC RESEARCH AND CLINICAL PRACTICE"/>
    <x v="1"/>
    <x v="0"/>
    <s v="Default APC"/>
    <s v="Default APC"/>
    <n v="1960"/>
    <n v="1568"/>
    <d v="2021-12-01T00:00:00"/>
    <x v="21"/>
  </r>
  <r>
    <x v="462"/>
    <s v="PSYCHIATRIC RESEARCH AND CLINICAL PRACTICE"/>
    <x v="1"/>
    <x v="0"/>
    <s v="Default APC"/>
    <s v="Default APC"/>
    <n v="2160"/>
    <n v="1728"/>
    <d v="2022-11-08T00:00:00"/>
    <x v="17"/>
  </r>
  <r>
    <x v="462"/>
    <s v="PSYCHIATRIC RESEARCH AND CLINICAL PRACTICE"/>
    <x v="1"/>
    <x v="0"/>
    <s v="Default APC"/>
    <s v="Default APC"/>
    <n v="2272"/>
    <n v="1818"/>
    <d v="2023-11-03T00:00:00"/>
    <x v="2"/>
  </r>
  <r>
    <x v="463"/>
    <s v="RESPIROLOGY CASE REPORTS"/>
    <x v="0"/>
    <x v="1"/>
    <s v="Case Video"/>
    <s v="Case Study Media"/>
    <n v="347"/>
    <n v="278"/>
    <d v="2023-09-21T00:00:00"/>
    <x v="14"/>
  </r>
  <r>
    <x v="463"/>
    <s v="RESPIROLOGY CASE REPORTS"/>
    <x v="0"/>
    <x v="1"/>
    <s v="Case Video"/>
    <s v="Case Study Media"/>
    <n v="357"/>
    <n v="286"/>
    <d v="2023-12-01T00:00:00"/>
    <x v="238"/>
  </r>
  <r>
    <x v="463"/>
    <s v="RESPIROLOGY CASE REPORTS"/>
    <x v="0"/>
    <x v="1"/>
    <s v="Case Video"/>
    <s v="Case Study Media"/>
    <n v="360"/>
    <n v="288"/>
    <d v="2024-03-28T00:00:00"/>
    <x v="2"/>
  </r>
  <r>
    <x v="463"/>
    <s v="RESPIROLOGY CASE REPORTS"/>
    <x v="0"/>
    <x v="1"/>
    <s v="Clinical Image"/>
    <s v="Case Study Media"/>
    <n v="315"/>
    <n v="252"/>
    <d v="2021-09-10T00:00:00"/>
    <x v="21"/>
  </r>
  <r>
    <x v="463"/>
    <s v="RESPIROLOGY CASE REPORTS"/>
    <x v="0"/>
    <x v="1"/>
    <s v="Clinical Image"/>
    <s v="Case Study Media"/>
    <n v="347"/>
    <n v="278"/>
    <d v="2022-11-08T00:00:00"/>
    <x v="14"/>
  </r>
  <r>
    <x v="463"/>
    <s v="RESPIROLOGY CASE REPORTS"/>
    <x v="0"/>
    <x v="1"/>
    <s v="Clinical Image"/>
    <s v="Case Study Media"/>
    <n v="357"/>
    <n v="286"/>
    <d v="2023-12-01T00:00:00"/>
    <x v="238"/>
  </r>
  <r>
    <x v="463"/>
    <s v="RESPIROLOGY CASE REPORTS"/>
    <x v="0"/>
    <x v="1"/>
    <s v="Clinical Image"/>
    <s v="Case Study Media"/>
    <n v="360"/>
    <n v="288"/>
    <d v="2024-03-28T00:00:00"/>
    <x v="2"/>
  </r>
  <r>
    <x v="463"/>
    <s v="RESPIROLOGY CASE REPORTS"/>
    <x v="0"/>
    <x v="1"/>
    <s v="Correspondence"/>
    <s v="Correspondence"/>
    <n v="0"/>
    <n v="0"/>
    <d v="2022-12-08T00:00:00"/>
    <x v="2"/>
  </r>
  <r>
    <x v="463"/>
    <s v="RESPIROLOGY CASE REPORTS"/>
    <x v="0"/>
    <x v="1"/>
    <s v="Image"/>
    <s v="Correspondence"/>
    <n v="315"/>
    <n v="252"/>
    <d v="2018-07-26T00:00:00"/>
    <x v="2"/>
  </r>
  <r>
    <x v="463"/>
    <s v="RESPIROLOGY CASE REPORTS"/>
    <x v="0"/>
    <x v="1"/>
    <s v="Right of Reply"/>
    <s v="Correspondence"/>
    <n v="0"/>
    <n v="0"/>
    <d v="2020-11-30T00:00:00"/>
    <x v="2"/>
  </r>
  <r>
    <x v="463"/>
    <s v="RESPIROLOGY CASE REPORTS"/>
    <x v="0"/>
    <x v="1"/>
    <s v="Video"/>
    <s v="Correspondence"/>
    <n v="315"/>
    <n v="252"/>
    <d v="2018-07-26T00:00:00"/>
    <x v="21"/>
  </r>
  <r>
    <x v="463"/>
    <s v="RESPIROLOGY CASE REPORTS"/>
    <x v="0"/>
    <x v="1"/>
    <s v="Video"/>
    <s v="Correspondence"/>
    <n v="347"/>
    <n v="278"/>
    <d v="2022-11-08T00:00:00"/>
    <x v="14"/>
  </r>
  <r>
    <x v="463"/>
    <s v="RESPIROLOGY CASE REPORTS"/>
    <x v="0"/>
    <x v="1"/>
    <s v="Video"/>
    <s v="Correspondence"/>
    <n v="357"/>
    <n v="286"/>
    <d v="2023-12-01T00:00:00"/>
    <x v="2"/>
  </r>
  <r>
    <x v="463"/>
    <s v="RESPIROLOGY CASE REPORTS"/>
    <x v="0"/>
    <x v="1"/>
    <s v="Editorial"/>
    <s v="Editorial"/>
    <n v="0"/>
    <n v="0"/>
    <d v="2022-05-04T00:00:00"/>
    <x v="2"/>
  </r>
  <r>
    <x v="463"/>
    <s v="RESPIROLOGY CASE REPORTS"/>
    <x v="0"/>
    <x v="0"/>
    <s v="Default APC"/>
    <s v="Default APC"/>
    <n v="623"/>
    <n v="498"/>
    <d v="2011-08-31T00:00:00"/>
    <x v="202"/>
  </r>
  <r>
    <x v="463"/>
    <s v="RESPIROLOGY CASE REPORTS"/>
    <x v="0"/>
    <x v="0"/>
    <s v="Default APC"/>
    <s v="Default APC"/>
    <n v="628"/>
    <n v="502"/>
    <d v="2014-08-28T00:00:00"/>
    <x v="203"/>
  </r>
  <r>
    <x v="463"/>
    <s v="RESPIROLOGY CASE REPORTS"/>
    <x v="0"/>
    <x v="0"/>
    <s v="Default APC"/>
    <s v="Default APC"/>
    <n v="623"/>
    <n v="498"/>
    <d v="2014-09-04T00:00:00"/>
    <x v="114"/>
  </r>
  <r>
    <x v="463"/>
    <s v="RESPIROLOGY CASE REPORTS"/>
    <x v="0"/>
    <x v="0"/>
    <s v="Default APC"/>
    <s v="Default APC"/>
    <n v="900"/>
    <n v="720"/>
    <d v="2017-02-02T00:00:00"/>
    <x v="21"/>
  </r>
  <r>
    <x v="463"/>
    <s v="RESPIROLOGY CASE REPORTS"/>
    <x v="0"/>
    <x v="0"/>
    <s v="Default APC"/>
    <s v="Default APC"/>
    <n v="990"/>
    <n v="792"/>
    <d v="2022-11-08T00:00:00"/>
    <x v="14"/>
  </r>
  <r>
    <x v="463"/>
    <s v="RESPIROLOGY CASE REPORTS"/>
    <x v="0"/>
    <x v="0"/>
    <s v="Default APC"/>
    <s v="Default APC"/>
    <n v="1020"/>
    <n v="816"/>
    <d v="2023-12-01T00:00:00"/>
    <x v="2"/>
  </r>
  <r>
    <x v="463"/>
    <s v="RESPIROLOGY CASE REPORTS"/>
    <x v="1"/>
    <x v="1"/>
    <s v="Case Video"/>
    <s v="Case Study Media"/>
    <n v="347"/>
    <n v="278"/>
    <d v="2023-09-21T00:00:00"/>
    <x v="14"/>
  </r>
  <r>
    <x v="463"/>
    <s v="RESPIROLOGY CASE REPORTS"/>
    <x v="1"/>
    <x v="1"/>
    <s v="Case Video"/>
    <s v="Case Study Media"/>
    <n v="357"/>
    <n v="286"/>
    <d v="2023-12-01T00:00:00"/>
    <x v="238"/>
  </r>
  <r>
    <x v="463"/>
    <s v="RESPIROLOGY CASE REPORTS"/>
    <x v="1"/>
    <x v="1"/>
    <s v="Case Video"/>
    <s v="Case Study Media"/>
    <n v="360"/>
    <n v="288"/>
    <d v="2024-03-28T00:00:00"/>
    <x v="2"/>
  </r>
  <r>
    <x v="463"/>
    <s v="RESPIROLOGY CASE REPORTS"/>
    <x v="1"/>
    <x v="1"/>
    <s v="Right of Reply"/>
    <s v="Correspondence"/>
    <n v="0"/>
    <n v="0"/>
    <d v="2020-11-30T00:00:00"/>
    <x v="2"/>
  </r>
  <r>
    <x v="463"/>
    <s v="RESPIROLOGY CASE REPORTS"/>
    <x v="1"/>
    <x v="1"/>
    <s v="Editorial"/>
    <s v="Editorial"/>
    <n v="0"/>
    <n v="0"/>
    <d v="2022-05-04T00:00:00"/>
    <x v="2"/>
  </r>
  <r>
    <x v="464"/>
    <s v="REPRODUCTIVE, FEMALE AND CHILD HEALTH"/>
    <x v="0"/>
    <x v="1"/>
    <s v="Commentary"/>
    <s v="Commentary"/>
    <n v="1075"/>
    <n v="860"/>
    <d v="2021-10-05T00:00:00"/>
    <x v="11"/>
  </r>
  <r>
    <x v="464"/>
    <s v="REPRODUCTIVE, FEMALE AND CHILD HEALTH"/>
    <x v="0"/>
    <x v="1"/>
    <s v="Commentary"/>
    <s v="Commentary"/>
    <n v="1130"/>
    <n v="904"/>
    <d v="2024-09-11T00:00:00"/>
    <x v="25"/>
  </r>
  <r>
    <x v="464"/>
    <s v="REPRODUCTIVE, FEMALE AND CHILD HEALTH"/>
    <x v="0"/>
    <x v="1"/>
    <s v="Commentary"/>
    <s v="Commentary"/>
    <n v="1185"/>
    <n v="948"/>
    <d v="2025-05-20T00:00:00"/>
    <x v="2"/>
  </r>
  <r>
    <x v="464"/>
    <s v="REPRODUCTIVE, FEMALE AND CHILD HEALTH"/>
    <x v="0"/>
    <x v="1"/>
    <s v="Letter to the Editor"/>
    <s v="Correspondence"/>
    <n v="0"/>
    <n v="0"/>
    <d v="2022-12-08T00:00:00"/>
    <x v="2"/>
  </r>
  <r>
    <x v="464"/>
    <s v="REPRODUCTIVE, FEMALE AND CHILD HEALTH"/>
    <x v="0"/>
    <x v="1"/>
    <s v="Reply"/>
    <s v="Correspondence"/>
    <n v="0"/>
    <n v="0"/>
    <d v="2022-12-08T00:00:00"/>
    <x v="2"/>
  </r>
  <r>
    <x v="464"/>
    <s v="REPRODUCTIVE, FEMALE AND CHILD HEALTH"/>
    <x v="0"/>
    <x v="1"/>
    <s v="Editorial"/>
    <s v="Editorial"/>
    <n v="0"/>
    <n v="0"/>
    <d v="2021-10-05T00:00:00"/>
    <x v="2"/>
  </r>
  <r>
    <x v="464"/>
    <s v="REPRODUCTIVE, FEMALE AND CHILD HEALTH"/>
    <x v="0"/>
    <x v="0"/>
    <s v="Default APC"/>
    <s v="Default APC"/>
    <n v="2150"/>
    <n v="1720"/>
    <d v="2021-10-05T00:00:00"/>
    <x v="11"/>
  </r>
  <r>
    <x v="464"/>
    <s v="REPRODUCTIVE, FEMALE AND CHILD HEALTH"/>
    <x v="0"/>
    <x v="0"/>
    <s v="Default APC"/>
    <s v="Default APC"/>
    <n v="2260"/>
    <n v="1808"/>
    <d v="2024-09-11T00:00:00"/>
    <x v="25"/>
  </r>
  <r>
    <x v="464"/>
    <s v="REPRODUCTIVE, FEMALE AND CHILD HEALTH"/>
    <x v="0"/>
    <x v="0"/>
    <s v="Default APC"/>
    <s v="Default APC"/>
    <n v="2370"/>
    <n v="1896"/>
    <d v="2025-05-20T00:00:00"/>
    <x v="2"/>
  </r>
  <r>
    <x v="464"/>
    <s v="REPRODUCTIVE, FEMALE AND CHILD HEALTH"/>
    <x v="1"/>
    <x v="1"/>
    <s v="Commentary"/>
    <s v="Commentary"/>
    <n v="1075"/>
    <n v="860"/>
    <d v="2021-10-05T00:00:00"/>
    <x v="11"/>
  </r>
  <r>
    <x v="464"/>
    <s v="REPRODUCTIVE, FEMALE AND CHILD HEALTH"/>
    <x v="1"/>
    <x v="1"/>
    <s v="Commentary"/>
    <s v="Commentary"/>
    <n v="1130"/>
    <n v="904"/>
    <d v="2024-09-11T00:00:00"/>
    <x v="25"/>
  </r>
  <r>
    <x v="464"/>
    <s v="REPRODUCTIVE, FEMALE AND CHILD HEALTH"/>
    <x v="1"/>
    <x v="1"/>
    <s v="Commentary"/>
    <s v="Commentary"/>
    <n v="1185"/>
    <n v="948"/>
    <d v="2025-05-20T00:00:00"/>
    <x v="2"/>
  </r>
  <r>
    <x v="464"/>
    <s v="REPRODUCTIVE, FEMALE AND CHILD HEALTH"/>
    <x v="1"/>
    <x v="1"/>
    <s v="Editorial"/>
    <s v="Editorial"/>
    <n v="0"/>
    <n v="0"/>
    <d v="2021-10-05T00:00:00"/>
    <x v="2"/>
  </r>
  <r>
    <x v="464"/>
    <s v="REPRODUCTIVE, FEMALE AND CHILD HEALTH"/>
    <x v="1"/>
    <x v="0"/>
    <s v="Default APC"/>
    <s v="Default APC"/>
    <n v="2150"/>
    <n v="1720"/>
    <d v="2021-10-05T00:00:00"/>
    <x v="11"/>
  </r>
  <r>
    <x v="464"/>
    <s v="REPRODUCTIVE, FEMALE AND CHILD HEALTH"/>
    <x v="1"/>
    <x v="0"/>
    <s v="Default APC"/>
    <s v="Default APC"/>
    <n v="2260"/>
    <n v="1808"/>
    <d v="2024-09-11T00:00:00"/>
    <x v="25"/>
  </r>
  <r>
    <x v="464"/>
    <s v="REPRODUCTIVE, FEMALE AND CHILD HEALTH"/>
    <x v="1"/>
    <x v="0"/>
    <s v="Default APC"/>
    <s v="Default APC"/>
    <n v="2370"/>
    <n v="1896"/>
    <d v="2025-05-20T00:00:00"/>
    <x v="2"/>
  </r>
  <r>
    <x v="465"/>
    <s v="REPRODUCTIVE MEDICINE AND BIOLOGY"/>
    <x v="0"/>
    <x v="1"/>
    <s v="Commentary"/>
    <s v="Commentary"/>
    <n v="0"/>
    <n v="0"/>
    <d v="2016-08-31T00:00:00"/>
    <x v="2"/>
  </r>
  <r>
    <x v="465"/>
    <s v="REPRODUCTIVE MEDICINE AND BIOLOGY"/>
    <x v="0"/>
    <x v="1"/>
    <s v="Letters"/>
    <s v="Correspondence"/>
    <n v="0"/>
    <n v="0"/>
    <d v="2022-12-08T00:00:00"/>
    <x v="2"/>
  </r>
  <r>
    <x v="465"/>
    <s v="REPRODUCTIVE MEDICINE AND BIOLOGY"/>
    <x v="0"/>
    <x v="1"/>
    <s v="Editorial"/>
    <s v="Editorial"/>
    <n v="0"/>
    <n v="0"/>
    <d v="2016-08-31T00:00:00"/>
    <x v="2"/>
  </r>
  <r>
    <x v="465"/>
    <s v="REPRODUCTIVE MEDICINE AND BIOLOGY"/>
    <x v="0"/>
    <x v="1"/>
    <s v="Special Report"/>
    <s v="Short Communication"/>
    <n v="0"/>
    <n v="0"/>
    <d v="2018-10-23T00:00:00"/>
    <x v="2"/>
  </r>
  <r>
    <x v="465"/>
    <s v="REPRODUCTIVE MEDICINE AND BIOLOGY"/>
    <x v="0"/>
    <x v="0"/>
    <s v="Default APC"/>
    <s v="Default APC"/>
    <n v="1440"/>
    <n v="1152"/>
    <d v="2016-08-19T00:00:00"/>
    <x v="239"/>
  </r>
  <r>
    <x v="465"/>
    <s v="REPRODUCTIVE MEDICINE AND BIOLOGY"/>
    <x v="0"/>
    <x v="0"/>
    <s v="Default APC"/>
    <s v="Default APC"/>
    <n v="1440"/>
    <n v="1152"/>
    <d v="2016-10-04T00:00:00"/>
    <x v="3"/>
  </r>
  <r>
    <x v="465"/>
    <s v="REPRODUCTIVE MEDICINE AND BIOLOGY"/>
    <x v="0"/>
    <x v="0"/>
    <s v="Default APC"/>
    <s v="Default APC"/>
    <n v="1650"/>
    <n v="1320"/>
    <d v="2021-12-01T00:00:00"/>
    <x v="2"/>
  </r>
  <r>
    <x v="466"/>
    <s v="IET RENEWABLE POWER GENERATION"/>
    <x v="0"/>
    <x v="1"/>
    <s v="Editorial"/>
    <s v="Editorial"/>
    <n v="0"/>
    <n v="0"/>
    <d v="2020-08-19T00:00:00"/>
    <x v="2"/>
  </r>
  <r>
    <x v="466"/>
    <s v="IET RENEWABLE POWER GENERATION"/>
    <x v="0"/>
    <x v="1"/>
    <s v="Corrigendum"/>
    <s v="Erratum"/>
    <n v="0"/>
    <n v="0"/>
    <d v="2021-02-05T00:00:00"/>
    <x v="2"/>
  </r>
  <r>
    <x v="466"/>
    <s v="IET RENEWABLE POWER GENERATION"/>
    <x v="0"/>
    <x v="1"/>
    <s v="Comment"/>
    <s v="Opinion"/>
    <n v="0"/>
    <n v="0"/>
    <d v="2021-02-23T00:00:00"/>
    <x v="2"/>
  </r>
  <r>
    <x v="466"/>
    <s v="IET RENEWABLE POWER GENERATION"/>
    <x v="0"/>
    <x v="1"/>
    <s v="Guest Editorial"/>
    <s v="Opinion"/>
    <n v="0"/>
    <n v="0"/>
    <d v="2021-11-09T00:00:00"/>
    <x v="2"/>
  </r>
  <r>
    <x v="466"/>
    <s v="IET RENEWABLE POWER GENERATION"/>
    <x v="0"/>
    <x v="0"/>
    <s v="Default APC"/>
    <s v="Default APC"/>
    <n v="2900"/>
    <n v="2320"/>
    <d v="2020-08-19T00:00:00"/>
    <x v="92"/>
  </r>
  <r>
    <x v="466"/>
    <s v="IET RENEWABLE POWER GENERATION"/>
    <x v="0"/>
    <x v="0"/>
    <s v="Default APC"/>
    <s v="Default APC"/>
    <n v="3000"/>
    <n v="2400"/>
    <d v="2022-02-24T00:00:00"/>
    <x v="16"/>
  </r>
  <r>
    <x v="466"/>
    <s v="IET RENEWABLE POWER GENERATION"/>
    <x v="0"/>
    <x v="0"/>
    <s v="Default APC"/>
    <s v="Default APC"/>
    <n v="3180"/>
    <n v="2544"/>
    <d v="2023-01-05T00:00:00"/>
    <x v="2"/>
  </r>
  <r>
    <x v="467"/>
    <s v="RADIOLOGY RESEARCH AND PRACTICE"/>
    <x v="0"/>
    <x v="0"/>
    <s v="Default APC"/>
    <s v="Default APC"/>
    <n v="803"/>
    <n v="642"/>
    <d v="2022-12-23T00:00:00"/>
    <x v="101"/>
  </r>
  <r>
    <x v="467"/>
    <s v="RADIOLOGY RESEARCH AND PRACTICE"/>
    <x v="0"/>
    <x v="0"/>
    <s v="Default APC"/>
    <s v="Default APC"/>
    <n v="803"/>
    <n v="642"/>
    <d v="2022-12-28T00:00:00"/>
    <x v="62"/>
  </r>
  <r>
    <x v="467"/>
    <s v="RADIOLOGY RESEARCH AND PRACTICE"/>
    <x v="0"/>
    <x v="0"/>
    <s v="Default APC"/>
    <s v="Default APC"/>
    <n v="830"/>
    <n v="664"/>
    <d v="2024-02-26T00:00:00"/>
    <x v="10"/>
  </r>
  <r>
    <x v="467"/>
    <s v="RADIOLOGY RESEARCH AND PRACTICE"/>
    <x v="0"/>
    <x v="0"/>
    <s v="Default APC"/>
    <s v="Default APC"/>
    <n v="870"/>
    <n v="696"/>
    <d v="2024-09-10T00:00:00"/>
    <x v="11"/>
  </r>
  <r>
    <x v="467"/>
    <s v="RADIOLOGY RESEARCH AND PRACTICE"/>
    <x v="0"/>
    <x v="0"/>
    <s v="Default APC"/>
    <s v="Default APC"/>
    <n v="830"/>
    <n v="664"/>
    <d v="2024-09-11T00:00:00"/>
    <x v="24"/>
  </r>
  <r>
    <x v="467"/>
    <s v="RADIOLOGY RESEARCH AND PRACTICE"/>
    <x v="0"/>
    <x v="0"/>
    <s v="Default APC"/>
    <s v="Default APC"/>
    <n v="870"/>
    <n v="696"/>
    <d v="2024-10-15T00:00:00"/>
    <x v="2"/>
  </r>
  <r>
    <x v="468"/>
    <s v="REMOTE SENSING IN ECOLOGY AND CONSERVATION"/>
    <x v="0"/>
    <x v="0"/>
    <s v="Default APC"/>
    <s v="Default APC"/>
    <n v="1616"/>
    <n v="1293"/>
    <d v="2014-10-17T00:00:00"/>
    <x v="107"/>
  </r>
  <r>
    <x v="468"/>
    <s v="REMOTE SENSING IN ECOLOGY AND CONSERVATION"/>
    <x v="0"/>
    <x v="0"/>
    <s v="Default APC"/>
    <s v="Default APC"/>
    <n v="1850"/>
    <n v="1480"/>
    <d v="2018-10-18T00:00:00"/>
    <x v="54"/>
  </r>
  <r>
    <x v="468"/>
    <s v="REMOTE SENSING IN ECOLOGY AND CONSERVATION"/>
    <x v="0"/>
    <x v="0"/>
    <s v="Default APC"/>
    <s v="Default APC"/>
    <n v="2050"/>
    <n v="1640"/>
    <d v="2020-12-04T00:00:00"/>
    <x v="3"/>
  </r>
  <r>
    <x v="468"/>
    <s v="REMOTE SENSING IN ECOLOGY AND CONSERVATION"/>
    <x v="0"/>
    <x v="0"/>
    <s v="Default APC"/>
    <s v="Default APC"/>
    <n v="2550"/>
    <n v="2040"/>
    <d v="2021-12-01T00:00:00"/>
    <x v="21"/>
  </r>
  <r>
    <x v="468"/>
    <s v="REMOTE SENSING IN ECOLOGY AND CONSERVATION"/>
    <x v="0"/>
    <x v="0"/>
    <s v="Default APC"/>
    <s v="Default APC"/>
    <n v="2640"/>
    <n v="2112"/>
    <d v="2022-11-08T00:00:00"/>
    <x v="17"/>
  </r>
  <r>
    <x v="468"/>
    <s v="REMOTE SENSING IN ECOLOGY AND CONSERVATION"/>
    <x v="0"/>
    <x v="0"/>
    <s v="Default APC"/>
    <s v="Default APC"/>
    <n v="2770"/>
    <n v="2216"/>
    <d v="2023-11-03T00:00:00"/>
    <x v="63"/>
  </r>
  <r>
    <x v="468"/>
    <s v="REMOTE SENSING IN ECOLOGY AND CONSERVATION"/>
    <x v="0"/>
    <x v="0"/>
    <s v="Default APC"/>
    <s v="Default APC"/>
    <n v="3050"/>
    <n v="2440"/>
    <d v="2024-11-13T00:00:00"/>
    <x v="2"/>
  </r>
  <r>
    <x v="469"/>
    <s v="IET RADAR, SONAR &amp; NAVIGATION"/>
    <x v="0"/>
    <x v="1"/>
    <s v="Editorial"/>
    <s v="Editorial"/>
    <n v="0"/>
    <n v="0"/>
    <d v="2020-08-31T00:00:00"/>
    <x v="2"/>
  </r>
  <r>
    <x v="469"/>
    <s v="IET RADAR, SONAR &amp; NAVIGATION"/>
    <x v="0"/>
    <x v="1"/>
    <s v="Corrigendum"/>
    <s v="Erratum"/>
    <n v="0"/>
    <n v="0"/>
    <d v="2021-02-05T00:00:00"/>
    <x v="2"/>
  </r>
  <r>
    <x v="469"/>
    <s v="IET RADAR, SONAR &amp; NAVIGATION"/>
    <x v="0"/>
    <x v="1"/>
    <s v="Comment"/>
    <s v="Opinion"/>
    <n v="0"/>
    <n v="0"/>
    <d v="2021-02-23T00:00:00"/>
    <x v="2"/>
  </r>
  <r>
    <x v="469"/>
    <s v="IET RADAR, SONAR &amp; NAVIGATION"/>
    <x v="0"/>
    <x v="1"/>
    <s v="Guest Editorial"/>
    <s v="Opinion"/>
    <n v="0"/>
    <n v="0"/>
    <d v="2021-11-09T00:00:00"/>
    <x v="2"/>
  </r>
  <r>
    <x v="469"/>
    <s v="IET RADAR, SONAR &amp; NAVIGATION"/>
    <x v="0"/>
    <x v="0"/>
    <s v="Default APC"/>
    <s v="Default APC"/>
    <n v="2000"/>
    <n v="1600"/>
    <d v="2020-08-31T00:00:00"/>
    <x v="92"/>
  </r>
  <r>
    <x v="469"/>
    <s v="IET RADAR, SONAR &amp; NAVIGATION"/>
    <x v="0"/>
    <x v="0"/>
    <s v="Default APC"/>
    <s v="Default APC"/>
    <n v="2200"/>
    <n v="1760"/>
    <d v="2022-02-24T00:00:00"/>
    <x v="16"/>
  </r>
  <r>
    <x v="469"/>
    <s v="IET RADAR, SONAR &amp; NAVIGATION"/>
    <x v="0"/>
    <x v="0"/>
    <s v="Default APC"/>
    <s v="Default APC"/>
    <n v="2260"/>
    <n v="1808"/>
    <d v="2023-01-05T00:00:00"/>
    <x v="63"/>
  </r>
  <r>
    <x v="469"/>
    <s v="IET RADAR, SONAR &amp; NAVIGATION"/>
    <x v="0"/>
    <x v="0"/>
    <s v="Default APC"/>
    <s v="Default APC"/>
    <n v="2400"/>
    <n v="1920"/>
    <d v="2024-11-13T00:00:00"/>
    <x v="2"/>
  </r>
  <r>
    <x v="470"/>
    <s v="RIVER"/>
    <x v="0"/>
    <x v="0"/>
    <s v="Default APC"/>
    <s v="Default APC"/>
    <n v="2000"/>
    <n v="1600"/>
    <d v="2023-10-18T00:00:00"/>
    <x v="2"/>
  </r>
  <r>
    <x v="471"/>
    <s v="JOURNAL OF SUSTAINABLE AGRICULTURE AND ENVIRONMENT"/>
    <x v="0"/>
    <x v="1"/>
    <s v="Correspondence"/>
    <s v="Correspondence"/>
    <n v="0"/>
    <n v="0"/>
    <d v="2022-12-08T00:00:00"/>
    <x v="2"/>
  </r>
  <r>
    <x v="471"/>
    <s v="JOURNAL OF SUSTAINABLE AGRICULTURE AND ENVIRONMENT"/>
    <x v="0"/>
    <x v="0"/>
    <s v="Default APC"/>
    <s v="Default APC"/>
    <n v="1650"/>
    <n v="1320"/>
    <d v="2021-06-01T00:00:00"/>
    <x v="3"/>
  </r>
  <r>
    <x v="471"/>
    <s v="JOURNAL OF SUSTAINABLE AGRICULTURE AND ENVIRONMENT"/>
    <x v="0"/>
    <x v="0"/>
    <s v="Default APC"/>
    <s v="Default APC"/>
    <n v="1800"/>
    <n v="1440"/>
    <d v="2021-12-01T00:00:00"/>
    <x v="63"/>
  </r>
  <r>
    <x v="471"/>
    <s v="JOURNAL OF SUSTAINABLE AGRICULTURE AND ENVIRONMENT"/>
    <x v="0"/>
    <x v="0"/>
    <s v="Default APC"/>
    <s v="Default APC"/>
    <n v="1980"/>
    <n v="1584"/>
    <d v="2024-11-13T00:00:00"/>
    <x v="2"/>
  </r>
  <r>
    <x v="471"/>
    <s v="JOURNAL OF SUSTAINABLE AGRICULTURE AND ENVIRONMENT"/>
    <x v="1"/>
    <x v="0"/>
    <s v="Default APC"/>
    <s v="Default APC"/>
    <n v="1650"/>
    <n v="1320"/>
    <d v="2021-06-01T00:00:00"/>
    <x v="3"/>
  </r>
  <r>
    <x v="471"/>
    <s v="JOURNAL OF SUSTAINABLE AGRICULTURE AND ENVIRONMENT"/>
    <x v="1"/>
    <x v="0"/>
    <s v="Default APC"/>
    <s v="Default APC"/>
    <n v="1800"/>
    <n v="1440"/>
    <d v="2021-12-01T00:00:00"/>
    <x v="63"/>
  </r>
  <r>
    <x v="471"/>
    <s v="JOURNAL OF SUSTAINABLE AGRICULTURE AND ENVIRONMENT"/>
    <x v="1"/>
    <x v="0"/>
    <s v="Default APC"/>
    <s v="Default APC"/>
    <n v="1980"/>
    <n v="1584"/>
    <d v="2024-11-13T00:00:00"/>
    <x v="2"/>
  </r>
  <r>
    <x v="472"/>
    <s v="STEM CELLS INTERNATIONAL"/>
    <x v="0"/>
    <x v="0"/>
    <s v="Default APC"/>
    <s v="Default APC"/>
    <n v="2060"/>
    <n v="1648"/>
    <d v="2022-12-27T00:00:00"/>
    <x v="61"/>
  </r>
  <r>
    <x v="472"/>
    <s v="STEM CELLS INTERNATIONAL"/>
    <x v="0"/>
    <x v="0"/>
    <s v="Default APC"/>
    <s v="Default APC"/>
    <n v="2120"/>
    <n v="1696"/>
    <d v="2024-02-27T00:00:00"/>
    <x v="24"/>
  </r>
  <r>
    <x v="472"/>
    <s v="STEM CELLS INTERNATIONAL"/>
    <x v="0"/>
    <x v="0"/>
    <s v="Default APC"/>
    <s v="Default APC"/>
    <n v="2220"/>
    <n v="1776"/>
    <d v="2024-10-15T00:00:00"/>
    <x v="2"/>
  </r>
  <r>
    <x v="473"/>
    <s v="SCIENTIFICA"/>
    <x v="0"/>
    <x v="0"/>
    <s v="Default APC"/>
    <s v="Default APC"/>
    <n v="803"/>
    <n v="642"/>
    <d v="2022-12-23T00:00:00"/>
    <x v="62"/>
  </r>
  <r>
    <x v="473"/>
    <s v="SCIENTIFICA"/>
    <x v="0"/>
    <x v="0"/>
    <s v="Default APC"/>
    <s v="Default APC"/>
    <n v="830"/>
    <n v="664"/>
    <d v="2024-02-26T00:00:00"/>
    <x v="10"/>
  </r>
  <r>
    <x v="473"/>
    <s v="SCIENTIFICA"/>
    <x v="0"/>
    <x v="0"/>
    <s v="Default APC"/>
    <s v="Default APC"/>
    <n v="870"/>
    <n v="696"/>
    <d v="2024-09-10T00:00:00"/>
    <x v="11"/>
  </r>
  <r>
    <x v="473"/>
    <s v="SCIENTIFICA"/>
    <x v="0"/>
    <x v="0"/>
    <s v="Default APC"/>
    <s v="Default APC"/>
    <n v="830"/>
    <n v="664"/>
    <d v="2024-09-11T00:00:00"/>
    <x v="24"/>
  </r>
  <r>
    <x v="473"/>
    <s v="SCIENTIFICA"/>
    <x v="0"/>
    <x v="0"/>
    <s v="Default APC"/>
    <s v="Default APC"/>
    <n v="870"/>
    <n v="696"/>
    <d v="2024-10-15T00:00:00"/>
    <x v="2"/>
  </r>
  <r>
    <x v="474"/>
    <s v="SECURITY AND COMMUNICATION NETWORKS"/>
    <x v="0"/>
    <x v="0"/>
    <s v="Default APC"/>
    <s v="Default APC"/>
    <n v="2211"/>
    <n v="1769"/>
    <d v="2022-12-28T00:00:00"/>
    <x v="24"/>
  </r>
  <r>
    <x v="474"/>
    <s v="SECURITY AND COMMUNICATION NETWORKS"/>
    <x v="0"/>
    <x v="0"/>
    <s v="Default APC"/>
    <s v="Default APC"/>
    <n v="2320"/>
    <n v="1856"/>
    <d v="2024-10-15T00:00:00"/>
    <x v="2"/>
  </r>
  <r>
    <x v="475"/>
    <s v="IET SMART ENERGY SYSTEMS"/>
    <x v="0"/>
    <x v="0"/>
    <s v="Default APC"/>
    <s v="Default APC"/>
    <n v="2400"/>
    <n v="1920"/>
    <d v="2025-04-04T00:00:00"/>
    <x v="2"/>
  </r>
  <r>
    <x v="476"/>
    <s v="SUSTAINABLE FOOD PROTEINS"/>
    <x v="0"/>
    <x v="1"/>
    <s v="Letter to the Editor"/>
    <s v="Correspondence"/>
    <n v="0"/>
    <n v="0"/>
    <d v="2022-12-08T00:00:00"/>
    <x v="2"/>
  </r>
  <r>
    <x v="476"/>
    <s v="SUSTAINABLE FOOD PROTEINS"/>
    <x v="0"/>
    <x v="1"/>
    <s v="Short Communication"/>
    <s v="Short Communication"/>
    <n v="1200"/>
    <n v="960"/>
    <d v="2022-08-04T00:00:00"/>
    <x v="2"/>
  </r>
  <r>
    <x v="476"/>
    <s v="SUSTAINABLE FOOD PROTEINS"/>
    <x v="0"/>
    <x v="0"/>
    <s v="Default APC"/>
    <s v="Default APC"/>
    <n v="2450"/>
    <n v="1960"/>
    <d v="2022-08-04T00:00:00"/>
    <x v="2"/>
  </r>
  <r>
    <x v="477"/>
    <s v="IET SOFTWARE"/>
    <x v="0"/>
    <x v="1"/>
    <s v="Editorial"/>
    <s v="Editorial"/>
    <n v="0"/>
    <n v="0"/>
    <d v="2020-09-09T00:00:00"/>
    <x v="2"/>
  </r>
  <r>
    <x v="477"/>
    <s v="IET SOFTWARE"/>
    <x v="0"/>
    <x v="1"/>
    <s v="Corrigendum"/>
    <s v="Erratum"/>
    <n v="0"/>
    <n v="0"/>
    <d v="2021-02-05T00:00:00"/>
    <x v="2"/>
  </r>
  <r>
    <x v="477"/>
    <s v="IET SOFTWARE"/>
    <x v="0"/>
    <x v="1"/>
    <s v="Comment"/>
    <s v="Opinion"/>
    <n v="0"/>
    <n v="0"/>
    <d v="2021-02-23T00:00:00"/>
    <x v="2"/>
  </r>
  <r>
    <x v="477"/>
    <s v="IET SOFTWARE"/>
    <x v="0"/>
    <x v="1"/>
    <s v="Guest Editorial"/>
    <s v="Opinion"/>
    <n v="0"/>
    <n v="0"/>
    <d v="2021-11-09T00:00:00"/>
    <x v="2"/>
  </r>
  <r>
    <x v="477"/>
    <s v="IET SOFTWARE"/>
    <x v="0"/>
    <x v="0"/>
    <s v="Default APC"/>
    <s v="Default APC"/>
    <n v="2000"/>
    <n v="1600"/>
    <d v="2020-09-09T00:00:00"/>
    <x v="65"/>
  </r>
  <r>
    <x v="477"/>
    <s v="IET SOFTWARE"/>
    <x v="0"/>
    <x v="0"/>
    <s v="Default APC"/>
    <s v="Default APC"/>
    <n v="1910"/>
    <n v="1528"/>
    <d v="2024-02-28T00:00:00"/>
    <x v="63"/>
  </r>
  <r>
    <x v="477"/>
    <s v="IET SOFTWARE"/>
    <x v="0"/>
    <x v="0"/>
    <s v="Default APC"/>
    <s v="Default APC"/>
    <n v="2010"/>
    <n v="1608"/>
    <d v="2024-11-13T00:00:00"/>
    <x v="2"/>
  </r>
  <r>
    <x v="478"/>
    <s v="IET SIGNAL PROCESSING"/>
    <x v="0"/>
    <x v="1"/>
    <s v="Editorial"/>
    <s v="Editorial"/>
    <n v="0"/>
    <n v="0"/>
    <d v="2020-09-09T00:00:00"/>
    <x v="2"/>
  </r>
  <r>
    <x v="478"/>
    <s v="IET SIGNAL PROCESSING"/>
    <x v="0"/>
    <x v="1"/>
    <s v="Corrigendum"/>
    <s v="Erratum"/>
    <n v="0"/>
    <n v="0"/>
    <d v="2021-02-05T00:00:00"/>
    <x v="2"/>
  </r>
  <r>
    <x v="478"/>
    <s v="IET SIGNAL PROCESSING"/>
    <x v="0"/>
    <x v="1"/>
    <s v="Comment"/>
    <s v="Opinion"/>
    <n v="0"/>
    <n v="0"/>
    <d v="2021-02-23T00:00:00"/>
    <x v="2"/>
  </r>
  <r>
    <x v="478"/>
    <s v="IET SIGNAL PROCESSING"/>
    <x v="0"/>
    <x v="1"/>
    <s v="Guest Editorial"/>
    <s v="Opinion"/>
    <n v="0"/>
    <n v="0"/>
    <d v="2021-11-09T00:00:00"/>
    <x v="2"/>
  </r>
  <r>
    <x v="478"/>
    <s v="IET SIGNAL PROCESSING"/>
    <x v="0"/>
    <x v="0"/>
    <s v="Default APC"/>
    <s v="Default APC"/>
    <n v="2000"/>
    <n v="1600"/>
    <d v="2020-09-09T00:00:00"/>
    <x v="65"/>
  </r>
  <r>
    <x v="478"/>
    <s v="IET SIGNAL PROCESSING"/>
    <x v="0"/>
    <x v="0"/>
    <s v="Default APC"/>
    <s v="Default APC"/>
    <n v="2270"/>
    <n v="1816"/>
    <d v="2024-02-28T00:00:00"/>
    <x v="63"/>
  </r>
  <r>
    <x v="478"/>
    <s v="IET SIGNAL PROCESSING"/>
    <x v="0"/>
    <x v="0"/>
    <s v="Default APC"/>
    <s v="Default APC"/>
    <n v="2380"/>
    <n v="1904"/>
    <d v="2024-11-13T00:00:00"/>
    <x v="2"/>
  </r>
  <r>
    <x v="479"/>
    <s v="SMARTBOT"/>
    <x v="0"/>
    <x v="0"/>
    <s v="Default APC"/>
    <s v="Default APC"/>
    <n v="2945"/>
    <n v="2356"/>
    <d v="2024-08-27T00:00:00"/>
    <x v="2"/>
  </r>
  <r>
    <x v="480"/>
    <s v="IET SMART CITIES"/>
    <x v="0"/>
    <x v="1"/>
    <s v="Case Study"/>
    <s v="Case Study"/>
    <n v="1000"/>
    <n v="800"/>
    <d v="2022-03-18T00:00:00"/>
    <x v="14"/>
  </r>
  <r>
    <x v="480"/>
    <s v="IET SMART CITIES"/>
    <x v="0"/>
    <x v="1"/>
    <s v="Case Study"/>
    <s v="Case Study"/>
    <n v="1030"/>
    <n v="824"/>
    <d v="2023-12-01T00:00:00"/>
    <x v="2"/>
  </r>
  <r>
    <x v="480"/>
    <s v="IET SMART CITIES"/>
    <x v="0"/>
    <x v="1"/>
    <s v="Editorial"/>
    <s v="Editorial"/>
    <n v="0"/>
    <n v="0"/>
    <d v="2020-09-23T00:00:00"/>
    <x v="2"/>
  </r>
  <r>
    <x v="480"/>
    <s v="IET SMART CITIES"/>
    <x v="0"/>
    <x v="1"/>
    <s v="Corrigendum"/>
    <s v="Erratum"/>
    <n v="0"/>
    <n v="0"/>
    <d v="2021-02-05T00:00:00"/>
    <x v="2"/>
  </r>
  <r>
    <x v="480"/>
    <s v="IET SMART CITIES"/>
    <x v="0"/>
    <x v="1"/>
    <s v="Comment"/>
    <s v="Opinion"/>
    <n v="0"/>
    <n v="0"/>
    <d v="2021-02-23T00:00:00"/>
    <x v="2"/>
  </r>
  <r>
    <x v="480"/>
    <s v="IET SMART CITIES"/>
    <x v="0"/>
    <x v="1"/>
    <s v="Guest Editorial"/>
    <s v="Opinion"/>
    <n v="0"/>
    <n v="0"/>
    <d v="2021-11-09T00:00:00"/>
    <x v="2"/>
  </r>
  <r>
    <x v="480"/>
    <s v="IET SMART CITIES"/>
    <x v="0"/>
    <x v="1"/>
    <s v="Opinion"/>
    <s v="Opinion"/>
    <n v="0"/>
    <n v="0"/>
    <d v="2021-03-02T00:00:00"/>
    <x v="2"/>
  </r>
  <r>
    <x v="480"/>
    <s v="IET SMART CITIES"/>
    <x v="0"/>
    <x v="1"/>
    <s v="Perspective"/>
    <s v="Perspective"/>
    <n v="1000"/>
    <n v="800"/>
    <d v="2022-03-17T00:00:00"/>
    <x v="14"/>
  </r>
  <r>
    <x v="480"/>
    <s v="IET SMART CITIES"/>
    <x v="0"/>
    <x v="1"/>
    <s v="Perspective"/>
    <s v="Perspective"/>
    <n v="1030"/>
    <n v="824"/>
    <d v="2023-12-01T00:00:00"/>
    <x v="2"/>
  </r>
  <r>
    <x v="480"/>
    <s v="IET SMART CITIES"/>
    <x v="0"/>
    <x v="1"/>
    <s v="Industry Article"/>
    <s v="Research Article"/>
    <n v="1000"/>
    <n v="800"/>
    <d v="2022-03-18T00:00:00"/>
    <x v="14"/>
  </r>
  <r>
    <x v="480"/>
    <s v="IET SMART CITIES"/>
    <x v="0"/>
    <x v="1"/>
    <s v="Industry Article"/>
    <s v="Research Article"/>
    <n v="1030"/>
    <n v="824"/>
    <d v="2023-12-01T00:00:00"/>
    <x v="2"/>
  </r>
  <r>
    <x v="480"/>
    <s v="IET SMART CITIES"/>
    <x v="0"/>
    <x v="1"/>
    <s v="Original Research"/>
    <s v="Research Article"/>
    <n v="1000"/>
    <n v="800"/>
    <d v="2022-03-18T00:00:00"/>
    <x v="14"/>
  </r>
  <r>
    <x v="480"/>
    <s v="IET SMART CITIES"/>
    <x v="0"/>
    <x v="1"/>
    <s v="Original Research"/>
    <s v="Research Article"/>
    <n v="1030"/>
    <n v="824"/>
    <d v="2023-12-01T00:00:00"/>
    <x v="2"/>
  </r>
  <r>
    <x v="480"/>
    <s v="IET SMART CITIES"/>
    <x v="0"/>
    <x v="1"/>
    <s v="Review"/>
    <s v="Review Article"/>
    <n v="1000"/>
    <n v="800"/>
    <d v="2022-03-18T00:00:00"/>
    <x v="14"/>
  </r>
  <r>
    <x v="480"/>
    <s v="IET SMART CITIES"/>
    <x v="0"/>
    <x v="1"/>
    <s v="Review"/>
    <s v="Review Article"/>
    <n v="1030"/>
    <n v="824"/>
    <d v="2023-12-01T00:00:00"/>
    <x v="2"/>
  </r>
  <r>
    <x v="480"/>
    <s v="IET SMART CITIES"/>
    <x v="0"/>
    <x v="1"/>
    <s v="Letter"/>
    <s v="Short Communication"/>
    <n v="1000"/>
    <n v="800"/>
    <d v="2022-03-17T00:00:00"/>
    <x v="14"/>
  </r>
  <r>
    <x v="480"/>
    <s v="IET SMART CITIES"/>
    <x v="0"/>
    <x v="1"/>
    <s v="Letter"/>
    <s v="Short Communication"/>
    <n v="1030"/>
    <n v="824"/>
    <d v="2023-12-01T00:00:00"/>
    <x v="2"/>
  </r>
  <r>
    <x v="480"/>
    <s v="IET SMART CITIES"/>
    <x v="0"/>
    <x v="0"/>
    <s v="Default APC"/>
    <s v="Default APC"/>
    <n v="2000"/>
    <n v="1600"/>
    <d v="2020-09-23T00:00:00"/>
    <x v="14"/>
  </r>
  <r>
    <x v="480"/>
    <s v="IET SMART CITIES"/>
    <x v="0"/>
    <x v="0"/>
    <s v="Default APC"/>
    <s v="Default APC"/>
    <n v="2060"/>
    <n v="1648"/>
    <d v="2023-12-01T00:00:00"/>
    <x v="63"/>
  </r>
  <r>
    <x v="480"/>
    <s v="IET SMART CITIES"/>
    <x v="0"/>
    <x v="0"/>
    <s v="Default APC"/>
    <s v="Default APC"/>
    <n v="2120"/>
    <n v="1696"/>
    <d v="2024-11-13T00:00:00"/>
    <x v="2"/>
  </r>
  <r>
    <x v="481"/>
    <s v="SMARTMAT"/>
    <x v="0"/>
    <x v="1"/>
    <s v="Letter to Editor"/>
    <s v="Correspondence"/>
    <n v="0"/>
    <n v="0"/>
    <d v="2022-12-08T00:00:00"/>
    <x v="2"/>
  </r>
  <r>
    <x v="481"/>
    <s v="SMARTMAT"/>
    <x v="0"/>
    <x v="1"/>
    <s v="Comment"/>
    <s v="Opinion"/>
    <n v="0"/>
    <n v="0"/>
    <d v="2023-09-20T00:00:00"/>
    <x v="2"/>
  </r>
  <r>
    <x v="481"/>
    <s v="SMARTMAT"/>
    <x v="0"/>
    <x v="1"/>
    <s v="Guest Editorial"/>
    <s v="Opinion"/>
    <n v="0"/>
    <n v="0"/>
    <d v="2023-09-20T00:00:00"/>
    <x v="2"/>
  </r>
  <r>
    <x v="481"/>
    <s v="SMARTMAT"/>
    <x v="0"/>
    <x v="1"/>
    <s v="Response"/>
    <s v="Opinion"/>
    <n v="0"/>
    <n v="0"/>
    <d v="2023-09-20T00:00:00"/>
    <x v="2"/>
  </r>
  <r>
    <x v="481"/>
    <s v="SMARTMAT"/>
    <x v="0"/>
    <x v="1"/>
    <s v="Perspective"/>
    <s v="Perspective"/>
    <n v="720"/>
    <n v="576"/>
    <d v="2023-09-20T00:00:00"/>
    <x v="2"/>
  </r>
  <r>
    <x v="481"/>
    <s v="SMARTMAT"/>
    <x v="0"/>
    <x v="0"/>
    <s v="Default APC"/>
    <s v="Default APC"/>
    <n v="3519"/>
    <n v="2815"/>
    <d v="2020-08-13T00:00:00"/>
    <x v="45"/>
  </r>
  <r>
    <x v="481"/>
    <s v="SMARTMAT"/>
    <x v="0"/>
    <x v="0"/>
    <s v="Default APC"/>
    <s v="Default APC"/>
    <n v="2860"/>
    <n v="2288"/>
    <d v="2023-09-20T00:00:00"/>
    <x v="2"/>
  </r>
  <r>
    <x v="481"/>
    <s v="SMARTMAT"/>
    <x v="1"/>
    <x v="1"/>
    <s v="Letter to Editor"/>
    <s v="Correspondence"/>
    <n v="0"/>
    <n v="0"/>
    <d v="2023-09-20T00:00:00"/>
    <x v="2"/>
  </r>
  <r>
    <x v="481"/>
    <s v="SMARTMAT"/>
    <x v="1"/>
    <x v="1"/>
    <s v="Letter to the Editor"/>
    <s v="Correspondence"/>
    <n v="0"/>
    <n v="0"/>
    <d v="2023-09-20T00:00:00"/>
    <x v="2"/>
  </r>
  <r>
    <x v="481"/>
    <s v="SMARTMAT"/>
    <x v="1"/>
    <x v="1"/>
    <s v="Comment"/>
    <s v="Opinion"/>
    <n v="0"/>
    <n v="0"/>
    <d v="2023-09-20T00:00:00"/>
    <x v="2"/>
  </r>
  <r>
    <x v="481"/>
    <s v="SMARTMAT"/>
    <x v="1"/>
    <x v="1"/>
    <s v="Guest Editorial"/>
    <s v="Opinion"/>
    <n v="0"/>
    <n v="0"/>
    <d v="2023-09-20T00:00:00"/>
    <x v="2"/>
  </r>
  <r>
    <x v="481"/>
    <s v="SMARTMAT"/>
    <x v="1"/>
    <x v="1"/>
    <s v="Response"/>
    <s v="Opinion"/>
    <n v="0"/>
    <n v="0"/>
    <d v="2023-09-20T00:00:00"/>
    <x v="2"/>
  </r>
  <r>
    <x v="481"/>
    <s v="SMARTMAT"/>
    <x v="1"/>
    <x v="1"/>
    <s v="Perspective"/>
    <s v="Perspective"/>
    <n v="720"/>
    <n v="576"/>
    <d v="2023-09-20T00:00:00"/>
    <x v="2"/>
  </r>
  <r>
    <x v="481"/>
    <s v="SMARTMAT"/>
    <x v="1"/>
    <x v="0"/>
    <s v="Default APC"/>
    <s v="Default APC"/>
    <n v="3167"/>
    <n v="2534"/>
    <d v="2020-08-13T00:00:00"/>
    <x v="82"/>
  </r>
  <r>
    <x v="481"/>
    <s v="SMARTMAT"/>
    <x v="1"/>
    <x v="0"/>
    <s v="Default APC"/>
    <s v="Default APC"/>
    <n v="3519"/>
    <n v="2815"/>
    <d v="2022-08-11T00:00:00"/>
    <x v="45"/>
  </r>
  <r>
    <x v="481"/>
    <s v="SMARTMAT"/>
    <x v="1"/>
    <x v="0"/>
    <s v="Default APC"/>
    <s v="Default APC"/>
    <n v="2860"/>
    <n v="2288"/>
    <d v="2023-09-20T00:00:00"/>
    <x v="2"/>
  </r>
  <r>
    <x v="482"/>
    <s v="SMART MEDICINE"/>
    <x v="0"/>
    <x v="0"/>
    <s v="Default APC"/>
    <s v="Default APC"/>
    <n v="2775"/>
    <n v="2220"/>
    <d v="2025-01-10T00:00:00"/>
    <x v="2"/>
  </r>
  <r>
    <x v="483"/>
    <s v="SMALL SCIENCE"/>
    <x v="0"/>
    <x v="1"/>
    <s v="Editorial"/>
    <s v="Editorial"/>
    <n v="0"/>
    <n v="0"/>
    <d v="2022-11-23T00:00:00"/>
    <x v="2"/>
  </r>
  <r>
    <x v="483"/>
    <s v="SMALL SCIENCE"/>
    <x v="0"/>
    <x v="1"/>
    <s v="Comment"/>
    <s v="Opinion"/>
    <n v="0"/>
    <n v="0"/>
    <d v="2022-11-23T00:00:00"/>
    <x v="2"/>
  </r>
  <r>
    <x v="483"/>
    <s v="SMALL SCIENCE"/>
    <x v="0"/>
    <x v="1"/>
    <s v="Guest Editorial"/>
    <s v="Opinion"/>
    <n v="0"/>
    <n v="0"/>
    <d v="2022-11-23T00:00:00"/>
    <x v="2"/>
  </r>
  <r>
    <x v="483"/>
    <s v="SMALL SCIENCE"/>
    <x v="0"/>
    <x v="0"/>
    <s v="Default APC"/>
    <s v="Default APC"/>
    <n v="4163"/>
    <n v="3330"/>
    <d v="2020-06-11T00:00:00"/>
    <x v="26"/>
  </r>
  <r>
    <x v="483"/>
    <s v="SMALL SCIENCE"/>
    <x v="0"/>
    <x v="0"/>
    <s v="Default APC"/>
    <s v="Default APC"/>
    <n v="4150"/>
    <n v="3320"/>
    <d v="2021-10-25T00:00:00"/>
    <x v="118"/>
  </r>
  <r>
    <x v="483"/>
    <s v="SMALL SCIENCE"/>
    <x v="0"/>
    <x v="0"/>
    <s v="Default APC"/>
    <s v="Default APC"/>
    <n v="4570"/>
    <n v="3656"/>
    <d v="2022-09-21T00:00:00"/>
    <x v="138"/>
  </r>
  <r>
    <x v="483"/>
    <s v="SMALL SCIENCE"/>
    <x v="0"/>
    <x v="0"/>
    <s v="Default APC"/>
    <s v="Default APC"/>
    <n v="4790"/>
    <n v="3832"/>
    <d v="2023-09-05T00:00:00"/>
    <x v="11"/>
  </r>
  <r>
    <x v="483"/>
    <s v="SMALL SCIENCE"/>
    <x v="0"/>
    <x v="0"/>
    <s v="Default APC"/>
    <s v="Default APC"/>
    <n v="5270"/>
    <n v="4216"/>
    <d v="2024-09-11T00:00:00"/>
    <x v="2"/>
  </r>
  <r>
    <x v="483"/>
    <s v="SMALL SCIENCE"/>
    <x v="1"/>
    <x v="1"/>
    <s v="Editorial"/>
    <s v="Editorial"/>
    <n v="0"/>
    <n v="0"/>
    <d v="2022-11-23T00:00:00"/>
    <x v="2"/>
  </r>
  <r>
    <x v="483"/>
    <s v="SMALL SCIENCE"/>
    <x v="1"/>
    <x v="1"/>
    <s v="Comment"/>
    <s v="Opinion"/>
    <n v="0"/>
    <n v="0"/>
    <d v="2022-11-23T00:00:00"/>
    <x v="2"/>
  </r>
  <r>
    <x v="483"/>
    <s v="SMALL SCIENCE"/>
    <x v="1"/>
    <x v="1"/>
    <s v="Guest Editorial"/>
    <s v="Opinion"/>
    <n v="0"/>
    <n v="0"/>
    <d v="2022-11-23T00:00:00"/>
    <x v="2"/>
  </r>
  <r>
    <x v="483"/>
    <s v="SMALL SCIENCE"/>
    <x v="1"/>
    <x v="0"/>
    <s v="Default APC"/>
    <s v="Default APC"/>
    <n v="3330"/>
    <n v="2664"/>
    <d v="2020-06-11T00:00:00"/>
    <x v="26"/>
  </r>
  <r>
    <x v="483"/>
    <s v="SMALL SCIENCE"/>
    <x v="1"/>
    <x v="0"/>
    <s v="Default APC"/>
    <s v="Default APC"/>
    <n v="3320"/>
    <n v="2656"/>
    <d v="2021-10-25T00:00:00"/>
    <x v="240"/>
  </r>
  <r>
    <x v="483"/>
    <s v="SMALL SCIENCE"/>
    <x v="1"/>
    <x v="0"/>
    <s v="Default APC"/>
    <s v="Default APC"/>
    <n v="4150"/>
    <n v="3320"/>
    <d v="2021-11-15T00:00:00"/>
    <x v="118"/>
  </r>
  <r>
    <x v="483"/>
    <s v="SMALL SCIENCE"/>
    <x v="1"/>
    <x v="0"/>
    <s v="Default APC"/>
    <s v="Default APC"/>
    <n v="4570"/>
    <n v="3656"/>
    <d v="2022-09-21T00:00:00"/>
    <x v="138"/>
  </r>
  <r>
    <x v="483"/>
    <s v="SMALL SCIENCE"/>
    <x v="1"/>
    <x v="0"/>
    <s v="Default APC"/>
    <s v="Default APC"/>
    <n v="4790"/>
    <n v="3832"/>
    <d v="2023-09-05T00:00:00"/>
    <x v="11"/>
  </r>
  <r>
    <x v="483"/>
    <s v="SMALL SCIENCE"/>
    <x v="1"/>
    <x v="0"/>
    <s v="Default APC"/>
    <s v="Default APC"/>
    <n v="5270"/>
    <n v="4216"/>
    <d v="2024-09-11T00:00:00"/>
    <x v="2"/>
  </r>
  <r>
    <x v="484"/>
    <s v="IET SCIENCE, MEASUREMENT &amp; TECHNOLOGY"/>
    <x v="0"/>
    <x v="1"/>
    <s v="Editorial"/>
    <s v="Editorial"/>
    <n v="0"/>
    <n v="0"/>
    <d v="2020-08-31T00:00:00"/>
    <x v="2"/>
  </r>
  <r>
    <x v="484"/>
    <s v="IET SCIENCE, MEASUREMENT &amp; TECHNOLOGY"/>
    <x v="0"/>
    <x v="1"/>
    <s v="Corrigendum"/>
    <s v="Erratum"/>
    <n v="0"/>
    <n v="0"/>
    <d v="2021-02-05T00:00:00"/>
    <x v="2"/>
  </r>
  <r>
    <x v="484"/>
    <s v="IET SCIENCE, MEASUREMENT &amp; TECHNOLOGY"/>
    <x v="0"/>
    <x v="1"/>
    <s v="Comment"/>
    <s v="Opinion"/>
    <n v="0"/>
    <n v="0"/>
    <d v="2021-02-23T00:00:00"/>
    <x v="2"/>
  </r>
  <r>
    <x v="484"/>
    <s v="IET SCIENCE, MEASUREMENT &amp; TECHNOLOGY"/>
    <x v="0"/>
    <x v="1"/>
    <s v="Guest Editorial"/>
    <s v="Opinion"/>
    <n v="0"/>
    <n v="0"/>
    <d v="2021-11-09T00:00:00"/>
    <x v="2"/>
  </r>
  <r>
    <x v="484"/>
    <s v="IET SCIENCE, MEASUREMENT &amp; TECHNOLOGY"/>
    <x v="0"/>
    <x v="1"/>
    <s v="Response"/>
    <s v="Opinion"/>
    <n v="0"/>
    <n v="0"/>
    <d v="2023-01-25T00:00:00"/>
    <x v="2"/>
  </r>
  <r>
    <x v="484"/>
    <s v="IET SCIENCE, MEASUREMENT &amp; TECHNOLOGY"/>
    <x v="0"/>
    <x v="0"/>
    <s v="Default APC"/>
    <s v="Default APC"/>
    <n v="2000"/>
    <n v="1600"/>
    <d v="2020-08-31T00:00:00"/>
    <x v="16"/>
  </r>
  <r>
    <x v="484"/>
    <s v="IET SCIENCE, MEASUREMENT &amp; TECHNOLOGY"/>
    <x v="0"/>
    <x v="0"/>
    <s v="Default APC"/>
    <s v="Default APC"/>
    <n v="2200"/>
    <n v="1760"/>
    <d v="2023-01-05T00:00:00"/>
    <x v="63"/>
  </r>
  <r>
    <x v="484"/>
    <s v="IET SCIENCE, MEASUREMENT &amp; TECHNOLOGY"/>
    <x v="0"/>
    <x v="0"/>
    <s v="Default APC"/>
    <s v="Default APC"/>
    <n v="2290"/>
    <n v="1832"/>
    <d v="2024-11-13T00:00:00"/>
    <x v="2"/>
  </r>
  <r>
    <x v="484"/>
    <s v="IET SCIENCE, MEASUREMENT &amp; TECHNOLOGY"/>
    <x v="1"/>
    <x v="1"/>
    <s v="Response"/>
    <s v="Opinion"/>
    <n v="0"/>
    <n v="0"/>
    <d v="2023-01-25T00:00:00"/>
    <x v="2"/>
  </r>
  <r>
    <x v="485"/>
    <s v="STROKE RESEARCH AND TREATMENT"/>
    <x v="0"/>
    <x v="0"/>
    <s v="Default APC"/>
    <s v="Default APC"/>
    <n v="803"/>
    <n v="642"/>
    <d v="2022-12-23T00:00:00"/>
    <x v="101"/>
  </r>
  <r>
    <x v="485"/>
    <s v="STROKE RESEARCH AND TREATMENT"/>
    <x v="0"/>
    <x v="0"/>
    <s v="Default APC"/>
    <s v="Default APC"/>
    <n v="803"/>
    <n v="642"/>
    <d v="2022-12-28T00:00:00"/>
    <x v="62"/>
  </r>
  <r>
    <x v="485"/>
    <s v="STROKE RESEARCH AND TREATMENT"/>
    <x v="0"/>
    <x v="0"/>
    <s v="Default APC"/>
    <s v="Default APC"/>
    <n v="830"/>
    <n v="664"/>
    <d v="2024-02-26T00:00:00"/>
    <x v="24"/>
  </r>
  <r>
    <x v="485"/>
    <s v="STROKE RESEARCH AND TREATMENT"/>
    <x v="0"/>
    <x v="0"/>
    <s v="Default APC"/>
    <s v="Default APC"/>
    <n v="870"/>
    <n v="696"/>
    <d v="2024-10-15T00:00:00"/>
    <x v="2"/>
  </r>
  <r>
    <x v="486"/>
    <s v="SKIN RESEARCH AND TECHNOLOGY"/>
    <x v="0"/>
    <x v="1"/>
    <s v="Letter to the Editor"/>
    <s v="Correspondence"/>
    <n v="0"/>
    <n v="0"/>
    <d v="2022-12-08T00:00:00"/>
    <x v="2"/>
  </r>
  <r>
    <x v="486"/>
    <s v="SKIN RESEARCH AND TECHNOLOGY"/>
    <x v="0"/>
    <x v="1"/>
    <s v="Letter"/>
    <s v="Short Communication"/>
    <n v="1083"/>
    <n v="866"/>
    <d v="2021-12-07T00:00:00"/>
    <x v="118"/>
  </r>
  <r>
    <x v="486"/>
    <s v="SKIN RESEARCH AND TECHNOLOGY"/>
    <x v="0"/>
    <x v="1"/>
    <s v="Letter"/>
    <s v="Short Communication"/>
    <n v="1190"/>
    <n v="952"/>
    <d v="2022-09-21T00:00:00"/>
    <x v="66"/>
  </r>
  <r>
    <x v="486"/>
    <s v="SKIN RESEARCH AND TECHNOLOGY"/>
    <x v="0"/>
    <x v="1"/>
    <s v="Letter"/>
    <s v="Short Communication"/>
    <n v="0"/>
    <n v="0"/>
    <d v="2022-12-08T00:00:00"/>
    <x v="241"/>
  </r>
  <r>
    <x v="486"/>
    <s v="SKIN RESEARCH AND TECHNOLOGY"/>
    <x v="0"/>
    <x v="1"/>
    <s v="Letter"/>
    <s v="Short Communication"/>
    <n v="1190"/>
    <n v="952"/>
    <d v="2023-03-28T00:00:00"/>
    <x v="138"/>
  </r>
  <r>
    <x v="486"/>
    <s v="SKIN RESEARCH AND TECHNOLOGY"/>
    <x v="0"/>
    <x v="1"/>
    <s v="Letter"/>
    <s v="Short Communication"/>
    <n v="1250"/>
    <n v="1000"/>
    <d v="2023-09-05T00:00:00"/>
    <x v="2"/>
  </r>
  <r>
    <x v="486"/>
    <s v="SKIN RESEARCH AND TECHNOLOGY"/>
    <x v="0"/>
    <x v="1"/>
    <s v="Research Letter"/>
    <s v="Short Communication"/>
    <n v="1250"/>
    <n v="1000"/>
    <d v="2023-09-14T00:00:00"/>
    <x v="11"/>
  </r>
  <r>
    <x v="486"/>
    <s v="SKIN RESEARCH AND TECHNOLOGY"/>
    <x v="0"/>
    <x v="1"/>
    <s v="Research Letter"/>
    <s v="Short Communication"/>
    <n v="1315"/>
    <n v="1052"/>
    <d v="2024-09-11T00:00:00"/>
    <x v="2"/>
  </r>
  <r>
    <x v="486"/>
    <s v="SKIN RESEARCH AND TECHNOLOGY"/>
    <x v="0"/>
    <x v="0"/>
    <s v="Default APC"/>
    <s v="Default APC"/>
    <n v="2165"/>
    <n v="1732"/>
    <d v="2021-12-07T00:00:00"/>
    <x v="118"/>
  </r>
  <r>
    <x v="486"/>
    <s v="SKIN RESEARCH AND TECHNOLOGY"/>
    <x v="0"/>
    <x v="0"/>
    <s v="Default APC"/>
    <s v="Default APC"/>
    <n v="2380"/>
    <n v="1904"/>
    <d v="2022-09-21T00:00:00"/>
    <x v="138"/>
  </r>
  <r>
    <x v="486"/>
    <s v="SKIN RESEARCH AND TECHNOLOGY"/>
    <x v="0"/>
    <x v="0"/>
    <s v="Default APC"/>
    <s v="Default APC"/>
    <n v="2500"/>
    <n v="2000"/>
    <d v="2023-09-05T00:00:00"/>
    <x v="11"/>
  </r>
  <r>
    <x v="486"/>
    <s v="SKIN RESEARCH AND TECHNOLOGY"/>
    <x v="0"/>
    <x v="0"/>
    <s v="Default APC"/>
    <s v="Default APC"/>
    <n v="2630"/>
    <n v="2104"/>
    <d v="2024-09-11T00:00:00"/>
    <x v="2"/>
  </r>
  <r>
    <x v="487"/>
    <s v="SCI SUSTAINABILITY"/>
    <x v="0"/>
    <x v="1"/>
    <s v="Case Study"/>
    <s v="Case Study"/>
    <n v="1698"/>
    <n v="1358"/>
    <d v="2025-01-09T00:00:00"/>
    <x v="2"/>
  </r>
  <r>
    <x v="487"/>
    <s v="SCI SUSTAINABILITY"/>
    <x v="0"/>
    <x v="1"/>
    <s v="Short Communication"/>
    <s v="Short Communication"/>
    <n v="1415"/>
    <n v="1132"/>
    <d v="2025-01-09T00:00:00"/>
    <x v="2"/>
  </r>
  <r>
    <x v="487"/>
    <s v="SCI SUSTAINABILITY"/>
    <x v="0"/>
    <x v="0"/>
    <s v="Default APC"/>
    <s v="Default APC"/>
    <n v="2830"/>
    <n v="2264"/>
    <d v="2025-01-09T00:00:00"/>
    <x v="2"/>
  </r>
  <r>
    <x v="488"/>
    <s v="SMALL STRUCTURES"/>
    <x v="0"/>
    <x v="1"/>
    <s v="Editorial"/>
    <s v="Editorial"/>
    <n v="0"/>
    <n v="0"/>
    <d v="2022-11-23T00:00:00"/>
    <x v="2"/>
  </r>
  <r>
    <x v="488"/>
    <s v="SMALL STRUCTURES"/>
    <x v="0"/>
    <x v="1"/>
    <s v="Comment"/>
    <s v="Opinion"/>
    <n v="0"/>
    <n v="0"/>
    <d v="2022-11-23T00:00:00"/>
    <x v="2"/>
  </r>
  <r>
    <x v="488"/>
    <s v="SMALL STRUCTURES"/>
    <x v="0"/>
    <x v="1"/>
    <s v="Guest Editorial"/>
    <s v="Opinion"/>
    <n v="0"/>
    <n v="0"/>
    <d v="2022-11-23T00:00:00"/>
    <x v="2"/>
  </r>
  <r>
    <x v="488"/>
    <s v="SMALL STRUCTURES"/>
    <x v="0"/>
    <x v="0"/>
    <s v="Default APC"/>
    <s v="Default APC"/>
    <n v="2750"/>
    <n v="2200"/>
    <d v="2022-09-15T00:00:00"/>
    <x v="11"/>
  </r>
  <r>
    <x v="488"/>
    <s v="SMALL STRUCTURES"/>
    <x v="0"/>
    <x v="0"/>
    <s v="Default APC"/>
    <s v="Default APC"/>
    <n v="3160"/>
    <n v="2528"/>
    <d v="2024-09-11T00:00:00"/>
    <x v="25"/>
  </r>
  <r>
    <x v="488"/>
    <s v="SMALL STRUCTURES"/>
    <x v="0"/>
    <x v="0"/>
    <s v="Default APC"/>
    <s v="Default APC"/>
    <n v="3480"/>
    <n v="2784"/>
    <d v="2025-05-20T00:00:00"/>
    <x v="2"/>
  </r>
  <r>
    <x v="489"/>
    <s v="STRUCTURAL CONTROL AND HEALTH MONITORING"/>
    <x v="0"/>
    <x v="0"/>
    <s v="Default APC"/>
    <s v="Default APC"/>
    <n v="1995"/>
    <n v="1596"/>
    <d v="2022-12-28T00:00:00"/>
    <x v="61"/>
  </r>
  <r>
    <x v="489"/>
    <s v="STRUCTURAL CONTROL AND HEALTH MONITORING"/>
    <x v="0"/>
    <x v="0"/>
    <s v="Default APC"/>
    <s v="Default APC"/>
    <n v="2050"/>
    <n v="1640"/>
    <d v="2024-02-27T00:00:00"/>
    <x v="24"/>
  </r>
  <r>
    <x v="489"/>
    <s v="STRUCTURAL CONTROL AND HEALTH MONITORING"/>
    <x v="0"/>
    <x v="0"/>
    <s v="Default APC"/>
    <s v="Default APC"/>
    <n v="2150"/>
    <n v="1720"/>
    <d v="2024-10-15T00:00:00"/>
    <x v="2"/>
  </r>
  <r>
    <x v="490"/>
    <s v="IET SMART GRID"/>
    <x v="0"/>
    <x v="1"/>
    <s v="Case Study"/>
    <s v="Case Study"/>
    <n v="1000"/>
    <n v="800"/>
    <d v="2022-03-22T00:00:00"/>
    <x v="16"/>
  </r>
  <r>
    <x v="490"/>
    <s v="IET SMART GRID"/>
    <x v="0"/>
    <x v="1"/>
    <s v="Case Study"/>
    <s v="Case Study"/>
    <n v="1030"/>
    <n v="824"/>
    <d v="2023-01-05T00:00:00"/>
    <x v="14"/>
  </r>
  <r>
    <x v="490"/>
    <s v="IET SMART GRID"/>
    <x v="0"/>
    <x v="1"/>
    <s v="Case Study"/>
    <s v="Case Study"/>
    <n v="1060"/>
    <n v="848"/>
    <d v="2023-12-01T00:00:00"/>
    <x v="2"/>
  </r>
  <r>
    <x v="490"/>
    <s v="IET SMART GRID"/>
    <x v="0"/>
    <x v="1"/>
    <s v="Editorial"/>
    <s v="Editorial"/>
    <n v="0"/>
    <n v="0"/>
    <d v="2020-09-16T00:00:00"/>
    <x v="2"/>
  </r>
  <r>
    <x v="490"/>
    <s v="IET SMART GRID"/>
    <x v="0"/>
    <x v="1"/>
    <s v="Corrigendum"/>
    <s v="Erratum"/>
    <n v="0"/>
    <n v="0"/>
    <d v="2021-02-05T00:00:00"/>
    <x v="2"/>
  </r>
  <r>
    <x v="490"/>
    <s v="IET SMART GRID"/>
    <x v="0"/>
    <x v="1"/>
    <s v="Comment"/>
    <s v="Opinion"/>
    <n v="0"/>
    <n v="0"/>
    <d v="2021-02-23T00:00:00"/>
    <x v="2"/>
  </r>
  <r>
    <x v="490"/>
    <s v="IET SMART GRID"/>
    <x v="0"/>
    <x v="1"/>
    <s v="Guest Editorial"/>
    <s v="Opinion"/>
    <n v="0"/>
    <n v="0"/>
    <d v="2021-11-09T00:00:00"/>
    <x v="2"/>
  </r>
  <r>
    <x v="490"/>
    <s v="IET SMART GRID"/>
    <x v="0"/>
    <x v="1"/>
    <s v="Opinion"/>
    <s v="Opinion"/>
    <n v="1000"/>
    <n v="800"/>
    <d v="2022-03-22T00:00:00"/>
    <x v="16"/>
  </r>
  <r>
    <x v="490"/>
    <s v="IET SMART GRID"/>
    <x v="0"/>
    <x v="1"/>
    <s v="Opinion"/>
    <s v="Opinion"/>
    <n v="1030"/>
    <n v="824"/>
    <d v="2023-01-05T00:00:00"/>
    <x v="14"/>
  </r>
  <r>
    <x v="490"/>
    <s v="IET SMART GRID"/>
    <x v="0"/>
    <x v="1"/>
    <s v="Opinion"/>
    <s v="Opinion"/>
    <n v="1060"/>
    <n v="848"/>
    <d v="2023-12-01T00:00:00"/>
    <x v="2"/>
  </r>
  <r>
    <x v="490"/>
    <s v="IET SMART GRID"/>
    <x v="0"/>
    <x v="1"/>
    <s v="Perspective"/>
    <s v="Perspective"/>
    <n v="1000"/>
    <n v="800"/>
    <d v="2022-03-22T00:00:00"/>
    <x v="16"/>
  </r>
  <r>
    <x v="490"/>
    <s v="IET SMART GRID"/>
    <x v="0"/>
    <x v="1"/>
    <s v="Perspective"/>
    <s v="Perspective"/>
    <n v="1030"/>
    <n v="824"/>
    <d v="2023-01-05T00:00:00"/>
    <x v="14"/>
  </r>
  <r>
    <x v="490"/>
    <s v="IET SMART GRID"/>
    <x v="0"/>
    <x v="1"/>
    <s v="Perspective"/>
    <s v="Perspective"/>
    <n v="1060"/>
    <n v="848"/>
    <d v="2023-12-01T00:00:00"/>
    <x v="2"/>
  </r>
  <r>
    <x v="490"/>
    <s v="IET SMART GRID"/>
    <x v="0"/>
    <x v="1"/>
    <s v="Industry Article"/>
    <s v="Research Article"/>
    <n v="1000"/>
    <n v="800"/>
    <d v="2022-03-22T00:00:00"/>
    <x v="16"/>
  </r>
  <r>
    <x v="490"/>
    <s v="IET SMART GRID"/>
    <x v="0"/>
    <x v="1"/>
    <s v="Industry Article"/>
    <s v="Research Article"/>
    <n v="1030"/>
    <n v="824"/>
    <d v="2023-01-05T00:00:00"/>
    <x v="14"/>
  </r>
  <r>
    <x v="490"/>
    <s v="IET SMART GRID"/>
    <x v="0"/>
    <x v="1"/>
    <s v="Industry Article"/>
    <s v="Research Article"/>
    <n v="1060"/>
    <n v="848"/>
    <d v="2023-12-01T00:00:00"/>
    <x v="2"/>
  </r>
  <r>
    <x v="490"/>
    <s v="IET SMART GRID"/>
    <x v="0"/>
    <x v="1"/>
    <s v="Original Research"/>
    <s v="Research Article"/>
    <n v="1000"/>
    <n v="800"/>
    <d v="2022-03-22T00:00:00"/>
    <x v="16"/>
  </r>
  <r>
    <x v="490"/>
    <s v="IET SMART GRID"/>
    <x v="0"/>
    <x v="1"/>
    <s v="Original Research"/>
    <s v="Research Article"/>
    <n v="1030"/>
    <n v="824"/>
    <d v="2023-01-05T00:00:00"/>
    <x v="14"/>
  </r>
  <r>
    <x v="490"/>
    <s v="IET SMART GRID"/>
    <x v="0"/>
    <x v="1"/>
    <s v="Original Research"/>
    <s v="Research Article"/>
    <n v="1060"/>
    <n v="848"/>
    <d v="2023-12-01T00:00:00"/>
    <x v="2"/>
  </r>
  <r>
    <x v="490"/>
    <s v="IET SMART GRID"/>
    <x v="0"/>
    <x v="1"/>
    <s v="Review"/>
    <s v="Review Article"/>
    <n v="1000"/>
    <n v="800"/>
    <d v="2022-03-22T00:00:00"/>
    <x v="16"/>
  </r>
  <r>
    <x v="490"/>
    <s v="IET SMART GRID"/>
    <x v="0"/>
    <x v="1"/>
    <s v="Review"/>
    <s v="Review Article"/>
    <n v="1030"/>
    <n v="824"/>
    <d v="2023-01-05T00:00:00"/>
    <x v="14"/>
  </r>
  <r>
    <x v="490"/>
    <s v="IET SMART GRID"/>
    <x v="0"/>
    <x v="1"/>
    <s v="Review"/>
    <s v="Review Article"/>
    <n v="1060"/>
    <n v="848"/>
    <d v="2023-12-01T00:00:00"/>
    <x v="2"/>
  </r>
  <r>
    <x v="490"/>
    <s v="IET SMART GRID"/>
    <x v="0"/>
    <x v="1"/>
    <s v="Letter"/>
    <s v="Short Communication"/>
    <n v="1000"/>
    <n v="800"/>
    <d v="2022-03-22T00:00:00"/>
    <x v="16"/>
  </r>
  <r>
    <x v="490"/>
    <s v="IET SMART GRID"/>
    <x v="0"/>
    <x v="1"/>
    <s v="Letter"/>
    <s v="Short Communication"/>
    <n v="1030"/>
    <n v="824"/>
    <d v="2023-01-05T00:00:00"/>
    <x v="14"/>
  </r>
  <r>
    <x v="490"/>
    <s v="IET SMART GRID"/>
    <x v="0"/>
    <x v="1"/>
    <s v="Letter"/>
    <s v="Short Communication"/>
    <n v="1060"/>
    <n v="848"/>
    <d v="2023-12-01T00:00:00"/>
    <x v="2"/>
  </r>
  <r>
    <x v="490"/>
    <s v="IET SMART GRID"/>
    <x v="0"/>
    <x v="0"/>
    <s v="Default APC"/>
    <s v="Default APC"/>
    <n v="2000"/>
    <n v="1600"/>
    <d v="2020-09-16T00:00:00"/>
    <x v="16"/>
  </r>
  <r>
    <x v="490"/>
    <s v="IET SMART GRID"/>
    <x v="0"/>
    <x v="0"/>
    <s v="Default APC"/>
    <s v="Default APC"/>
    <n v="2060"/>
    <n v="1648"/>
    <d v="2023-01-05T00:00:00"/>
    <x v="14"/>
  </r>
  <r>
    <x v="490"/>
    <s v="IET SMART GRID"/>
    <x v="0"/>
    <x v="0"/>
    <s v="Default APC"/>
    <s v="Default APC"/>
    <n v="2120"/>
    <n v="1696"/>
    <d v="2023-12-01T00:00:00"/>
    <x v="63"/>
  </r>
  <r>
    <x v="490"/>
    <s v="IET SMART GRID"/>
    <x v="0"/>
    <x v="0"/>
    <s v="Default APC"/>
    <s v="Default APC"/>
    <n v="2230"/>
    <n v="1784"/>
    <d v="2024-11-13T00:00:00"/>
    <x v="2"/>
  </r>
  <r>
    <x v="491"/>
    <s v="SCIENCE AND TECHNOLOGY OF NUCLEAR INSTALLATIONS"/>
    <x v="0"/>
    <x v="0"/>
    <s v="Default APC"/>
    <s v="Default APC"/>
    <n v="1301"/>
    <n v="1041"/>
    <d v="2022-12-27T00:00:00"/>
    <x v="61"/>
  </r>
  <r>
    <x v="491"/>
    <s v="SCIENCE AND TECHNOLOGY OF NUCLEAR INSTALLATIONS"/>
    <x v="0"/>
    <x v="0"/>
    <s v="Default APC"/>
    <s v="Default APC"/>
    <n v="1340"/>
    <n v="1072"/>
    <d v="2024-02-27T00:00:00"/>
    <x v="24"/>
  </r>
  <r>
    <x v="491"/>
    <s v="SCIENCE AND TECHNOLOGY OF NUCLEAR INSTALLATIONS"/>
    <x v="0"/>
    <x v="0"/>
    <s v="Default APC"/>
    <s v="Default APC"/>
    <n v="1410"/>
    <n v="1128"/>
    <d v="2024-10-15T00:00:00"/>
    <x v="2"/>
  </r>
  <r>
    <x v="492"/>
    <s v="SUSMAT"/>
    <x v="0"/>
    <x v="1"/>
    <s v="Editorial"/>
    <s v="Editorial"/>
    <n v="720"/>
    <n v="576"/>
    <d v="2024-02-16T00:00:00"/>
    <x v="2"/>
  </r>
  <r>
    <x v="492"/>
    <s v="SUSMAT"/>
    <x v="0"/>
    <x v="1"/>
    <s v="Research Highlight"/>
    <s v="Opinion"/>
    <n v="720"/>
    <n v="576"/>
    <d v="2024-02-16T00:00:00"/>
    <x v="2"/>
  </r>
  <r>
    <x v="492"/>
    <s v="SUSMAT"/>
    <x v="0"/>
    <x v="1"/>
    <s v="Perspective"/>
    <s v="Perspective"/>
    <n v="720"/>
    <n v="576"/>
    <d v="2024-02-16T00:00:00"/>
    <x v="2"/>
  </r>
  <r>
    <x v="492"/>
    <s v="SUSMAT"/>
    <x v="0"/>
    <x v="1"/>
    <s v="Short Communication"/>
    <s v="Short Communication"/>
    <n v="1440"/>
    <n v="1152"/>
    <d v="2024-02-16T00:00:00"/>
    <x v="2"/>
  </r>
  <r>
    <x v="492"/>
    <s v="SUSMAT"/>
    <x v="0"/>
    <x v="0"/>
    <s v="Default APC"/>
    <s v="Default APC"/>
    <n v="2880"/>
    <n v="2304"/>
    <d v="2024-02-16T00:00:00"/>
    <x v="2"/>
  </r>
  <r>
    <x v="493"/>
    <s v="STROKE: VASCULAR AND INTERVENTIONAL NEUROLOGY"/>
    <x v="0"/>
    <x v="1"/>
    <s v="Case Report"/>
    <s v="Case Study"/>
    <n v="840"/>
    <n v="672"/>
    <d v="2021-06-22T00:00:00"/>
    <x v="3"/>
  </r>
  <r>
    <x v="493"/>
    <s v="STROKE: VASCULAR AND INTERVENTIONAL NEUROLOGY"/>
    <x v="0"/>
    <x v="1"/>
    <s v="Case Report"/>
    <s v="Case Study"/>
    <n v="855"/>
    <n v="684"/>
    <d v="2021-12-01T00:00:00"/>
    <x v="242"/>
  </r>
  <r>
    <x v="493"/>
    <s v="STROKE: VASCULAR AND INTERVENTIONAL NEUROLOGY"/>
    <x v="0"/>
    <x v="1"/>
    <s v="Case Report"/>
    <s v="Case Study"/>
    <n v="826"/>
    <n v="661"/>
    <d v="2021-12-17T00:00:00"/>
    <x v="2"/>
  </r>
  <r>
    <x v="493"/>
    <s v="STROKE: VASCULAR AND INTERVENTIONAL NEUROLOGY"/>
    <x v="0"/>
    <x v="1"/>
    <s v="Cover"/>
    <s v="Cover"/>
    <n v="0"/>
    <n v="0"/>
    <d v="2022-09-30T00:00:00"/>
    <x v="2"/>
  </r>
  <r>
    <x v="493"/>
    <s v="STROKE: VASCULAR AND INTERVENTIONAL NEUROLOGY"/>
    <x v="0"/>
    <x v="1"/>
    <s v="Editorial"/>
    <s v="Editorial"/>
    <n v="0"/>
    <n v="0"/>
    <d v="2021-06-22T00:00:00"/>
    <x v="2"/>
  </r>
  <r>
    <x v="493"/>
    <s v="STROKE: VASCULAR AND INTERVENTIONAL NEUROLOGY"/>
    <x v="0"/>
    <x v="1"/>
    <s v="Information"/>
    <s v="Opinion"/>
    <n v="0"/>
    <n v="0"/>
    <d v="2022-09-30T00:00:00"/>
    <x v="2"/>
  </r>
  <r>
    <x v="493"/>
    <s v="STROKE: VASCULAR AND INTERVENTIONAL NEUROLOGY"/>
    <x v="0"/>
    <x v="1"/>
    <s v="Imaging"/>
    <s v="Research Article"/>
    <n v="588"/>
    <n v="470"/>
    <d v="2021-06-22T00:00:00"/>
    <x v="3"/>
  </r>
  <r>
    <x v="493"/>
    <s v="STROKE: VASCULAR AND INTERVENTIONAL NEUROLOGY"/>
    <x v="0"/>
    <x v="1"/>
    <s v="Imaging"/>
    <s v="Research Article"/>
    <n v="570"/>
    <n v="456"/>
    <d v="2021-12-01T00:00:00"/>
    <x v="242"/>
  </r>
  <r>
    <x v="493"/>
    <s v="STROKE: VASCULAR AND INTERVENTIONAL NEUROLOGY"/>
    <x v="0"/>
    <x v="1"/>
    <s v="Imaging"/>
    <s v="Research Article"/>
    <n v="620"/>
    <n v="496"/>
    <d v="2021-12-17T00:00:00"/>
    <x v="2"/>
  </r>
  <r>
    <x v="493"/>
    <s v="STROKE: VASCULAR AND INTERVENTIONAL NEUROLOGY"/>
    <x v="0"/>
    <x v="1"/>
    <s v="Research Letter"/>
    <s v="Short Communication"/>
    <n v="840"/>
    <n v="672"/>
    <d v="2021-06-22T00:00:00"/>
    <x v="3"/>
  </r>
  <r>
    <x v="493"/>
    <s v="STROKE: VASCULAR AND INTERVENTIONAL NEUROLOGY"/>
    <x v="0"/>
    <x v="1"/>
    <s v="Research Letter"/>
    <s v="Short Communication"/>
    <n v="855"/>
    <n v="684"/>
    <d v="2021-12-01T00:00:00"/>
    <x v="242"/>
  </r>
  <r>
    <x v="493"/>
    <s v="STROKE: VASCULAR AND INTERVENTIONAL NEUROLOGY"/>
    <x v="0"/>
    <x v="1"/>
    <s v="Research Letter"/>
    <s v="Short Communication"/>
    <n v="826"/>
    <n v="661"/>
    <d v="2021-12-17T00:00:00"/>
    <x v="2"/>
  </r>
  <r>
    <x v="493"/>
    <s v="STROKE: VASCULAR AND INTERVENTIONAL NEUROLOGY"/>
    <x v="0"/>
    <x v="0"/>
    <s v="Default APC"/>
    <s v="Default APC"/>
    <n v="1897"/>
    <n v="1518"/>
    <d v="2021-06-21T00:00:00"/>
    <x v="3"/>
  </r>
  <r>
    <x v="493"/>
    <s v="STROKE: VASCULAR AND INTERVENTIONAL NEUROLOGY"/>
    <x v="0"/>
    <x v="0"/>
    <s v="Default APC"/>
    <s v="Default APC"/>
    <n v="1900"/>
    <n v="1520"/>
    <d v="2021-12-01T00:00:00"/>
    <x v="2"/>
  </r>
  <r>
    <x v="493"/>
    <s v="STROKE: VASCULAR AND INTERVENTIONAL NEUROLOGY"/>
    <x v="1"/>
    <x v="1"/>
    <s v="Case Report"/>
    <s v="Case Study"/>
    <n v="840"/>
    <n v="672"/>
    <d v="2021-06-22T00:00:00"/>
    <x v="3"/>
  </r>
  <r>
    <x v="493"/>
    <s v="STROKE: VASCULAR AND INTERVENTIONAL NEUROLOGY"/>
    <x v="1"/>
    <x v="1"/>
    <s v="Case Report"/>
    <s v="Case Study"/>
    <n v="855"/>
    <n v="684"/>
    <d v="2021-12-01T00:00:00"/>
    <x v="242"/>
  </r>
  <r>
    <x v="493"/>
    <s v="STROKE: VASCULAR AND INTERVENTIONAL NEUROLOGY"/>
    <x v="1"/>
    <x v="1"/>
    <s v="Case Report"/>
    <s v="Case Study"/>
    <n v="826"/>
    <n v="661"/>
    <d v="2021-12-17T00:00:00"/>
    <x v="2"/>
  </r>
  <r>
    <x v="493"/>
    <s v="STROKE: VASCULAR AND INTERVENTIONAL NEUROLOGY"/>
    <x v="1"/>
    <x v="1"/>
    <s v="Cover"/>
    <s v="Cover"/>
    <n v="0"/>
    <n v="0"/>
    <d v="2022-09-30T00:00:00"/>
    <x v="2"/>
  </r>
  <r>
    <x v="493"/>
    <s v="STROKE: VASCULAR AND INTERVENTIONAL NEUROLOGY"/>
    <x v="1"/>
    <x v="1"/>
    <s v="Editorial"/>
    <s v="Editorial"/>
    <n v="0"/>
    <n v="0"/>
    <d v="2021-06-22T00:00:00"/>
    <x v="2"/>
  </r>
  <r>
    <x v="493"/>
    <s v="STROKE: VASCULAR AND INTERVENTIONAL NEUROLOGY"/>
    <x v="1"/>
    <x v="1"/>
    <s v="Information"/>
    <s v="Opinion"/>
    <n v="0"/>
    <n v="0"/>
    <d v="2022-09-30T00:00:00"/>
    <x v="2"/>
  </r>
  <r>
    <x v="493"/>
    <s v="STROKE: VASCULAR AND INTERVENTIONAL NEUROLOGY"/>
    <x v="1"/>
    <x v="1"/>
    <s v="Imaging"/>
    <s v="Research Article"/>
    <n v="588"/>
    <n v="470"/>
    <d v="2021-06-22T00:00:00"/>
    <x v="3"/>
  </r>
  <r>
    <x v="493"/>
    <s v="STROKE: VASCULAR AND INTERVENTIONAL NEUROLOGY"/>
    <x v="1"/>
    <x v="1"/>
    <s v="Imaging"/>
    <s v="Research Article"/>
    <n v="570"/>
    <n v="456"/>
    <d v="2021-12-01T00:00:00"/>
    <x v="242"/>
  </r>
  <r>
    <x v="493"/>
    <s v="STROKE: VASCULAR AND INTERVENTIONAL NEUROLOGY"/>
    <x v="1"/>
    <x v="1"/>
    <s v="Imaging"/>
    <s v="Research Article"/>
    <n v="620"/>
    <n v="496"/>
    <d v="2021-12-17T00:00:00"/>
    <x v="2"/>
  </r>
  <r>
    <x v="493"/>
    <s v="STROKE: VASCULAR AND INTERVENTIONAL NEUROLOGY"/>
    <x v="1"/>
    <x v="1"/>
    <s v="Research Letter"/>
    <s v="Short Communication"/>
    <n v="840"/>
    <n v="672"/>
    <d v="2021-06-22T00:00:00"/>
    <x v="3"/>
  </r>
  <r>
    <x v="493"/>
    <s v="STROKE: VASCULAR AND INTERVENTIONAL NEUROLOGY"/>
    <x v="1"/>
    <x v="1"/>
    <s v="Research Letter"/>
    <s v="Short Communication"/>
    <n v="855"/>
    <n v="684"/>
    <d v="2021-12-01T00:00:00"/>
    <x v="242"/>
  </r>
  <r>
    <x v="493"/>
    <s v="STROKE: VASCULAR AND INTERVENTIONAL NEUROLOGY"/>
    <x v="1"/>
    <x v="1"/>
    <s v="Research Letter"/>
    <s v="Short Communication"/>
    <n v="826"/>
    <n v="661"/>
    <d v="2021-12-17T00:00:00"/>
    <x v="2"/>
  </r>
  <r>
    <x v="493"/>
    <s v="STROKE: VASCULAR AND INTERVENTIONAL NEUROLOGY"/>
    <x v="1"/>
    <x v="0"/>
    <s v="Default APC"/>
    <s v="Default APC"/>
    <n v="1897"/>
    <n v="1518"/>
    <d v="2021-06-21T00:00:00"/>
    <x v="3"/>
  </r>
  <r>
    <x v="493"/>
    <s v="STROKE: VASCULAR AND INTERVENTIONAL NEUROLOGY"/>
    <x v="1"/>
    <x v="0"/>
    <s v="Default APC"/>
    <s v="Default APC"/>
    <n v="1900"/>
    <n v="1520"/>
    <d v="2021-12-01T00:00:00"/>
    <x v="2"/>
  </r>
  <r>
    <x v="494"/>
    <s v="SPACE WEATHER"/>
    <x v="0"/>
    <x v="1"/>
    <s v="Commentary"/>
    <s v="Commentary"/>
    <n v="0"/>
    <n v="0"/>
    <d v="2019-10-17T00:00:00"/>
    <x v="2"/>
  </r>
  <r>
    <x v="494"/>
    <s v="SPACE WEATHER"/>
    <x v="0"/>
    <x v="1"/>
    <s v="Reply"/>
    <s v="Correspondence"/>
    <n v="0"/>
    <n v="0"/>
    <d v="2019-10-17T00:00:00"/>
    <x v="2"/>
  </r>
  <r>
    <x v="494"/>
    <s v="SPACE WEATHER"/>
    <x v="0"/>
    <x v="1"/>
    <s v="Editorial"/>
    <s v="Editorial"/>
    <n v="0"/>
    <n v="0"/>
    <d v="2019-10-17T00:00:00"/>
    <x v="2"/>
  </r>
  <r>
    <x v="494"/>
    <s v="SPACE WEATHER"/>
    <x v="0"/>
    <x v="1"/>
    <s v="Introduction"/>
    <s v="Introduction"/>
    <n v="0"/>
    <n v="0"/>
    <d v="2021-11-11T00:00:00"/>
    <x v="2"/>
  </r>
  <r>
    <x v="494"/>
    <s v="SPACE WEATHER"/>
    <x v="0"/>
    <x v="1"/>
    <s v="Introduction to a Special Section"/>
    <s v="Introduction"/>
    <n v="0"/>
    <n v="0"/>
    <d v="2019-10-17T00:00:00"/>
    <x v="2"/>
  </r>
  <r>
    <x v="494"/>
    <s v="SPACE WEATHER"/>
    <x v="0"/>
    <x v="1"/>
    <s v="Meeting Report"/>
    <s v="Meeting Report"/>
    <n v="0"/>
    <n v="0"/>
    <d v="2019-10-17T00:00:00"/>
    <x v="2"/>
  </r>
  <r>
    <x v="494"/>
    <s v="SPACE WEATHER"/>
    <x v="0"/>
    <x v="1"/>
    <s v="News Article"/>
    <s v="News Article"/>
    <n v="0"/>
    <n v="0"/>
    <d v="2019-10-17T00:00:00"/>
    <x v="2"/>
  </r>
  <r>
    <x v="494"/>
    <s v="SPACE WEATHER"/>
    <x v="0"/>
    <x v="1"/>
    <s v="Comment"/>
    <s v="Opinion"/>
    <n v="0"/>
    <n v="0"/>
    <d v="2019-10-17T00:00:00"/>
    <x v="2"/>
  </r>
  <r>
    <x v="494"/>
    <s v="SPACE WEATHER"/>
    <x v="0"/>
    <x v="0"/>
    <s v="Default APC"/>
    <s v="Default APC"/>
    <n v="2200"/>
    <n v="1760"/>
    <d v="2019-10-17T00:00:00"/>
    <x v="37"/>
  </r>
  <r>
    <x v="494"/>
    <s v="SPACE WEATHER"/>
    <x v="0"/>
    <x v="0"/>
    <s v="Default APC"/>
    <s v="Default APC"/>
    <n v="2332"/>
    <n v="1866"/>
    <d v="2021-07-09T00:00:00"/>
    <x v="16"/>
  </r>
  <r>
    <x v="494"/>
    <s v="SPACE WEATHER"/>
    <x v="0"/>
    <x v="0"/>
    <s v="Default APC"/>
    <s v="Default APC"/>
    <n v="2420"/>
    <n v="1936"/>
    <d v="2023-01-05T00:00:00"/>
    <x v="8"/>
  </r>
  <r>
    <x v="494"/>
    <s v="SPACE WEATHER"/>
    <x v="0"/>
    <x v="0"/>
    <s v="Default APC"/>
    <s v="Default APC"/>
    <n v="2540"/>
    <n v="2032"/>
    <d v="2023-11-02T00:00:00"/>
    <x v="40"/>
  </r>
  <r>
    <x v="494"/>
    <s v="SPACE WEATHER"/>
    <x v="0"/>
    <x v="0"/>
    <s v="Default APC"/>
    <s v="Default APC"/>
    <n v="2640"/>
    <n v="2112"/>
    <d v="2025-02-03T00:00:00"/>
    <x v="2"/>
  </r>
  <r>
    <x v="495"/>
    <s v="IET SYSTEMS BIOLOGY"/>
    <x v="0"/>
    <x v="1"/>
    <s v="Editorial"/>
    <s v="Editorial"/>
    <n v="0"/>
    <n v="0"/>
    <d v="2020-09-09T00:00:00"/>
    <x v="2"/>
  </r>
  <r>
    <x v="495"/>
    <s v="IET SYSTEMS BIOLOGY"/>
    <x v="0"/>
    <x v="1"/>
    <s v="Corrigendum"/>
    <s v="Erratum"/>
    <n v="0"/>
    <n v="0"/>
    <d v="2021-02-05T00:00:00"/>
    <x v="2"/>
  </r>
  <r>
    <x v="495"/>
    <s v="IET SYSTEMS BIOLOGY"/>
    <x v="0"/>
    <x v="1"/>
    <s v="Comment"/>
    <s v="Opinion"/>
    <n v="0"/>
    <n v="0"/>
    <d v="2021-02-23T00:00:00"/>
    <x v="2"/>
  </r>
  <r>
    <x v="495"/>
    <s v="IET SYSTEMS BIOLOGY"/>
    <x v="0"/>
    <x v="1"/>
    <s v="Guest Editorial"/>
    <s v="Opinion"/>
    <n v="0"/>
    <n v="0"/>
    <d v="2021-11-09T00:00:00"/>
    <x v="2"/>
  </r>
  <r>
    <x v="495"/>
    <s v="IET SYSTEMS BIOLOGY"/>
    <x v="0"/>
    <x v="0"/>
    <s v="Default APC"/>
    <s v="Default APC"/>
    <n v="2000"/>
    <n v="1600"/>
    <d v="2020-09-09T00:00:00"/>
    <x v="14"/>
  </r>
  <r>
    <x v="495"/>
    <s v="IET SYSTEMS BIOLOGY"/>
    <x v="0"/>
    <x v="0"/>
    <s v="Default APC"/>
    <s v="Default APC"/>
    <n v="2080"/>
    <n v="1664"/>
    <d v="2023-12-01T00:00:00"/>
    <x v="2"/>
  </r>
  <r>
    <x v="496"/>
    <s v="SMARTSYS"/>
    <x v="0"/>
    <x v="0"/>
    <s v="Default APC"/>
    <s v="Default APC"/>
    <n v="2400"/>
    <n v="1920"/>
    <d v="2025-01-24T00:00:00"/>
    <x v="2"/>
  </r>
  <r>
    <x v="497"/>
    <s v="TRANSBOUNDARY AND EMERGING DISEASES"/>
    <x v="0"/>
    <x v="0"/>
    <s v="Default APC"/>
    <s v="Default APC"/>
    <n v="2168"/>
    <n v="1734"/>
    <d v="2022-12-27T00:00:00"/>
    <x v="61"/>
  </r>
  <r>
    <x v="497"/>
    <s v="TRANSBOUNDARY AND EMERGING DISEASES"/>
    <x v="0"/>
    <x v="0"/>
    <s v="Default APC"/>
    <s v="Default APC"/>
    <n v="2230"/>
    <n v="1784"/>
    <d v="2024-02-27T00:00:00"/>
    <x v="24"/>
  </r>
  <r>
    <x v="497"/>
    <s v="TRANSBOUNDARY AND EMERGING DISEASES"/>
    <x v="0"/>
    <x v="0"/>
    <s v="Default APC"/>
    <s v="Default APC"/>
    <n v="2340"/>
    <n v="1872"/>
    <d v="2024-10-15T00:00:00"/>
    <x v="2"/>
  </r>
  <r>
    <x v="498"/>
    <s v="TRANSLATIONAL BIOPHOTONICS"/>
    <x v="0"/>
    <x v="1"/>
    <s v="Thanks to Reviewers"/>
    <s v="Announcement"/>
    <n v="889"/>
    <n v="711"/>
    <d v="2019-03-12T00:00:00"/>
    <x v="2"/>
  </r>
  <r>
    <x v="498"/>
    <s v="TRANSLATIONAL BIOPHOTONICS"/>
    <x v="0"/>
    <x v="1"/>
    <s v="Tutorial"/>
    <s v="Education"/>
    <n v="889"/>
    <n v="711"/>
    <d v="2021-04-07T00:00:00"/>
    <x v="26"/>
  </r>
  <r>
    <x v="498"/>
    <s v="TRANSLATIONAL BIOPHOTONICS"/>
    <x v="0"/>
    <x v="1"/>
    <s v="Tutorial"/>
    <s v="Education"/>
    <n v="1025"/>
    <n v="820"/>
    <d v="2021-10-25T00:00:00"/>
    <x v="4"/>
  </r>
  <r>
    <x v="498"/>
    <s v="TRANSLATIONAL BIOPHOTONICS"/>
    <x v="0"/>
    <x v="1"/>
    <s v="Tutorial"/>
    <s v="Education"/>
    <n v="1130"/>
    <n v="904"/>
    <d v="2022-09-20T00:00:00"/>
    <x v="27"/>
  </r>
  <r>
    <x v="498"/>
    <s v="TRANSLATIONAL BIOPHOTONICS"/>
    <x v="0"/>
    <x v="1"/>
    <s v="Tutorial"/>
    <s v="Education"/>
    <n v="1185"/>
    <n v="948"/>
    <d v="2023-09-01T00:00:00"/>
    <x v="2"/>
  </r>
  <r>
    <x v="498"/>
    <s v="TRANSLATIONAL BIOPHOTONICS"/>
    <x v="0"/>
    <x v="1"/>
    <s v="Preclinical Study"/>
    <s v="Research Article"/>
    <n v="1422"/>
    <n v="1138"/>
    <d v="2019-03-12T00:00:00"/>
    <x v="26"/>
  </r>
  <r>
    <x v="498"/>
    <s v="TRANSLATIONAL BIOPHOTONICS"/>
    <x v="0"/>
    <x v="1"/>
    <s v="Preclinical Study"/>
    <s v="Research Article"/>
    <n v="1640"/>
    <n v="1312"/>
    <d v="2021-10-25T00:00:00"/>
    <x v="4"/>
  </r>
  <r>
    <x v="498"/>
    <s v="TRANSLATIONAL BIOPHOTONICS"/>
    <x v="0"/>
    <x v="1"/>
    <s v="Preclinical Study"/>
    <s v="Research Article"/>
    <n v="1808"/>
    <n v="1446"/>
    <d v="2022-09-20T00:00:00"/>
    <x v="27"/>
  </r>
  <r>
    <x v="498"/>
    <s v="TRANSLATIONAL BIOPHOTONICS"/>
    <x v="0"/>
    <x v="1"/>
    <s v="Preclinical Study"/>
    <s v="Research Article"/>
    <n v="1896"/>
    <n v="1517"/>
    <d v="2023-09-01T00:00:00"/>
    <x v="2"/>
  </r>
  <r>
    <x v="498"/>
    <s v="TRANSLATIONAL BIOPHOTONICS"/>
    <x v="0"/>
    <x v="0"/>
    <s v="Default APC"/>
    <s v="Default APC"/>
    <n v="1777"/>
    <n v="1422"/>
    <d v="2019-02-20T00:00:00"/>
    <x v="26"/>
  </r>
  <r>
    <x v="498"/>
    <s v="TRANSLATIONAL BIOPHOTONICS"/>
    <x v="0"/>
    <x v="0"/>
    <s v="Default APC"/>
    <s v="Default APC"/>
    <n v="2050"/>
    <n v="1640"/>
    <d v="2021-10-25T00:00:00"/>
    <x v="4"/>
  </r>
  <r>
    <x v="498"/>
    <s v="TRANSLATIONAL BIOPHOTONICS"/>
    <x v="0"/>
    <x v="0"/>
    <s v="Default APC"/>
    <s v="Default APC"/>
    <n v="2260"/>
    <n v="1808"/>
    <d v="2022-09-20T00:00:00"/>
    <x v="27"/>
  </r>
  <r>
    <x v="498"/>
    <s v="TRANSLATIONAL BIOPHOTONICS"/>
    <x v="0"/>
    <x v="0"/>
    <s v="Default APC"/>
    <s v="Default APC"/>
    <n v="2370"/>
    <n v="1896"/>
    <d v="2023-09-01T00:00:00"/>
    <x v="2"/>
  </r>
  <r>
    <x v="498"/>
    <s v="TRANSLATIONAL BIOPHOTONICS"/>
    <x v="1"/>
    <x v="1"/>
    <s v="Thanks to Reviewers"/>
    <s v="Announcement"/>
    <n v="889"/>
    <n v="711"/>
    <d v="2019-03-12T00:00:00"/>
    <x v="2"/>
  </r>
  <r>
    <x v="498"/>
    <s v="TRANSLATIONAL BIOPHOTONICS"/>
    <x v="1"/>
    <x v="1"/>
    <s v="Tutorial"/>
    <s v="Education"/>
    <n v="889"/>
    <n v="711"/>
    <d v="2021-04-07T00:00:00"/>
    <x v="26"/>
  </r>
  <r>
    <x v="498"/>
    <s v="TRANSLATIONAL BIOPHOTONICS"/>
    <x v="1"/>
    <x v="1"/>
    <s v="Tutorial"/>
    <s v="Education"/>
    <n v="1025"/>
    <n v="820"/>
    <d v="2021-10-25T00:00:00"/>
    <x v="4"/>
  </r>
  <r>
    <x v="498"/>
    <s v="TRANSLATIONAL BIOPHOTONICS"/>
    <x v="1"/>
    <x v="1"/>
    <s v="Tutorial"/>
    <s v="Education"/>
    <n v="1130"/>
    <n v="904"/>
    <d v="2022-09-20T00:00:00"/>
    <x v="27"/>
  </r>
  <r>
    <x v="498"/>
    <s v="TRANSLATIONAL BIOPHOTONICS"/>
    <x v="1"/>
    <x v="1"/>
    <s v="Tutorial"/>
    <s v="Education"/>
    <n v="1185"/>
    <n v="948"/>
    <d v="2023-09-01T00:00:00"/>
    <x v="2"/>
  </r>
  <r>
    <x v="498"/>
    <s v="TRANSLATIONAL BIOPHOTONICS"/>
    <x v="1"/>
    <x v="1"/>
    <s v="Preclinical Study"/>
    <s v="Research Article"/>
    <n v="1422"/>
    <n v="1138"/>
    <d v="2019-03-12T00:00:00"/>
    <x v="26"/>
  </r>
  <r>
    <x v="498"/>
    <s v="TRANSLATIONAL BIOPHOTONICS"/>
    <x v="1"/>
    <x v="1"/>
    <s v="Preclinical Study"/>
    <s v="Research Article"/>
    <n v="1640"/>
    <n v="1312"/>
    <d v="2021-10-25T00:00:00"/>
    <x v="4"/>
  </r>
  <r>
    <x v="498"/>
    <s v="TRANSLATIONAL BIOPHOTONICS"/>
    <x v="1"/>
    <x v="1"/>
    <s v="Preclinical Study"/>
    <s v="Research Article"/>
    <n v="1808"/>
    <n v="1446"/>
    <d v="2022-09-20T00:00:00"/>
    <x v="27"/>
  </r>
  <r>
    <x v="498"/>
    <s v="TRANSLATIONAL BIOPHOTONICS"/>
    <x v="1"/>
    <x v="1"/>
    <s v="Preclinical Study"/>
    <s v="Research Article"/>
    <n v="1896"/>
    <n v="1517"/>
    <d v="2023-09-01T00:00:00"/>
    <x v="2"/>
  </r>
  <r>
    <x v="498"/>
    <s v="TRANSLATIONAL BIOPHOTONICS"/>
    <x v="1"/>
    <x v="0"/>
    <s v="Default APC"/>
    <s v="Default APC"/>
    <n v="1599"/>
    <n v="1279"/>
    <d v="2019-02-20T00:00:00"/>
    <x v="243"/>
  </r>
  <r>
    <x v="498"/>
    <s v="TRANSLATIONAL BIOPHOTONICS"/>
    <x v="1"/>
    <x v="0"/>
    <s v="Default APC"/>
    <s v="Default APC"/>
    <n v="1422"/>
    <n v="1138"/>
    <d v="2019-03-18T00:00:00"/>
    <x v="86"/>
  </r>
  <r>
    <x v="498"/>
    <s v="TRANSLATIONAL BIOPHOTONICS"/>
    <x v="1"/>
    <x v="0"/>
    <s v="Default APC"/>
    <s v="Default APC"/>
    <n v="1777"/>
    <n v="1422"/>
    <d v="2021-09-29T00:00:00"/>
    <x v="26"/>
  </r>
  <r>
    <x v="498"/>
    <s v="TRANSLATIONAL BIOPHOTONICS"/>
    <x v="1"/>
    <x v="0"/>
    <s v="Default APC"/>
    <s v="Default APC"/>
    <n v="2050"/>
    <n v="1640"/>
    <d v="2021-10-25T00:00:00"/>
    <x v="4"/>
  </r>
  <r>
    <x v="498"/>
    <s v="TRANSLATIONAL BIOPHOTONICS"/>
    <x v="1"/>
    <x v="0"/>
    <s v="Default APC"/>
    <s v="Default APC"/>
    <n v="2260"/>
    <n v="1808"/>
    <d v="2022-09-20T00:00:00"/>
    <x v="27"/>
  </r>
  <r>
    <x v="498"/>
    <s v="TRANSLATIONAL BIOPHOTONICS"/>
    <x v="1"/>
    <x v="0"/>
    <s v="Default APC"/>
    <s v="Default APC"/>
    <n v="2370"/>
    <n v="1896"/>
    <d v="2023-09-01T00:00:00"/>
    <x v="2"/>
  </r>
  <r>
    <x v="499"/>
    <s v="THE BREAST JOURNAL"/>
    <x v="0"/>
    <x v="0"/>
    <s v="Default APC"/>
    <s v="Default APC"/>
    <n v="1886"/>
    <n v="1509"/>
    <d v="2022-12-28T00:00:00"/>
    <x v="61"/>
  </r>
  <r>
    <x v="499"/>
    <s v="THE BREAST JOURNAL"/>
    <x v="0"/>
    <x v="0"/>
    <s v="Default APC"/>
    <s v="Default APC"/>
    <n v="1940"/>
    <n v="1552"/>
    <d v="2024-02-27T00:00:00"/>
    <x v="24"/>
  </r>
  <r>
    <x v="499"/>
    <s v="THE BREAST JOURNAL"/>
    <x v="0"/>
    <x v="0"/>
    <s v="Default APC"/>
    <s v="Default APC"/>
    <n v="2040"/>
    <n v="1632"/>
    <d v="2024-10-15T00:00:00"/>
    <x v="2"/>
  </r>
  <r>
    <x v="500"/>
    <s v="THORACIC CANCER"/>
    <x v="0"/>
    <x v="1"/>
    <s v="Commentary"/>
    <s v="Commentary"/>
    <n v="0"/>
    <n v="0"/>
    <d v="2014-12-02T00:00:00"/>
    <x v="2"/>
  </r>
  <r>
    <x v="500"/>
    <s v="THORACIC CANCER"/>
    <x v="0"/>
    <x v="1"/>
    <s v="Letter to the Editor"/>
    <s v="Correspondence"/>
    <n v="0"/>
    <n v="0"/>
    <d v="2014-12-02T00:00:00"/>
    <x v="2"/>
  </r>
  <r>
    <x v="500"/>
    <s v="THORACIC CANCER"/>
    <x v="0"/>
    <x v="1"/>
    <s v="Editorial"/>
    <s v="Editorial"/>
    <n v="0"/>
    <n v="0"/>
    <d v="2014-12-02T00:00:00"/>
    <x v="2"/>
  </r>
  <r>
    <x v="500"/>
    <s v="THORACIC CANCER"/>
    <x v="0"/>
    <x v="1"/>
    <s v="Clinical Guideline"/>
    <s v="Practice and Policy"/>
    <n v="0"/>
    <n v="0"/>
    <d v="2014-12-02T00:00:00"/>
    <x v="2"/>
  </r>
  <r>
    <x v="500"/>
    <s v="THORACIC CANCER"/>
    <x v="0"/>
    <x v="1"/>
    <s v="Invited Review"/>
    <s v="Review Article"/>
    <n v="0"/>
    <n v="0"/>
    <d v="2014-12-02T00:00:00"/>
    <x v="2"/>
  </r>
  <r>
    <x v="500"/>
    <s v="THORACIC CANCER"/>
    <x v="0"/>
    <x v="0"/>
    <s v="Default APC"/>
    <s v="Default APC"/>
    <n v="1488"/>
    <n v="1190"/>
    <d v="2014-10-02T00:00:00"/>
    <x v="114"/>
  </r>
  <r>
    <x v="500"/>
    <s v="THORACIC CANCER"/>
    <x v="0"/>
    <x v="0"/>
    <s v="Default APC"/>
    <s v="Default APC"/>
    <n v="2000"/>
    <n v="1600"/>
    <d v="2017-02-02T00:00:00"/>
    <x v="59"/>
  </r>
  <r>
    <x v="500"/>
    <s v="THORACIC CANCER"/>
    <x v="0"/>
    <x v="0"/>
    <s v="Default APC"/>
    <s v="Default APC"/>
    <n v="2200"/>
    <n v="1760"/>
    <d v="2019-10-10T00:00:00"/>
    <x v="54"/>
  </r>
  <r>
    <x v="500"/>
    <s v="THORACIC CANCER"/>
    <x v="0"/>
    <x v="0"/>
    <s v="Default APC"/>
    <s v="Default APC"/>
    <n v="2400"/>
    <n v="1920"/>
    <d v="2020-12-04T00:00:00"/>
    <x v="3"/>
  </r>
  <r>
    <x v="500"/>
    <s v="THORACIC CANCER"/>
    <x v="0"/>
    <x v="0"/>
    <s v="Default APC"/>
    <s v="Default APC"/>
    <n v="2500"/>
    <n v="2000"/>
    <d v="2021-12-01T00:00:00"/>
    <x v="11"/>
  </r>
  <r>
    <x v="500"/>
    <s v="THORACIC CANCER"/>
    <x v="0"/>
    <x v="0"/>
    <s v="Default APC"/>
    <s v="Default APC"/>
    <n v="2630"/>
    <n v="2104"/>
    <d v="2024-09-11T00:00:00"/>
    <x v="25"/>
  </r>
  <r>
    <x v="500"/>
    <s v="THORACIC CANCER"/>
    <x v="0"/>
    <x v="0"/>
    <s v="Default APC"/>
    <s v="Default APC"/>
    <n v="2760"/>
    <n v="2208"/>
    <d v="2025-05-20T00:00:00"/>
    <x v="2"/>
  </r>
  <r>
    <x v="501"/>
    <s v="JOURNAL OF TISSUE ENGINEERING AND REGENERATIVE MEDICINE"/>
    <x v="0"/>
    <x v="0"/>
    <s v="Default APC"/>
    <s v="Default APC"/>
    <n v="1995"/>
    <n v="1596"/>
    <d v="2022-12-27T00:00:00"/>
    <x v="61"/>
  </r>
  <r>
    <x v="501"/>
    <s v="JOURNAL OF TISSUE ENGINEERING AND REGENERATIVE MEDICINE"/>
    <x v="0"/>
    <x v="0"/>
    <s v="Default APC"/>
    <s v="Default APC"/>
    <n v="2050"/>
    <n v="1640"/>
    <d v="2024-02-27T00:00:00"/>
    <x v="24"/>
  </r>
  <r>
    <x v="501"/>
    <s v="JOURNAL OF TISSUE ENGINEERING AND REGENERATIVE MEDICINE"/>
    <x v="0"/>
    <x v="0"/>
    <s v="Default APC"/>
    <s v="Default APC"/>
    <n v="2150"/>
    <n v="1720"/>
    <d v="2024-10-15T00:00:00"/>
    <x v="2"/>
  </r>
  <r>
    <x v="502"/>
    <s v="THE JOURNAL OF ENGINEERING"/>
    <x v="0"/>
    <x v="1"/>
    <s v="Case Study"/>
    <s v="Case Study"/>
    <n v="1000"/>
    <n v="800"/>
    <d v="2022-06-14T00:00:00"/>
    <x v="16"/>
  </r>
  <r>
    <x v="502"/>
    <s v="THE JOURNAL OF ENGINEERING"/>
    <x v="0"/>
    <x v="1"/>
    <s v="Case Study"/>
    <s v="Case Study"/>
    <n v="1100"/>
    <n v="880"/>
    <d v="2023-01-05T00:00:00"/>
    <x v="244"/>
  </r>
  <r>
    <x v="502"/>
    <s v="THE JOURNAL OF ENGINEERING"/>
    <x v="0"/>
    <x v="1"/>
    <s v="Case Study"/>
    <s v="Case Study"/>
    <n v="825"/>
    <n v="660"/>
    <d v="2023-02-08T00:00:00"/>
    <x v="14"/>
  </r>
  <r>
    <x v="502"/>
    <s v="THE JOURNAL OF ENGINEERING"/>
    <x v="0"/>
    <x v="1"/>
    <s v="Case Study"/>
    <s v="Case Study"/>
    <n v="860"/>
    <n v="688"/>
    <d v="2023-12-01T00:00:00"/>
    <x v="2"/>
  </r>
  <r>
    <x v="502"/>
    <s v="THE JOURNAL OF ENGINEERING"/>
    <x v="0"/>
    <x v="1"/>
    <s v="Editorial"/>
    <s v="Editorial"/>
    <n v="0"/>
    <n v="0"/>
    <d v="2020-09-16T00:00:00"/>
    <x v="2"/>
  </r>
  <r>
    <x v="502"/>
    <s v="THE JOURNAL OF ENGINEERING"/>
    <x v="0"/>
    <x v="1"/>
    <s v="Corrigendum"/>
    <s v="Erratum"/>
    <n v="0"/>
    <n v="0"/>
    <d v="2021-02-05T00:00:00"/>
    <x v="2"/>
  </r>
  <r>
    <x v="502"/>
    <s v="THE JOURNAL OF ENGINEERING"/>
    <x v="0"/>
    <x v="1"/>
    <s v="Comment"/>
    <s v="Opinion"/>
    <n v="0"/>
    <n v="0"/>
    <d v="2021-02-23T00:00:00"/>
    <x v="2"/>
  </r>
  <r>
    <x v="502"/>
    <s v="THE JOURNAL OF ENGINEERING"/>
    <x v="0"/>
    <x v="1"/>
    <s v="Guest Editorial"/>
    <s v="Opinion"/>
    <n v="0"/>
    <n v="0"/>
    <d v="2021-11-09T00:00:00"/>
    <x v="2"/>
  </r>
  <r>
    <x v="502"/>
    <s v="THE JOURNAL OF ENGINEERING"/>
    <x v="0"/>
    <x v="1"/>
    <s v="Opinion"/>
    <s v="Opinion"/>
    <n v="1000"/>
    <n v="800"/>
    <d v="2022-06-14T00:00:00"/>
    <x v="16"/>
  </r>
  <r>
    <x v="502"/>
    <s v="THE JOURNAL OF ENGINEERING"/>
    <x v="0"/>
    <x v="1"/>
    <s v="Opinion"/>
    <s v="Opinion"/>
    <n v="1100"/>
    <n v="880"/>
    <d v="2023-01-05T00:00:00"/>
    <x v="244"/>
  </r>
  <r>
    <x v="502"/>
    <s v="THE JOURNAL OF ENGINEERING"/>
    <x v="0"/>
    <x v="1"/>
    <s v="Opinion"/>
    <s v="Opinion"/>
    <n v="825"/>
    <n v="660"/>
    <d v="2023-02-08T00:00:00"/>
    <x v="14"/>
  </r>
  <r>
    <x v="502"/>
    <s v="THE JOURNAL OF ENGINEERING"/>
    <x v="0"/>
    <x v="1"/>
    <s v="Opinion"/>
    <s v="Opinion"/>
    <n v="860"/>
    <n v="688"/>
    <d v="2023-12-01T00:00:00"/>
    <x v="2"/>
  </r>
  <r>
    <x v="502"/>
    <s v="THE JOURNAL OF ENGINEERING"/>
    <x v="0"/>
    <x v="1"/>
    <s v="Perspective"/>
    <s v="Perspective"/>
    <n v="1000"/>
    <n v="800"/>
    <d v="2022-06-14T00:00:00"/>
    <x v="16"/>
  </r>
  <r>
    <x v="502"/>
    <s v="THE JOURNAL OF ENGINEERING"/>
    <x v="0"/>
    <x v="1"/>
    <s v="Perspective"/>
    <s v="Perspective"/>
    <n v="1100"/>
    <n v="880"/>
    <d v="2023-01-05T00:00:00"/>
    <x v="244"/>
  </r>
  <r>
    <x v="502"/>
    <s v="THE JOURNAL OF ENGINEERING"/>
    <x v="0"/>
    <x v="1"/>
    <s v="Perspective"/>
    <s v="Perspective"/>
    <n v="825"/>
    <n v="660"/>
    <d v="2023-02-08T00:00:00"/>
    <x v="14"/>
  </r>
  <r>
    <x v="502"/>
    <s v="THE JOURNAL OF ENGINEERING"/>
    <x v="0"/>
    <x v="1"/>
    <s v="Perspective"/>
    <s v="Perspective"/>
    <n v="860"/>
    <n v="688"/>
    <d v="2023-12-01T00:00:00"/>
    <x v="2"/>
  </r>
  <r>
    <x v="502"/>
    <s v="THE JOURNAL OF ENGINEERING"/>
    <x v="0"/>
    <x v="1"/>
    <s v="Industry Article"/>
    <s v="Research Article"/>
    <n v="1000"/>
    <n v="800"/>
    <d v="2022-06-14T00:00:00"/>
    <x v="16"/>
  </r>
  <r>
    <x v="502"/>
    <s v="THE JOURNAL OF ENGINEERING"/>
    <x v="0"/>
    <x v="1"/>
    <s v="Industry Article"/>
    <s v="Research Article"/>
    <n v="1100"/>
    <n v="880"/>
    <d v="2023-01-05T00:00:00"/>
    <x v="244"/>
  </r>
  <r>
    <x v="502"/>
    <s v="THE JOURNAL OF ENGINEERING"/>
    <x v="0"/>
    <x v="1"/>
    <s v="Industry Article"/>
    <s v="Research Article"/>
    <n v="825"/>
    <n v="660"/>
    <d v="2023-02-08T00:00:00"/>
    <x v="14"/>
  </r>
  <r>
    <x v="502"/>
    <s v="THE JOURNAL OF ENGINEERING"/>
    <x v="0"/>
    <x v="1"/>
    <s v="Industry Article"/>
    <s v="Research Article"/>
    <n v="860"/>
    <n v="688"/>
    <d v="2023-12-01T00:00:00"/>
    <x v="2"/>
  </r>
  <r>
    <x v="502"/>
    <s v="THE JOURNAL OF ENGINEERING"/>
    <x v="0"/>
    <x v="1"/>
    <s v="Original Research"/>
    <s v="Research Article"/>
    <n v="1000"/>
    <n v="800"/>
    <d v="2022-06-14T00:00:00"/>
    <x v="16"/>
  </r>
  <r>
    <x v="502"/>
    <s v="THE JOURNAL OF ENGINEERING"/>
    <x v="0"/>
    <x v="1"/>
    <s v="Original Research"/>
    <s v="Research Article"/>
    <n v="1100"/>
    <n v="880"/>
    <d v="2023-01-05T00:00:00"/>
    <x v="244"/>
  </r>
  <r>
    <x v="502"/>
    <s v="THE JOURNAL OF ENGINEERING"/>
    <x v="0"/>
    <x v="1"/>
    <s v="Original Research"/>
    <s v="Research Article"/>
    <n v="825"/>
    <n v="660"/>
    <d v="2023-02-08T00:00:00"/>
    <x v="14"/>
  </r>
  <r>
    <x v="502"/>
    <s v="THE JOURNAL OF ENGINEERING"/>
    <x v="0"/>
    <x v="1"/>
    <s v="Original Research"/>
    <s v="Research Article"/>
    <n v="860"/>
    <n v="688"/>
    <d v="2023-12-01T00:00:00"/>
    <x v="2"/>
  </r>
  <r>
    <x v="502"/>
    <s v="THE JOURNAL OF ENGINEERING"/>
    <x v="0"/>
    <x v="1"/>
    <s v="Review"/>
    <s v="Review Article"/>
    <n v="1000"/>
    <n v="800"/>
    <d v="2022-06-14T00:00:00"/>
    <x v="16"/>
  </r>
  <r>
    <x v="502"/>
    <s v="THE JOURNAL OF ENGINEERING"/>
    <x v="0"/>
    <x v="1"/>
    <s v="Review"/>
    <s v="Review Article"/>
    <n v="1100"/>
    <n v="880"/>
    <d v="2023-01-05T00:00:00"/>
    <x v="244"/>
  </r>
  <r>
    <x v="502"/>
    <s v="THE JOURNAL OF ENGINEERING"/>
    <x v="0"/>
    <x v="1"/>
    <s v="Review"/>
    <s v="Review Article"/>
    <n v="825"/>
    <n v="660"/>
    <d v="2023-02-08T00:00:00"/>
    <x v="14"/>
  </r>
  <r>
    <x v="502"/>
    <s v="THE JOURNAL OF ENGINEERING"/>
    <x v="0"/>
    <x v="1"/>
    <s v="Review"/>
    <s v="Review Article"/>
    <n v="860"/>
    <n v="688"/>
    <d v="2023-12-01T00:00:00"/>
    <x v="2"/>
  </r>
  <r>
    <x v="502"/>
    <s v="THE JOURNAL OF ENGINEERING"/>
    <x v="0"/>
    <x v="1"/>
    <s v="Letter"/>
    <s v="Short Communication"/>
    <n v="1000"/>
    <n v="800"/>
    <d v="2022-06-14T00:00:00"/>
    <x v="16"/>
  </r>
  <r>
    <x v="502"/>
    <s v="THE JOURNAL OF ENGINEERING"/>
    <x v="0"/>
    <x v="1"/>
    <s v="Letter"/>
    <s v="Short Communication"/>
    <n v="1100"/>
    <n v="880"/>
    <d v="2023-01-05T00:00:00"/>
    <x v="244"/>
  </r>
  <r>
    <x v="502"/>
    <s v="THE JOURNAL OF ENGINEERING"/>
    <x v="0"/>
    <x v="1"/>
    <s v="Letter"/>
    <s v="Short Communication"/>
    <n v="825"/>
    <n v="660"/>
    <d v="2023-02-08T00:00:00"/>
    <x v="14"/>
  </r>
  <r>
    <x v="502"/>
    <s v="THE JOURNAL OF ENGINEERING"/>
    <x v="0"/>
    <x v="1"/>
    <s v="Letter"/>
    <s v="Short Communication"/>
    <n v="860"/>
    <n v="688"/>
    <d v="2023-12-01T00:00:00"/>
    <x v="2"/>
  </r>
  <r>
    <x v="502"/>
    <s v="THE JOURNAL OF ENGINEERING"/>
    <x v="0"/>
    <x v="0"/>
    <s v="Default APC"/>
    <s v="Default APC"/>
    <n v="1500"/>
    <n v="1200"/>
    <d v="2020-09-16T00:00:00"/>
    <x v="16"/>
  </r>
  <r>
    <x v="502"/>
    <s v="THE JOURNAL OF ENGINEERING"/>
    <x v="0"/>
    <x v="0"/>
    <s v="Default APC"/>
    <s v="Default APC"/>
    <n v="1650"/>
    <n v="1320"/>
    <d v="2023-01-05T00:00:00"/>
    <x v="14"/>
  </r>
  <r>
    <x v="502"/>
    <s v="THE JOURNAL OF ENGINEERING"/>
    <x v="0"/>
    <x v="0"/>
    <s v="Default APC"/>
    <s v="Default APC"/>
    <n v="1720"/>
    <n v="1376"/>
    <d v="2023-12-01T00:00:00"/>
    <x v="63"/>
  </r>
  <r>
    <x v="502"/>
    <s v="THE JOURNAL OF ENGINEERING"/>
    <x v="0"/>
    <x v="0"/>
    <s v="Default APC"/>
    <s v="Default APC"/>
    <n v="1810"/>
    <n v="1448"/>
    <d v="2024-11-13T00:00:00"/>
    <x v="2"/>
  </r>
  <r>
    <x v="503"/>
    <s v="TRANSACTIONS OF THE LONDON MATHEMATICAL SOCIETY"/>
    <x v="0"/>
    <x v="0"/>
    <s v="Default APC"/>
    <s v="Default APC"/>
    <n v="2254"/>
    <n v="1803"/>
    <d v="2018-02-09T00:00:00"/>
    <x v="245"/>
  </r>
  <r>
    <x v="503"/>
    <s v="TRANSACTIONS OF THE LONDON MATHEMATICAL SOCIETY"/>
    <x v="0"/>
    <x v="0"/>
    <s v="Default APC"/>
    <s v="Default APC"/>
    <n v="1085"/>
    <n v="868"/>
    <d v="2020-03-06T00:00:00"/>
    <x v="3"/>
  </r>
  <r>
    <x v="503"/>
    <s v="TRANSACTIONS OF THE LONDON MATHEMATICAL SOCIETY"/>
    <x v="0"/>
    <x v="0"/>
    <s v="Default APC"/>
    <s v="Default APC"/>
    <n v="1300"/>
    <n v="1040"/>
    <d v="2021-12-01T00:00:00"/>
    <x v="16"/>
  </r>
  <r>
    <x v="503"/>
    <s v="TRANSACTIONS OF THE LONDON MATHEMATICAL SOCIETY"/>
    <x v="0"/>
    <x v="0"/>
    <s v="Default APC"/>
    <s v="Default APC"/>
    <n v="1430"/>
    <n v="1144"/>
    <d v="2023-01-05T00:00:00"/>
    <x v="14"/>
  </r>
  <r>
    <x v="503"/>
    <s v="TRANSACTIONS OF THE LONDON MATHEMATICAL SOCIETY"/>
    <x v="0"/>
    <x v="0"/>
    <s v="Default APC"/>
    <s v="Default APC"/>
    <n v="1500"/>
    <n v="1200"/>
    <d v="2023-12-01T00:00:00"/>
    <x v="63"/>
  </r>
  <r>
    <x v="503"/>
    <s v="TRANSACTIONS OF THE LONDON MATHEMATICAL SOCIETY"/>
    <x v="0"/>
    <x v="0"/>
    <s v="Default APC"/>
    <s v="Default APC"/>
    <n v="1650"/>
    <n v="1320"/>
    <d v="2024-11-13T00:00:00"/>
    <x v="2"/>
  </r>
  <r>
    <x v="504"/>
    <s v="THE PLANT GENOME"/>
    <x v="0"/>
    <x v="1"/>
    <s v="Annual Report"/>
    <s v="Announcement"/>
    <n v="0"/>
    <n v="0"/>
    <d v="2022-02-18T00:00:00"/>
    <x v="2"/>
  </r>
  <r>
    <x v="504"/>
    <s v="THE PLANT GENOME"/>
    <x v="0"/>
    <x v="1"/>
    <s v="Award Winners"/>
    <s v="Announcement"/>
    <n v="0"/>
    <n v="0"/>
    <d v="2022-02-18T00:00:00"/>
    <x v="2"/>
  </r>
  <r>
    <x v="504"/>
    <s v="THE PLANT GENOME"/>
    <x v="0"/>
    <x v="1"/>
    <s v="Thanks to Reviewers"/>
    <s v="Announcement"/>
    <n v="0"/>
    <n v="0"/>
    <d v="2022-02-18T00:00:00"/>
    <x v="2"/>
  </r>
  <r>
    <x v="504"/>
    <s v="THE PLANT GENOME"/>
    <x v="0"/>
    <x v="1"/>
    <s v="Letter to the Editor"/>
    <s v="Correspondence"/>
    <n v="0"/>
    <n v="0"/>
    <d v="2020-04-20T00:00:00"/>
    <x v="2"/>
  </r>
  <r>
    <x v="504"/>
    <s v="THE PLANT GENOME"/>
    <x v="0"/>
    <x v="1"/>
    <s v="Editorial"/>
    <s v="Editorial"/>
    <n v="0"/>
    <n v="0"/>
    <d v="2019-10-30T00:00:00"/>
    <x v="2"/>
  </r>
  <r>
    <x v="504"/>
    <s v="THE PLANT GENOME"/>
    <x v="0"/>
    <x v="1"/>
    <s v="Corrigendum"/>
    <s v="Erratum"/>
    <n v="0"/>
    <n v="0"/>
    <d v="2019-10-30T00:00:00"/>
    <x v="2"/>
  </r>
  <r>
    <x v="504"/>
    <s v="THE PLANT GENOME"/>
    <x v="0"/>
    <x v="1"/>
    <s v="Erratum"/>
    <s v="Erratum"/>
    <n v="0"/>
    <n v="0"/>
    <d v="2019-10-30T00:00:00"/>
    <x v="2"/>
  </r>
  <r>
    <x v="504"/>
    <s v="THE PLANT GENOME"/>
    <x v="0"/>
    <x v="0"/>
    <s v="Default APC"/>
    <s v="Default APC"/>
    <n v="1520"/>
    <n v="1216"/>
    <d v="2019-10-30T00:00:00"/>
    <x v="31"/>
  </r>
  <r>
    <x v="504"/>
    <s v="THE PLANT GENOME"/>
    <x v="0"/>
    <x v="0"/>
    <s v="Default APC"/>
    <s v="Default APC"/>
    <n v="1440"/>
    <n v="1152"/>
    <d v="2019-12-06T00:00:00"/>
    <x v="32"/>
  </r>
  <r>
    <x v="504"/>
    <s v="THE PLANT GENOME"/>
    <x v="0"/>
    <x v="0"/>
    <s v="Default APC"/>
    <s v="Default APC"/>
    <n v="1520"/>
    <n v="1216"/>
    <d v="2020-01-02T00:00:00"/>
    <x v="33"/>
  </r>
  <r>
    <x v="504"/>
    <s v="THE PLANT GENOME"/>
    <x v="0"/>
    <x v="0"/>
    <s v="Default APC"/>
    <s v="Default APC"/>
    <n v="1600"/>
    <n v="1280"/>
    <d v="2021-01-04T00:00:00"/>
    <x v="3"/>
  </r>
  <r>
    <x v="504"/>
    <s v="THE PLANT GENOME"/>
    <x v="0"/>
    <x v="0"/>
    <s v="Default APC"/>
    <s v="Default APC"/>
    <n v="1900"/>
    <n v="1520"/>
    <d v="2021-12-01T00:00:00"/>
    <x v="34"/>
  </r>
  <r>
    <x v="504"/>
    <s v="THE PLANT GENOME"/>
    <x v="0"/>
    <x v="0"/>
    <s v="Default APC"/>
    <s v="Default APC"/>
    <n v="1889"/>
    <n v="1511"/>
    <d v="2021-12-03T00:00:00"/>
    <x v="16"/>
  </r>
  <r>
    <x v="504"/>
    <s v="THE PLANT GENOME"/>
    <x v="0"/>
    <x v="0"/>
    <s v="Default APC"/>
    <s v="Default APC"/>
    <n v="2180"/>
    <n v="1744"/>
    <d v="2023-01-05T00:00:00"/>
    <x v="14"/>
  </r>
  <r>
    <x v="504"/>
    <s v="THE PLANT GENOME"/>
    <x v="0"/>
    <x v="0"/>
    <s v="Default APC"/>
    <s v="Default APC"/>
    <n v="2490"/>
    <n v="1992"/>
    <d v="2023-12-01T00:00:00"/>
    <x v="35"/>
  </r>
  <r>
    <x v="504"/>
    <s v="THE PLANT GENOME"/>
    <x v="0"/>
    <x v="0"/>
    <s v="Default APC"/>
    <s v="Default APC"/>
    <n v="2800"/>
    <n v="2240"/>
    <d v="2025-01-02T00:00:00"/>
    <x v="2"/>
  </r>
  <r>
    <x v="504"/>
    <s v="THE PLANT GENOME"/>
    <x v="1"/>
    <x v="0"/>
    <s v="Default APC"/>
    <s v="Default APC"/>
    <n v="1889"/>
    <n v="1511"/>
    <d v="2022-05-02T00:00:00"/>
    <x v="16"/>
  </r>
  <r>
    <x v="504"/>
    <s v="THE PLANT GENOME"/>
    <x v="1"/>
    <x v="0"/>
    <s v="Default APC"/>
    <s v="Default APC"/>
    <n v="2180"/>
    <n v="1744"/>
    <d v="2023-01-05T00:00:00"/>
    <x v="14"/>
  </r>
  <r>
    <x v="504"/>
    <s v="THE PLANT GENOME"/>
    <x v="1"/>
    <x v="0"/>
    <s v="Default APC"/>
    <s v="Default APC"/>
    <n v="2490"/>
    <n v="1992"/>
    <d v="2023-12-01T00:00:00"/>
    <x v="35"/>
  </r>
  <r>
    <x v="504"/>
    <s v="THE PLANT GENOME"/>
    <x v="1"/>
    <x v="0"/>
    <s v="Default APC"/>
    <s v="Default APC"/>
    <n v="2800"/>
    <n v="2240"/>
    <d v="2025-01-02T00:00:00"/>
    <x v="2"/>
  </r>
  <r>
    <x v="505"/>
    <s v="ALZHEIMER'S &amp; DEMENTIA: TRANSLATIONAL RESEARCH &amp; CLINICAL INTERVENTIONS"/>
    <x v="0"/>
    <x v="1"/>
    <s v="News"/>
    <s v="Announcement"/>
    <n v="0"/>
    <n v="0"/>
    <d v="2019-10-29T00:00:00"/>
    <x v="2"/>
  </r>
  <r>
    <x v="505"/>
    <s v="ALZHEIMER'S &amp; DEMENTIA: TRANSLATIONAL RESEARCH &amp; CLINICAL INTERVENTIONS"/>
    <x v="0"/>
    <x v="1"/>
    <s v="Invited Commentary"/>
    <s v="Commentary"/>
    <n v="0"/>
    <n v="0"/>
    <d v="2020-03-03T00:00:00"/>
    <x v="2"/>
  </r>
  <r>
    <x v="505"/>
    <s v="ALZHEIMER'S &amp; DEMENTIA: TRANSLATIONAL RESEARCH &amp; CLINICAL INTERVENTIONS"/>
    <x v="0"/>
    <x v="1"/>
    <s v="Open Peer Commentary"/>
    <s v="Commentary"/>
    <n v="0"/>
    <n v="0"/>
    <d v="2020-03-03T00:00:00"/>
    <x v="2"/>
  </r>
  <r>
    <x v="505"/>
    <s v="ALZHEIMER'S &amp; DEMENTIA: TRANSLATIONAL RESEARCH &amp; CLINICAL INTERVENTIONS"/>
    <x v="0"/>
    <x v="1"/>
    <s v="Author Response"/>
    <s v="Correspondence"/>
    <n v="0"/>
    <n v="0"/>
    <d v="2020-03-03T00:00:00"/>
    <x v="2"/>
  </r>
  <r>
    <x v="505"/>
    <s v="ALZHEIMER'S &amp; DEMENTIA: TRANSLATIONAL RESEARCH &amp; CLINICAL INTERVENTIONS"/>
    <x v="0"/>
    <x v="1"/>
    <s v="Reply"/>
    <s v="Correspondence"/>
    <n v="0"/>
    <n v="0"/>
    <d v="2020-02-10T00:00:00"/>
    <x v="2"/>
  </r>
  <r>
    <x v="505"/>
    <s v="ALZHEIMER'S &amp; DEMENTIA: TRANSLATIONAL RESEARCH &amp; CLINICAL INTERVENTIONS"/>
    <x v="0"/>
    <x v="1"/>
    <s v="Editorial"/>
    <s v="Editorial"/>
    <n v="0"/>
    <n v="0"/>
    <d v="2019-10-29T00:00:00"/>
    <x v="2"/>
  </r>
  <r>
    <x v="505"/>
    <s v="ALZHEIMER'S &amp; DEMENTIA: TRANSLATIONAL RESEARCH &amp; CLINICAL INTERVENTIONS"/>
    <x v="0"/>
    <x v="1"/>
    <s v="Errata"/>
    <s v="Erratum"/>
    <n v="0"/>
    <n v="0"/>
    <d v="2020-05-04T00:00:00"/>
    <x v="2"/>
  </r>
  <r>
    <x v="505"/>
    <s v="ALZHEIMER'S &amp; DEMENTIA: TRANSLATIONAL RESEARCH &amp; CLINICAL INTERVENTIONS"/>
    <x v="0"/>
    <x v="1"/>
    <s v="Erratum"/>
    <s v="Erratum"/>
    <n v="0"/>
    <n v="0"/>
    <d v="2023-01-11T00:00:00"/>
    <x v="2"/>
  </r>
  <r>
    <x v="505"/>
    <s v="ALZHEIMER'S &amp; DEMENTIA: TRANSLATIONAL RESEARCH &amp; CLINICAL INTERVENTIONS"/>
    <x v="0"/>
    <x v="1"/>
    <s v="Book Review"/>
    <s v="Media Review"/>
    <n v="700"/>
    <n v="560"/>
    <d v="2019-10-29T00:00:00"/>
    <x v="16"/>
  </r>
  <r>
    <x v="505"/>
    <s v="ALZHEIMER'S &amp; DEMENTIA: TRANSLATIONAL RESEARCH &amp; CLINICAL INTERVENTIONS"/>
    <x v="0"/>
    <x v="1"/>
    <s v="Book Review"/>
    <s v="Media Review"/>
    <n v="687"/>
    <n v="550"/>
    <d v="2023-01-05T00:00:00"/>
    <x v="100"/>
  </r>
  <r>
    <x v="505"/>
    <s v="ALZHEIMER'S &amp; DEMENTIA: TRANSLATIONAL RESEARCH &amp; CLINICAL INTERVENTIONS"/>
    <x v="0"/>
    <x v="1"/>
    <s v="Book Review"/>
    <s v="Media Review"/>
    <n v="687"/>
    <n v="550"/>
    <d v="2023-01-06T00:00:00"/>
    <x v="2"/>
  </r>
  <r>
    <x v="505"/>
    <s v="ALZHEIMER'S &amp; DEMENTIA: TRANSLATIONAL RESEARCH &amp; CLINICAL INTERVENTIONS"/>
    <x v="0"/>
    <x v="1"/>
    <s v="Policy Forum"/>
    <s v="Practice and Policy"/>
    <n v="700"/>
    <n v="560"/>
    <d v="2019-10-29T00:00:00"/>
    <x v="100"/>
  </r>
  <r>
    <x v="505"/>
    <s v="ALZHEIMER'S &amp; DEMENTIA: TRANSLATIONAL RESEARCH &amp; CLINICAL INTERVENTIONS"/>
    <x v="0"/>
    <x v="1"/>
    <s v="Policy Forum"/>
    <s v="Practice and Policy"/>
    <n v="687"/>
    <n v="550"/>
    <d v="2023-01-06T00:00:00"/>
    <x v="2"/>
  </r>
  <r>
    <x v="505"/>
    <s v="ALZHEIMER'S &amp; DEMENTIA: TRANSLATIONAL RESEARCH &amp; CLINICAL INTERVENTIONS"/>
    <x v="0"/>
    <x v="1"/>
    <s v="Letter"/>
    <s v="Short Communication"/>
    <n v="0"/>
    <n v="0"/>
    <d v="2019-10-29T00:00:00"/>
    <x v="2"/>
  </r>
  <r>
    <x v="505"/>
    <s v="ALZHEIMER'S &amp; DEMENTIA: TRANSLATIONAL RESEARCH &amp; CLINICAL INTERVENTIONS"/>
    <x v="0"/>
    <x v="1"/>
    <s v="Short Report"/>
    <s v="Short Communication"/>
    <n v="700"/>
    <n v="560"/>
    <d v="2019-10-29T00:00:00"/>
    <x v="100"/>
  </r>
  <r>
    <x v="505"/>
    <s v="ALZHEIMER'S &amp; DEMENTIA: TRANSLATIONAL RESEARCH &amp; CLINICAL INTERVENTIONS"/>
    <x v="0"/>
    <x v="1"/>
    <s v="Short Report"/>
    <s v="Short Communication"/>
    <n v="687"/>
    <n v="550"/>
    <d v="2023-01-06T00:00:00"/>
    <x v="2"/>
  </r>
  <r>
    <x v="505"/>
    <s v="ALZHEIMER'S &amp; DEMENTIA: TRANSLATIONAL RESEARCH &amp; CLINICAL INTERVENTIONS"/>
    <x v="0"/>
    <x v="0"/>
    <s v="Default APC"/>
    <s v="Default APC"/>
    <n v="1800"/>
    <n v="1440"/>
    <d v="2019-10-11T00:00:00"/>
    <x v="16"/>
  </r>
  <r>
    <x v="505"/>
    <s v="ALZHEIMER'S &amp; DEMENTIA: TRANSLATIONAL RESEARCH &amp; CLINICAL INTERVENTIONS"/>
    <x v="0"/>
    <x v="0"/>
    <s v="Default APC"/>
    <s v="Default APC"/>
    <n v="1890"/>
    <n v="1512"/>
    <d v="2023-01-05T00:00:00"/>
    <x v="63"/>
  </r>
  <r>
    <x v="505"/>
    <s v="ALZHEIMER'S &amp; DEMENTIA: TRANSLATIONAL RESEARCH &amp; CLINICAL INTERVENTIONS"/>
    <x v="0"/>
    <x v="0"/>
    <s v="Default APC"/>
    <s v="Default APC"/>
    <n v="2080"/>
    <n v="1664"/>
    <d v="2024-11-13T00:00:00"/>
    <x v="2"/>
  </r>
  <r>
    <x v="506"/>
    <s v="TRENDS IN UROLOGY &amp; MEN'S HEALTH"/>
    <x v="0"/>
    <x v="0"/>
    <s v="Default APC"/>
    <s v="Default APC"/>
    <n v="1920"/>
    <n v="1536"/>
    <d v="2024-10-21T00:00:00"/>
    <x v="2"/>
  </r>
  <r>
    <x v="507"/>
    <s v="TRANSLATIONAL SPORTS MEDICINE"/>
    <x v="0"/>
    <x v="0"/>
    <s v="Default APC"/>
    <s v="Default APC"/>
    <n v="672"/>
    <n v="538"/>
    <d v="2022-12-27T00:00:00"/>
    <x v="61"/>
  </r>
  <r>
    <x v="507"/>
    <s v="TRANSLATIONAL SPORTS MEDICINE"/>
    <x v="0"/>
    <x v="0"/>
    <s v="Default APC"/>
    <s v="Default APC"/>
    <n v="690"/>
    <n v="552"/>
    <d v="2024-02-27T00:00:00"/>
    <x v="24"/>
  </r>
  <r>
    <x v="507"/>
    <s v="TRANSLATIONAL SPORTS MEDICINE"/>
    <x v="0"/>
    <x v="0"/>
    <s v="Default APC"/>
    <s v="Default APC"/>
    <n v="720"/>
    <n v="576"/>
    <d v="2024-10-15T00:00:00"/>
    <x v="2"/>
  </r>
  <r>
    <x v="508"/>
    <s v="THE SCIENTIFIC WORLD JOURNAL"/>
    <x v="0"/>
    <x v="0"/>
    <s v="Default APC"/>
    <s v="Default APC"/>
    <n v="694"/>
    <n v="555"/>
    <d v="2022-12-27T00:00:00"/>
    <x v="62"/>
  </r>
  <r>
    <x v="508"/>
    <s v="THE SCIENTIFIC WORLD JOURNAL"/>
    <x v="0"/>
    <x v="0"/>
    <s v="Default APC"/>
    <s v="Default APC"/>
    <n v="710"/>
    <n v="568"/>
    <d v="2024-02-26T00:00:00"/>
    <x v="24"/>
  </r>
  <r>
    <x v="508"/>
    <s v="THE SCIENTIFIC WORLD JOURNAL"/>
    <x v="0"/>
    <x v="0"/>
    <s v="Default APC"/>
    <s v="Default APC"/>
    <n v="740"/>
    <n v="592"/>
    <d v="2024-10-15T00:00:00"/>
    <x v="2"/>
  </r>
  <r>
    <x v="509"/>
    <s v="URBAN AGRICULTURE &amp; REGIONAL FOOD SYSTEMS"/>
    <x v="0"/>
    <x v="1"/>
    <s v="Announcement"/>
    <s v="Announcement"/>
    <n v="0"/>
    <n v="0"/>
    <d v="2022-02-17T00:00:00"/>
    <x v="2"/>
  </r>
  <r>
    <x v="509"/>
    <s v="URBAN AGRICULTURE &amp; REGIONAL FOOD SYSTEMS"/>
    <x v="0"/>
    <x v="1"/>
    <s v="Annual Report"/>
    <s v="Announcement"/>
    <n v="0"/>
    <n v="0"/>
    <d v="2022-02-17T00:00:00"/>
    <x v="2"/>
  </r>
  <r>
    <x v="509"/>
    <s v="URBAN AGRICULTURE &amp; REGIONAL FOOD SYSTEMS"/>
    <x v="0"/>
    <x v="1"/>
    <s v="Award Winners"/>
    <s v="Announcement"/>
    <n v="0"/>
    <n v="0"/>
    <d v="2022-02-17T00:00:00"/>
    <x v="2"/>
  </r>
  <r>
    <x v="509"/>
    <s v="URBAN AGRICULTURE &amp; REGIONAL FOOD SYSTEMS"/>
    <x v="0"/>
    <x v="1"/>
    <s v="Thanks to Reviewers"/>
    <s v="Announcement"/>
    <n v="0"/>
    <n v="0"/>
    <d v="2022-02-17T00:00:00"/>
    <x v="2"/>
  </r>
  <r>
    <x v="509"/>
    <s v="URBAN AGRICULTURE &amp; REGIONAL FOOD SYSTEMS"/>
    <x v="0"/>
    <x v="1"/>
    <s v="Editorial"/>
    <s v="Editorial"/>
    <n v="0"/>
    <n v="0"/>
    <d v="2019-11-08T00:00:00"/>
    <x v="2"/>
  </r>
  <r>
    <x v="509"/>
    <s v="URBAN AGRICULTURE &amp; REGIONAL FOOD SYSTEMS"/>
    <x v="0"/>
    <x v="1"/>
    <s v="Corrigendum"/>
    <s v="Erratum"/>
    <n v="0"/>
    <n v="0"/>
    <d v="2019-11-08T00:00:00"/>
    <x v="2"/>
  </r>
  <r>
    <x v="509"/>
    <s v="URBAN AGRICULTURE &amp; REGIONAL FOOD SYSTEMS"/>
    <x v="0"/>
    <x v="1"/>
    <s v="Erratum"/>
    <s v="Erratum"/>
    <n v="0"/>
    <n v="0"/>
    <d v="2019-11-08T00:00:00"/>
    <x v="2"/>
  </r>
  <r>
    <x v="509"/>
    <s v="URBAN AGRICULTURE &amp; REGIONAL FOOD SYSTEMS"/>
    <x v="0"/>
    <x v="1"/>
    <s v="Book Review"/>
    <s v="Media Review"/>
    <n v="0"/>
    <n v="0"/>
    <d v="2023-02-08T00:00:00"/>
    <x v="2"/>
  </r>
  <r>
    <x v="509"/>
    <s v="URBAN AGRICULTURE &amp; REGIONAL FOOD SYSTEMS"/>
    <x v="0"/>
    <x v="1"/>
    <s v="Invited Review"/>
    <s v="Review Article"/>
    <n v="0"/>
    <n v="0"/>
    <d v="2022-02-17T00:00:00"/>
    <x v="2"/>
  </r>
  <r>
    <x v="509"/>
    <s v="URBAN AGRICULTURE &amp; REGIONAL FOOD SYSTEMS"/>
    <x v="0"/>
    <x v="0"/>
    <s v="Default APC"/>
    <s v="Default APC"/>
    <n v="830"/>
    <n v="664"/>
    <d v="2019-11-06T00:00:00"/>
    <x v="3"/>
  </r>
  <r>
    <x v="509"/>
    <s v="URBAN AGRICULTURE &amp; REGIONAL FOOD SYSTEMS"/>
    <x v="0"/>
    <x v="0"/>
    <s v="Default APC"/>
    <s v="Default APC"/>
    <n v="950"/>
    <n v="760"/>
    <d v="2021-12-01T00:00:00"/>
    <x v="16"/>
  </r>
  <r>
    <x v="509"/>
    <s v="URBAN AGRICULTURE &amp; REGIONAL FOOD SYSTEMS"/>
    <x v="0"/>
    <x v="0"/>
    <s v="Default APC"/>
    <s v="Default APC"/>
    <n v="1120"/>
    <n v="896"/>
    <d v="2023-01-05T00:00:00"/>
    <x v="14"/>
  </r>
  <r>
    <x v="509"/>
    <s v="URBAN AGRICULTURE &amp; REGIONAL FOOD SYSTEMS"/>
    <x v="0"/>
    <x v="0"/>
    <s v="Default APC"/>
    <s v="Default APC"/>
    <n v="1380"/>
    <n v="1104"/>
    <d v="2023-12-01T00:00:00"/>
    <x v="35"/>
  </r>
  <r>
    <x v="509"/>
    <s v="URBAN AGRICULTURE &amp; REGIONAL FOOD SYSTEMS"/>
    <x v="0"/>
    <x v="0"/>
    <s v="Default APC"/>
    <s v="Default APC"/>
    <n v="1570"/>
    <n v="1256"/>
    <d v="2025-01-02T00:00:00"/>
    <x v="2"/>
  </r>
  <r>
    <x v="510"/>
    <s v="UNITED EUROPEAN GASTROENTEROLOGY JOURNAL"/>
    <x v="0"/>
    <x v="1"/>
    <s v="News"/>
    <s v="Announcement"/>
    <n v="0"/>
    <n v="0"/>
    <d v="2021-01-07T00:00:00"/>
    <x v="2"/>
  </r>
  <r>
    <x v="510"/>
    <s v="UNITED EUROPEAN GASTROENTEROLOGY JOURNAL"/>
    <x v="0"/>
    <x v="1"/>
    <s v="UEG News"/>
    <s v="Announcement"/>
    <n v="0"/>
    <n v="0"/>
    <d v="2020-11-20T00:00:00"/>
    <x v="2"/>
  </r>
  <r>
    <x v="510"/>
    <s v="UNITED EUROPEAN GASTROENTEROLOGY JOURNAL"/>
    <x v="0"/>
    <x v="1"/>
    <s v="Clinical Image"/>
    <s v="Case Study Media"/>
    <n v="400"/>
    <n v="320"/>
    <d v="2022-05-10T00:00:00"/>
    <x v="2"/>
  </r>
  <r>
    <x v="510"/>
    <s v="UNITED EUROPEAN GASTROENTEROLOGY JOURNAL"/>
    <x v="0"/>
    <x v="1"/>
    <s v="Letter to the Editor"/>
    <s v="Correspondence"/>
    <n v="0"/>
    <n v="0"/>
    <d v="2021-01-07T00:00:00"/>
    <x v="2"/>
  </r>
  <r>
    <x v="510"/>
    <s v="UNITED EUROPEAN GASTROENTEROLOGY JOURNAL"/>
    <x v="0"/>
    <x v="1"/>
    <s v="Editorial"/>
    <s v="Editorial"/>
    <n v="0"/>
    <n v="0"/>
    <d v="2021-01-15T00:00:00"/>
    <x v="2"/>
  </r>
  <r>
    <x v="510"/>
    <s v="UNITED EUROPEAN GASTROENTEROLOGY JOURNAL"/>
    <x v="0"/>
    <x v="1"/>
    <s v="Invited Editorial"/>
    <s v="Editorial"/>
    <n v="0"/>
    <n v="0"/>
    <d v="2020-11-20T00:00:00"/>
    <x v="2"/>
  </r>
  <r>
    <x v="510"/>
    <s v="UNITED EUROPEAN GASTROENTEROLOGY JOURNAL"/>
    <x v="0"/>
    <x v="1"/>
    <s v="Errata"/>
    <s v="Erratum"/>
    <n v="0"/>
    <n v="0"/>
    <d v="2020-11-20T00:00:00"/>
    <x v="2"/>
  </r>
  <r>
    <x v="510"/>
    <s v="UNITED EUROPEAN GASTROENTEROLOGY JOURNAL"/>
    <x v="0"/>
    <x v="0"/>
    <s v="Default APC"/>
    <s v="Default APC"/>
    <n v="2500"/>
    <n v="2000"/>
    <d v="2020-11-20T00:00:00"/>
    <x v="2"/>
  </r>
  <r>
    <x v="510"/>
    <s v="UNITED EUROPEAN GASTROENTEROLOGY JOURNAL"/>
    <x v="1"/>
    <x v="0"/>
    <s v="Default APC"/>
    <s v="Default APC"/>
    <n v="2500"/>
    <n v="2000"/>
    <d v="2021-09-29T00:00:00"/>
    <x v="2"/>
  </r>
  <r>
    <x v="511"/>
    <s v="SHOCK AND VIBRATION"/>
    <x v="0"/>
    <x v="0"/>
    <s v="Default APC"/>
    <s v="Default APC"/>
    <n v="2211"/>
    <n v="1769"/>
    <d v="2022-12-27T00:00:00"/>
    <x v="61"/>
  </r>
  <r>
    <x v="511"/>
    <s v="SHOCK AND VIBRATION"/>
    <x v="0"/>
    <x v="0"/>
    <s v="Default APC"/>
    <s v="Default APC"/>
    <n v="2280"/>
    <n v="1824"/>
    <d v="2024-02-27T00:00:00"/>
    <x v="24"/>
  </r>
  <r>
    <x v="511"/>
    <s v="SHOCK AND VIBRATION"/>
    <x v="0"/>
    <x v="0"/>
    <s v="Default APC"/>
    <s v="Default APC"/>
    <n v="2390"/>
    <n v="1912"/>
    <d v="2024-10-15T00:00:00"/>
    <x v="2"/>
  </r>
  <r>
    <x v="512"/>
    <s v="VIEW"/>
    <x v="0"/>
    <x v="1"/>
    <s v="Letter to the Editor"/>
    <s v="Correspondence"/>
    <n v="0"/>
    <n v="0"/>
    <d v="2022-12-08T00:00:00"/>
    <x v="2"/>
  </r>
  <r>
    <x v="512"/>
    <s v="VIEW"/>
    <x v="0"/>
    <x v="1"/>
    <s v="Editorial"/>
    <s v="Editorial"/>
    <n v="0"/>
    <n v="0"/>
    <d v="2023-02-09T00:00:00"/>
    <x v="2"/>
  </r>
  <r>
    <x v="512"/>
    <s v="VIEW"/>
    <x v="0"/>
    <x v="1"/>
    <s v="Letter"/>
    <s v="Short Communication"/>
    <n v="3450"/>
    <n v="2760"/>
    <d v="2023-01-06T00:00:00"/>
    <x v="2"/>
  </r>
  <r>
    <x v="512"/>
    <s v="VIEW"/>
    <x v="0"/>
    <x v="0"/>
    <s v="Default APC"/>
    <s v="Default APC"/>
    <n v="3470"/>
    <n v="2776"/>
    <d v="2020-01-30T00:00:00"/>
    <x v="3"/>
  </r>
  <r>
    <x v="512"/>
    <s v="VIEW"/>
    <x v="0"/>
    <x v="0"/>
    <s v="Default APC"/>
    <s v="Default APC"/>
    <n v="3450"/>
    <n v="2760"/>
    <d v="2021-12-01T00:00:00"/>
    <x v="246"/>
  </r>
  <r>
    <x v="512"/>
    <s v="VIEW"/>
    <x v="0"/>
    <x v="0"/>
    <s v="Default APC"/>
    <s v="Default APC"/>
    <n v="2600"/>
    <n v="2080"/>
    <d v="2023-02-09T00:00:00"/>
    <x v="2"/>
  </r>
  <r>
    <x v="513"/>
    <s v="VETERINARY MEDICINE INTERNATIONAL"/>
    <x v="0"/>
    <x v="0"/>
    <s v="Default APC"/>
    <s v="Default APC"/>
    <n v="694"/>
    <n v="555"/>
    <d v="2022-12-27T00:00:00"/>
    <x v="62"/>
  </r>
  <r>
    <x v="513"/>
    <s v="VETERINARY MEDICINE INTERNATIONAL"/>
    <x v="0"/>
    <x v="0"/>
    <s v="Default APC"/>
    <s v="Default APC"/>
    <n v="710"/>
    <n v="568"/>
    <d v="2024-02-26T00:00:00"/>
    <x v="24"/>
  </r>
  <r>
    <x v="513"/>
    <s v="VETERINARY MEDICINE INTERNATIONAL"/>
    <x v="0"/>
    <x v="0"/>
    <s v="Default APC"/>
    <s v="Default APC"/>
    <n v="740"/>
    <n v="592"/>
    <d v="2024-10-15T00:00:00"/>
    <x v="25"/>
  </r>
  <r>
    <x v="513"/>
    <s v="VETERINARY MEDICINE INTERNATIONAL"/>
    <x v="0"/>
    <x v="0"/>
    <s v="Default APC"/>
    <s v="Default APC"/>
    <n v="810"/>
    <n v="648"/>
    <d v="2025-05-20T00:00:00"/>
    <x v="2"/>
  </r>
  <r>
    <x v="514"/>
    <s v="VETERINARY MEDICINE AND SCIENCE"/>
    <x v="0"/>
    <x v="1"/>
    <s v="Case Report"/>
    <s v="Case Study"/>
    <n v="956"/>
    <n v="765"/>
    <d v="2019-09-19T00:00:00"/>
    <x v="26"/>
  </r>
  <r>
    <x v="514"/>
    <s v="VETERINARY MEDICINE AND SCIENCE"/>
    <x v="0"/>
    <x v="1"/>
    <s v="Case Report"/>
    <s v="Case Study"/>
    <n v="1008"/>
    <n v="806"/>
    <d v="2021-10-25T00:00:00"/>
    <x v="118"/>
  </r>
  <r>
    <x v="514"/>
    <s v="VETERINARY MEDICINE AND SCIENCE"/>
    <x v="0"/>
    <x v="1"/>
    <s v="Case Report"/>
    <s v="Case Study"/>
    <n v="1109"/>
    <n v="887"/>
    <d v="2022-09-21T00:00:00"/>
    <x v="138"/>
  </r>
  <r>
    <x v="514"/>
    <s v="VETERINARY MEDICINE AND SCIENCE"/>
    <x v="0"/>
    <x v="1"/>
    <s v="Case Report"/>
    <s v="Case Study"/>
    <n v="1163"/>
    <n v="930"/>
    <d v="2023-09-05T00:00:00"/>
    <x v="247"/>
  </r>
  <r>
    <x v="514"/>
    <s v="VETERINARY MEDICINE AND SCIENCE"/>
    <x v="0"/>
    <x v="1"/>
    <s v="Case Report"/>
    <s v="Case Study"/>
    <n v="1170"/>
    <n v="936"/>
    <d v="2023-10-27T00:00:00"/>
    <x v="11"/>
  </r>
  <r>
    <x v="514"/>
    <s v="VETERINARY MEDICINE AND SCIENCE"/>
    <x v="0"/>
    <x v="1"/>
    <s v="Case Report"/>
    <s v="Case Study"/>
    <n v="1225"/>
    <n v="980"/>
    <d v="2024-09-11T00:00:00"/>
    <x v="2"/>
  </r>
  <r>
    <x v="514"/>
    <s v="VETERINARY MEDICINE AND SCIENCE"/>
    <x v="0"/>
    <x v="1"/>
    <s v="Letter to the Editor"/>
    <s v="Correspondence"/>
    <n v="0"/>
    <n v="0"/>
    <d v="2022-12-08T00:00:00"/>
    <x v="2"/>
  </r>
  <r>
    <x v="514"/>
    <s v="VETERINARY MEDICINE AND SCIENCE"/>
    <x v="0"/>
    <x v="1"/>
    <s v="Editorial"/>
    <s v="Editorial"/>
    <n v="0"/>
    <n v="0"/>
    <d v="2018-08-06T00:00:00"/>
    <x v="2"/>
  </r>
  <r>
    <x v="514"/>
    <s v="VETERINARY MEDICINE AND SCIENCE"/>
    <x v="0"/>
    <x v="1"/>
    <s v="Corrigendum"/>
    <s v="Erratum"/>
    <n v="0"/>
    <n v="0"/>
    <d v="2017-11-14T00:00:00"/>
    <x v="2"/>
  </r>
  <r>
    <x v="514"/>
    <s v="VETERINARY MEDICINE AND SCIENCE"/>
    <x v="0"/>
    <x v="1"/>
    <s v="Invited Review"/>
    <s v="Review Article"/>
    <n v="0"/>
    <n v="0"/>
    <d v="2016-08-09T00:00:00"/>
    <x v="2"/>
  </r>
  <r>
    <x v="514"/>
    <s v="VETERINARY MEDICINE AND SCIENCE"/>
    <x v="0"/>
    <x v="1"/>
    <s v="Review"/>
    <s v="Review Article"/>
    <n v="0"/>
    <n v="0"/>
    <d v="2015-12-29T00:00:00"/>
    <x v="2"/>
  </r>
  <r>
    <x v="514"/>
    <s v="VETERINARY MEDICINE AND SCIENCE"/>
    <x v="0"/>
    <x v="0"/>
    <s v="Default APC"/>
    <s v="Default APC"/>
    <n v="1280"/>
    <n v="1024"/>
    <d v="2014-01-08T00:00:00"/>
    <x v="71"/>
  </r>
  <r>
    <x v="514"/>
    <s v="VETERINARY MEDICINE AND SCIENCE"/>
    <x v="0"/>
    <x v="0"/>
    <s v="Default APC"/>
    <s v="Default APC"/>
    <n v="1800"/>
    <n v="1440"/>
    <d v="2016-09-14T00:00:00"/>
    <x v="30"/>
  </r>
  <r>
    <x v="514"/>
    <s v="VETERINARY MEDICINE AND SCIENCE"/>
    <x v="0"/>
    <x v="0"/>
    <s v="Default APC"/>
    <s v="Default APC"/>
    <n v="1504"/>
    <n v="1203"/>
    <d v="2016-11-01T00:00:00"/>
    <x v="107"/>
  </r>
  <r>
    <x v="514"/>
    <s v="VETERINARY MEDICINE AND SCIENCE"/>
    <x v="0"/>
    <x v="0"/>
    <s v="Default APC"/>
    <s v="Default APC"/>
    <n v="1650"/>
    <n v="1320"/>
    <d v="2018-10-18T00:00:00"/>
    <x v="59"/>
  </r>
  <r>
    <x v="514"/>
    <s v="VETERINARY MEDICINE AND SCIENCE"/>
    <x v="0"/>
    <x v="0"/>
    <s v="Default APC"/>
    <s v="Default APC"/>
    <n v="1800"/>
    <n v="1440"/>
    <d v="2019-10-10T00:00:00"/>
    <x v="54"/>
  </r>
  <r>
    <x v="514"/>
    <s v="VETERINARY MEDICINE AND SCIENCE"/>
    <x v="0"/>
    <x v="0"/>
    <s v="Default APC"/>
    <s v="Default APC"/>
    <n v="2000"/>
    <n v="1600"/>
    <d v="2020-12-04T00:00:00"/>
    <x v="26"/>
  </r>
  <r>
    <x v="514"/>
    <s v="VETERINARY MEDICINE AND SCIENCE"/>
    <x v="0"/>
    <x v="0"/>
    <s v="Default APC"/>
    <s v="Default APC"/>
    <n v="2400"/>
    <n v="1920"/>
    <d v="2021-10-25T00:00:00"/>
    <x v="118"/>
  </r>
  <r>
    <x v="514"/>
    <s v="VETERINARY MEDICINE AND SCIENCE"/>
    <x v="0"/>
    <x v="0"/>
    <s v="Default APC"/>
    <s v="Default APC"/>
    <n v="2640"/>
    <n v="2112"/>
    <d v="2022-09-21T00:00:00"/>
    <x v="138"/>
  </r>
  <r>
    <x v="514"/>
    <s v="VETERINARY MEDICINE AND SCIENCE"/>
    <x v="0"/>
    <x v="0"/>
    <s v="Default APC"/>
    <s v="Default APC"/>
    <n v="2770"/>
    <n v="2216"/>
    <d v="2023-09-05T00:00:00"/>
    <x v="11"/>
  </r>
  <r>
    <x v="514"/>
    <s v="VETERINARY MEDICINE AND SCIENCE"/>
    <x v="0"/>
    <x v="0"/>
    <s v="Default APC"/>
    <s v="Default APC"/>
    <n v="2900"/>
    <n v="2320"/>
    <d v="2024-09-11T00:00:00"/>
    <x v="2"/>
  </r>
  <r>
    <x v="514"/>
    <s v="VETERINARY MEDICINE AND SCIENCE"/>
    <x v="1"/>
    <x v="1"/>
    <s v="Case Report"/>
    <s v="Case Study"/>
    <n v="956"/>
    <n v="765"/>
    <d v="2019-09-19T00:00:00"/>
    <x v="26"/>
  </r>
  <r>
    <x v="514"/>
    <s v="VETERINARY MEDICINE AND SCIENCE"/>
    <x v="1"/>
    <x v="1"/>
    <s v="Case Report"/>
    <s v="Case Study"/>
    <n v="1008"/>
    <n v="806"/>
    <d v="2021-10-25T00:00:00"/>
    <x v="118"/>
  </r>
  <r>
    <x v="514"/>
    <s v="VETERINARY MEDICINE AND SCIENCE"/>
    <x v="1"/>
    <x v="1"/>
    <s v="Case Report"/>
    <s v="Case Study"/>
    <n v="1109"/>
    <n v="887"/>
    <d v="2022-09-21T00:00:00"/>
    <x v="138"/>
  </r>
  <r>
    <x v="514"/>
    <s v="VETERINARY MEDICINE AND SCIENCE"/>
    <x v="1"/>
    <x v="1"/>
    <s v="Case Report"/>
    <s v="Case Study"/>
    <n v="1163"/>
    <n v="930"/>
    <d v="2023-09-05T00:00:00"/>
    <x v="247"/>
  </r>
  <r>
    <x v="514"/>
    <s v="VETERINARY MEDICINE AND SCIENCE"/>
    <x v="1"/>
    <x v="1"/>
    <s v="Case Report"/>
    <s v="Case Study"/>
    <n v="1170"/>
    <n v="936"/>
    <d v="2023-10-27T00:00:00"/>
    <x v="11"/>
  </r>
  <r>
    <x v="514"/>
    <s v="VETERINARY MEDICINE AND SCIENCE"/>
    <x v="1"/>
    <x v="1"/>
    <s v="Case Report"/>
    <s v="Case Study"/>
    <n v="1225"/>
    <n v="980"/>
    <d v="2024-09-11T00:00:00"/>
    <x v="2"/>
  </r>
  <r>
    <x v="514"/>
    <s v="VETERINARY MEDICINE AND SCIENCE"/>
    <x v="1"/>
    <x v="1"/>
    <s v="Editorial"/>
    <s v="Editorial"/>
    <n v="0"/>
    <n v="0"/>
    <d v="2018-08-06T00:00:00"/>
    <x v="2"/>
  </r>
  <r>
    <x v="514"/>
    <s v="VETERINARY MEDICINE AND SCIENCE"/>
    <x v="1"/>
    <x v="1"/>
    <s v="Corrigendum"/>
    <s v="Erratum"/>
    <n v="0"/>
    <n v="0"/>
    <d v="2017-11-14T00:00:00"/>
    <x v="2"/>
  </r>
  <r>
    <x v="514"/>
    <s v="VETERINARY MEDICINE AND SCIENCE"/>
    <x v="1"/>
    <x v="1"/>
    <s v="Invited Review"/>
    <s v="Review Article"/>
    <n v="0"/>
    <n v="0"/>
    <d v="2016-08-09T00:00:00"/>
    <x v="2"/>
  </r>
  <r>
    <x v="514"/>
    <s v="VETERINARY MEDICINE AND SCIENCE"/>
    <x v="1"/>
    <x v="1"/>
    <s v="Review"/>
    <s v="Review Article"/>
    <n v="0"/>
    <n v="0"/>
    <d v="2015-12-29T00:00:00"/>
    <x v="2"/>
  </r>
  <r>
    <x v="514"/>
    <s v="VETERINARY MEDICINE AND SCIENCE"/>
    <x v="1"/>
    <x v="0"/>
    <s v="Default APC"/>
    <s v="Default APC"/>
    <n v="1152"/>
    <n v="922"/>
    <d v="2014-01-08T00:00:00"/>
    <x v="248"/>
  </r>
  <r>
    <x v="514"/>
    <s v="VETERINARY MEDICINE AND SCIENCE"/>
    <x v="1"/>
    <x v="0"/>
    <s v="Default APC"/>
    <s v="Default APC"/>
    <n v="1152"/>
    <n v="922"/>
    <d v="2016-02-18T00:00:00"/>
    <x v="71"/>
  </r>
  <r>
    <x v="514"/>
    <s v="VETERINARY MEDICINE AND SCIENCE"/>
    <x v="1"/>
    <x v="0"/>
    <s v="Default APC"/>
    <s v="Default APC"/>
    <n v="1620"/>
    <n v="1296"/>
    <d v="2016-09-14T00:00:00"/>
    <x v="29"/>
  </r>
  <r>
    <x v="514"/>
    <s v="VETERINARY MEDICINE AND SCIENCE"/>
    <x v="1"/>
    <x v="0"/>
    <s v="Default APC"/>
    <s v="Default APC"/>
    <n v="1440"/>
    <n v="1152"/>
    <d v="2016-09-21T00:00:00"/>
    <x v="30"/>
  </r>
  <r>
    <x v="514"/>
    <s v="VETERINARY MEDICINE AND SCIENCE"/>
    <x v="1"/>
    <x v="0"/>
    <s v="Default APC"/>
    <s v="Default APC"/>
    <n v="1203"/>
    <n v="962"/>
    <d v="2016-11-01T00:00:00"/>
    <x v="107"/>
  </r>
  <r>
    <x v="514"/>
    <s v="VETERINARY MEDICINE AND SCIENCE"/>
    <x v="1"/>
    <x v="0"/>
    <s v="Default APC"/>
    <s v="Default APC"/>
    <n v="1320"/>
    <n v="1056"/>
    <d v="2018-10-18T00:00:00"/>
    <x v="59"/>
  </r>
  <r>
    <x v="514"/>
    <s v="VETERINARY MEDICINE AND SCIENCE"/>
    <x v="1"/>
    <x v="0"/>
    <s v="Default APC"/>
    <s v="Default APC"/>
    <n v="1440"/>
    <n v="1152"/>
    <d v="2019-10-10T00:00:00"/>
    <x v="54"/>
  </r>
  <r>
    <x v="514"/>
    <s v="VETERINARY MEDICINE AND SCIENCE"/>
    <x v="1"/>
    <x v="0"/>
    <s v="Default APC"/>
    <s v="Default APC"/>
    <n v="1600"/>
    <n v="1280"/>
    <d v="2020-12-04T00:00:00"/>
    <x v="86"/>
  </r>
  <r>
    <x v="514"/>
    <s v="VETERINARY MEDICINE AND SCIENCE"/>
    <x v="1"/>
    <x v="0"/>
    <s v="Default APC"/>
    <s v="Default APC"/>
    <n v="2000"/>
    <n v="1600"/>
    <d v="2021-09-29T00:00:00"/>
    <x v="26"/>
  </r>
  <r>
    <x v="514"/>
    <s v="VETERINARY MEDICINE AND SCIENCE"/>
    <x v="1"/>
    <x v="0"/>
    <s v="Default APC"/>
    <s v="Default APC"/>
    <n v="2400"/>
    <n v="1920"/>
    <d v="2021-10-25T00:00:00"/>
    <x v="118"/>
  </r>
  <r>
    <x v="514"/>
    <s v="VETERINARY MEDICINE AND SCIENCE"/>
    <x v="1"/>
    <x v="0"/>
    <s v="Default APC"/>
    <s v="Default APC"/>
    <n v="2640"/>
    <n v="2112"/>
    <d v="2022-09-21T00:00:00"/>
    <x v="138"/>
  </r>
  <r>
    <x v="514"/>
    <s v="VETERINARY MEDICINE AND SCIENCE"/>
    <x v="1"/>
    <x v="0"/>
    <s v="Default APC"/>
    <s v="Default APC"/>
    <n v="2770"/>
    <n v="2216"/>
    <d v="2023-09-05T00:00:00"/>
    <x v="11"/>
  </r>
  <r>
    <x v="514"/>
    <s v="VETERINARY MEDICINE AND SCIENCE"/>
    <x v="1"/>
    <x v="0"/>
    <s v="Default APC"/>
    <s v="Default APC"/>
    <n v="2900"/>
    <n v="2320"/>
    <d v="2024-09-11T00:00:00"/>
    <x v="2"/>
  </r>
  <r>
    <x v="515"/>
    <s v="VETERINARY RECORD OPEN"/>
    <x v="0"/>
    <x v="1"/>
    <s v="Letter to the Editor"/>
    <s v="Correspondence"/>
    <n v="0"/>
    <n v="0"/>
    <d v="2022-12-08T00:00:00"/>
    <x v="2"/>
  </r>
  <r>
    <x v="515"/>
    <s v="VETERINARY RECORD OPEN"/>
    <x v="0"/>
    <x v="1"/>
    <s v="Protocol"/>
    <s v="Method and Protocol"/>
    <n v="1145"/>
    <n v="916"/>
    <d v="2020-07-22T00:00:00"/>
    <x v="3"/>
  </r>
  <r>
    <x v="515"/>
    <s v="VETERINARY RECORD OPEN"/>
    <x v="0"/>
    <x v="1"/>
    <s v="Protocol"/>
    <s v="Method and Protocol"/>
    <n v="1140"/>
    <n v="912"/>
    <d v="2021-12-01T00:00:00"/>
    <x v="7"/>
  </r>
  <r>
    <x v="515"/>
    <s v="VETERINARY RECORD OPEN"/>
    <x v="0"/>
    <x v="1"/>
    <s v="Protocol"/>
    <s v="Method and Protocol"/>
    <n v="1254"/>
    <n v="1003"/>
    <d v="2022-11-09T00:00:00"/>
    <x v="17"/>
  </r>
  <r>
    <x v="515"/>
    <s v="VETERINARY RECORD OPEN"/>
    <x v="0"/>
    <x v="1"/>
    <s v="Protocol"/>
    <s v="Method and Protocol"/>
    <n v="1314"/>
    <n v="1051"/>
    <d v="2023-11-03T00:00:00"/>
    <x v="18"/>
  </r>
  <r>
    <x v="515"/>
    <s v="VETERINARY RECORD OPEN"/>
    <x v="0"/>
    <x v="1"/>
    <s v="Protocol"/>
    <s v="Method and Protocol"/>
    <n v="1446"/>
    <n v="1157"/>
    <d v="2024-12-04T00:00:00"/>
    <x v="2"/>
  </r>
  <r>
    <x v="515"/>
    <s v="VETERINARY RECORD OPEN"/>
    <x v="0"/>
    <x v="0"/>
    <s v="Default APC"/>
    <s v="Default APC"/>
    <n v="1900"/>
    <n v="1520"/>
    <d v="2020-07-22T00:00:00"/>
    <x v="7"/>
  </r>
  <r>
    <x v="515"/>
    <s v="VETERINARY RECORD OPEN"/>
    <x v="0"/>
    <x v="0"/>
    <s v="Default APC"/>
    <s v="Default APC"/>
    <n v="2090"/>
    <n v="1672"/>
    <d v="2022-11-09T00:00:00"/>
    <x v="17"/>
  </r>
  <r>
    <x v="515"/>
    <s v="VETERINARY RECORD OPEN"/>
    <x v="0"/>
    <x v="0"/>
    <s v="Default APC"/>
    <s v="Default APC"/>
    <n v="2190"/>
    <n v="1752"/>
    <d v="2023-11-03T00:00:00"/>
    <x v="18"/>
  </r>
  <r>
    <x v="515"/>
    <s v="VETERINARY RECORD OPEN"/>
    <x v="0"/>
    <x v="0"/>
    <s v="Default APC"/>
    <s v="Default APC"/>
    <n v="2410"/>
    <n v="1928"/>
    <d v="2024-12-04T00:00:00"/>
    <x v="2"/>
  </r>
  <r>
    <x v="515"/>
    <s v="VETERINARY RECORD OPEN"/>
    <x v="1"/>
    <x v="1"/>
    <s v="Letter to the Editor"/>
    <s v="Correspondence"/>
    <n v="0"/>
    <n v="0"/>
    <d v="2022-12-08T00:00:00"/>
    <x v="2"/>
  </r>
  <r>
    <x v="515"/>
    <s v="VETERINARY RECORD OPEN"/>
    <x v="1"/>
    <x v="1"/>
    <s v="Protocol"/>
    <s v="Method and Protocol"/>
    <n v="1145"/>
    <n v="916"/>
    <d v="2020-07-22T00:00:00"/>
    <x v="3"/>
  </r>
  <r>
    <x v="515"/>
    <s v="VETERINARY RECORD OPEN"/>
    <x v="1"/>
    <x v="1"/>
    <s v="Protocol"/>
    <s v="Method and Protocol"/>
    <n v="1140"/>
    <n v="912"/>
    <d v="2021-12-01T00:00:00"/>
    <x v="7"/>
  </r>
  <r>
    <x v="515"/>
    <s v="VETERINARY RECORD OPEN"/>
    <x v="1"/>
    <x v="1"/>
    <s v="Protocol"/>
    <s v="Method and Protocol"/>
    <n v="1254"/>
    <n v="1003"/>
    <d v="2022-11-09T00:00:00"/>
    <x v="17"/>
  </r>
  <r>
    <x v="515"/>
    <s v="VETERINARY RECORD OPEN"/>
    <x v="1"/>
    <x v="1"/>
    <s v="Protocol"/>
    <s v="Method and Protocol"/>
    <n v="1314"/>
    <n v="1051"/>
    <d v="2023-11-03T00:00:00"/>
    <x v="18"/>
  </r>
  <r>
    <x v="515"/>
    <s v="VETERINARY RECORD OPEN"/>
    <x v="1"/>
    <x v="1"/>
    <s v="Protocol"/>
    <s v="Method and Protocol"/>
    <n v="1446"/>
    <n v="1157"/>
    <d v="2024-12-04T00:00:00"/>
    <x v="2"/>
  </r>
  <r>
    <x v="515"/>
    <s v="VETERINARY RECORD OPEN"/>
    <x v="1"/>
    <x v="0"/>
    <s v="Default APC"/>
    <s v="Default APC"/>
    <n v="1425"/>
    <n v="1140"/>
    <d v="2020-07-22T00:00:00"/>
    <x v="7"/>
  </r>
  <r>
    <x v="515"/>
    <s v="VETERINARY RECORD OPEN"/>
    <x v="1"/>
    <x v="0"/>
    <s v="Default APC"/>
    <s v="Default APC"/>
    <n v="1568"/>
    <n v="1254"/>
    <d v="2022-11-09T00:00:00"/>
    <x v="17"/>
  </r>
  <r>
    <x v="515"/>
    <s v="VETERINARY RECORD OPEN"/>
    <x v="1"/>
    <x v="0"/>
    <s v="Default APC"/>
    <s v="Default APC"/>
    <n v="1643"/>
    <n v="1314"/>
    <d v="2023-11-03T00:00:00"/>
    <x v="18"/>
  </r>
  <r>
    <x v="515"/>
    <s v="VETERINARY RECORD OPEN"/>
    <x v="1"/>
    <x v="0"/>
    <s v="Default APC"/>
    <s v="Default APC"/>
    <n v="1808"/>
    <n v="1446"/>
    <d v="2024-12-04T00:00:00"/>
    <x v="2"/>
  </r>
  <r>
    <x v="516"/>
    <s v="VADOSE ZONE JOURNAL"/>
    <x v="0"/>
    <x v="1"/>
    <s v="Announcement"/>
    <s v="Announcement"/>
    <n v="0"/>
    <n v="0"/>
    <d v="2022-02-22T00:00:00"/>
    <x v="2"/>
  </r>
  <r>
    <x v="516"/>
    <s v="VADOSE ZONE JOURNAL"/>
    <x v="0"/>
    <x v="1"/>
    <s v="Annual Report"/>
    <s v="Announcement"/>
    <n v="0"/>
    <n v="0"/>
    <d v="2022-02-22T00:00:00"/>
    <x v="2"/>
  </r>
  <r>
    <x v="516"/>
    <s v="VADOSE ZONE JOURNAL"/>
    <x v="0"/>
    <x v="1"/>
    <s v="Award Winners"/>
    <s v="Announcement"/>
    <n v="0"/>
    <n v="0"/>
    <d v="2022-02-22T00:00:00"/>
    <x v="2"/>
  </r>
  <r>
    <x v="516"/>
    <s v="VADOSE ZONE JOURNAL"/>
    <x v="0"/>
    <x v="1"/>
    <s v="Fellows"/>
    <s v="Announcement"/>
    <n v="0"/>
    <n v="0"/>
    <d v="2022-02-22T00:00:00"/>
    <x v="2"/>
  </r>
  <r>
    <x v="516"/>
    <s v="VADOSE ZONE JOURNAL"/>
    <x v="0"/>
    <x v="1"/>
    <s v="Thanks to Reviewers"/>
    <s v="Announcement"/>
    <n v="0"/>
    <n v="0"/>
    <d v="2022-02-22T00:00:00"/>
    <x v="2"/>
  </r>
  <r>
    <x v="516"/>
    <s v="VADOSE ZONE JOURNAL"/>
    <x v="0"/>
    <x v="1"/>
    <s v="Updates"/>
    <s v="Announcement"/>
    <n v="0"/>
    <n v="0"/>
    <d v="2020-02-19T00:00:00"/>
    <x v="2"/>
  </r>
  <r>
    <x v="516"/>
    <s v="VADOSE ZONE JOURNAL"/>
    <x v="0"/>
    <x v="1"/>
    <s v="Letter to the Editor"/>
    <s v="Correspondence"/>
    <n v="0"/>
    <n v="0"/>
    <d v="2020-02-19T00:00:00"/>
    <x v="2"/>
  </r>
  <r>
    <x v="516"/>
    <s v="VADOSE ZONE JOURNAL"/>
    <x v="0"/>
    <x v="1"/>
    <s v="Letters to the Editor"/>
    <s v="Correspondence"/>
    <n v="0"/>
    <n v="0"/>
    <d v="2020-04-20T00:00:00"/>
    <x v="2"/>
  </r>
  <r>
    <x v="516"/>
    <s v="VADOSE ZONE JOURNAL"/>
    <x v="0"/>
    <x v="1"/>
    <s v="Editorial"/>
    <s v="Editorial"/>
    <n v="0"/>
    <n v="0"/>
    <d v="2019-11-22T00:00:00"/>
    <x v="2"/>
  </r>
  <r>
    <x v="516"/>
    <s v="VADOSE ZONE JOURNAL"/>
    <x v="0"/>
    <x v="1"/>
    <s v="Corrigendum"/>
    <s v="Erratum"/>
    <n v="0"/>
    <n v="0"/>
    <d v="2019-11-22T00:00:00"/>
    <x v="2"/>
  </r>
  <r>
    <x v="516"/>
    <s v="VADOSE ZONE JOURNAL"/>
    <x v="0"/>
    <x v="1"/>
    <s v="Errata"/>
    <s v="Erratum"/>
    <n v="0"/>
    <n v="0"/>
    <d v="2020-02-19T00:00:00"/>
    <x v="2"/>
  </r>
  <r>
    <x v="516"/>
    <s v="VADOSE ZONE JOURNAL"/>
    <x v="0"/>
    <x v="1"/>
    <s v="Erratum"/>
    <s v="Erratum"/>
    <n v="0"/>
    <n v="0"/>
    <d v="2019-11-22T00:00:00"/>
    <x v="2"/>
  </r>
  <r>
    <x v="516"/>
    <s v="VADOSE ZONE JOURNAL"/>
    <x v="0"/>
    <x v="1"/>
    <s v="Introduction to a Special Section"/>
    <s v="Introduction"/>
    <n v="0"/>
    <n v="0"/>
    <d v="2020-02-19T00:00:00"/>
    <x v="2"/>
  </r>
  <r>
    <x v="516"/>
    <s v="VADOSE ZONE JOURNAL"/>
    <x v="0"/>
    <x v="1"/>
    <s v="Book Review"/>
    <s v="Media Review"/>
    <n v="0"/>
    <n v="0"/>
    <d v="2020-02-19T00:00:00"/>
    <x v="2"/>
  </r>
  <r>
    <x v="516"/>
    <s v="VADOSE ZONE JOURNAL"/>
    <x v="0"/>
    <x v="1"/>
    <s v="Invited Review"/>
    <s v="Review Article"/>
    <n v="0"/>
    <n v="0"/>
    <d v="2020-02-19T00:00:00"/>
    <x v="2"/>
  </r>
  <r>
    <x v="516"/>
    <s v="VADOSE ZONE JOURNAL"/>
    <x v="0"/>
    <x v="1"/>
    <s v="Update"/>
    <s v="Technical Note"/>
    <n v="0"/>
    <n v="0"/>
    <d v="2022-02-22T00:00:00"/>
    <x v="2"/>
  </r>
  <r>
    <x v="516"/>
    <s v="VADOSE ZONE JOURNAL"/>
    <x v="0"/>
    <x v="0"/>
    <s v="Default APC"/>
    <s v="Default APC"/>
    <n v="1520"/>
    <n v="1216"/>
    <d v="2019-11-04T00:00:00"/>
    <x v="249"/>
  </r>
  <r>
    <x v="516"/>
    <s v="VADOSE ZONE JOURNAL"/>
    <x v="0"/>
    <x v="0"/>
    <s v="Default APC"/>
    <s v="Default APC"/>
    <n v="1520"/>
    <n v="1216"/>
    <d v="2019-11-22T00:00:00"/>
    <x v="33"/>
  </r>
  <r>
    <x v="516"/>
    <s v="VADOSE ZONE JOURNAL"/>
    <x v="0"/>
    <x v="0"/>
    <s v="Default APC"/>
    <s v="Default APC"/>
    <n v="1600"/>
    <n v="1280"/>
    <d v="2021-01-04T00:00:00"/>
    <x v="3"/>
  </r>
  <r>
    <x v="516"/>
    <s v="VADOSE ZONE JOURNAL"/>
    <x v="0"/>
    <x v="0"/>
    <s v="Default APC"/>
    <s v="Default APC"/>
    <n v="1850"/>
    <n v="1480"/>
    <d v="2021-12-01T00:00:00"/>
    <x v="34"/>
  </r>
  <r>
    <x v="516"/>
    <s v="VADOSE ZONE JOURNAL"/>
    <x v="0"/>
    <x v="0"/>
    <s v="Default APC"/>
    <s v="Default APC"/>
    <n v="1844"/>
    <n v="1475"/>
    <d v="2021-12-03T00:00:00"/>
    <x v="16"/>
  </r>
  <r>
    <x v="516"/>
    <s v="VADOSE ZONE JOURNAL"/>
    <x v="0"/>
    <x v="0"/>
    <s v="Default APC"/>
    <s v="Default APC"/>
    <n v="2180"/>
    <n v="1744"/>
    <d v="2023-01-05T00:00:00"/>
    <x v="14"/>
  </r>
  <r>
    <x v="516"/>
    <s v="VADOSE ZONE JOURNAL"/>
    <x v="0"/>
    <x v="0"/>
    <s v="Default APC"/>
    <s v="Default APC"/>
    <n v="2400"/>
    <n v="1920"/>
    <d v="2023-12-01T00:00:00"/>
    <x v="35"/>
  </r>
  <r>
    <x v="516"/>
    <s v="VADOSE ZONE JOURNAL"/>
    <x v="0"/>
    <x v="0"/>
    <s v="Default APC"/>
    <s v="Default APC"/>
    <n v="2730"/>
    <n v="2184"/>
    <d v="2025-01-02T00:00:00"/>
    <x v="2"/>
  </r>
  <r>
    <x v="517"/>
    <s v="WIND ENERGY"/>
    <x v="0"/>
    <x v="1"/>
    <s v="Letter to the Editor"/>
    <s v="Correspondence"/>
    <n v="0"/>
    <n v="0"/>
    <d v="2020-07-01T00:00:00"/>
    <x v="2"/>
  </r>
  <r>
    <x v="517"/>
    <s v="WIND ENERGY"/>
    <x v="0"/>
    <x v="1"/>
    <s v="Obituary"/>
    <s v="Obituary"/>
    <n v="0"/>
    <n v="0"/>
    <d v="2022-12-01T00:00:00"/>
    <x v="2"/>
  </r>
  <r>
    <x v="517"/>
    <s v="WIND ENERGY"/>
    <x v="0"/>
    <x v="0"/>
    <s v="Default APC"/>
    <s v="Default APC"/>
    <n v="2500"/>
    <n v="2000"/>
    <d v="2020-07-01T00:00:00"/>
    <x v="26"/>
  </r>
  <r>
    <x v="517"/>
    <s v="WIND ENERGY"/>
    <x v="0"/>
    <x v="0"/>
    <s v="Default APC"/>
    <s v="Default APC"/>
    <n v="2600"/>
    <n v="2080"/>
    <d v="2021-10-25T00:00:00"/>
    <x v="118"/>
  </r>
  <r>
    <x v="517"/>
    <s v="WIND ENERGY"/>
    <x v="0"/>
    <x v="0"/>
    <s v="Default APC"/>
    <s v="Default APC"/>
    <n v="2860"/>
    <n v="2288"/>
    <d v="2022-09-21T00:00:00"/>
    <x v="138"/>
  </r>
  <r>
    <x v="517"/>
    <s v="WIND ENERGY"/>
    <x v="0"/>
    <x v="0"/>
    <s v="Default APC"/>
    <s v="Default APC"/>
    <n v="3000"/>
    <n v="2400"/>
    <d v="2023-09-05T00:00:00"/>
    <x v="11"/>
  </r>
  <r>
    <x v="517"/>
    <s v="WIND ENERGY"/>
    <x v="0"/>
    <x v="0"/>
    <s v="Default APC"/>
    <s v="Default APC"/>
    <n v="3300"/>
    <n v="2640"/>
    <d v="2024-09-11T00:00:00"/>
    <x v="25"/>
  </r>
  <r>
    <x v="517"/>
    <s v="WIND ENERGY"/>
    <x v="0"/>
    <x v="0"/>
    <s v="Default APC"/>
    <s v="Default APC"/>
    <n v="3470"/>
    <n v="2776"/>
    <d v="2025-05-20T00:00:00"/>
    <x v="2"/>
  </r>
  <r>
    <x v="517"/>
    <s v="WIND ENERGY"/>
    <x v="1"/>
    <x v="0"/>
    <s v="Default APC"/>
    <s v="Default APC"/>
    <n v="2600"/>
    <n v="2080"/>
    <d v="2021-10-25T00:00:00"/>
    <x v="118"/>
  </r>
  <r>
    <x v="517"/>
    <s v="WIND ENERGY"/>
    <x v="1"/>
    <x v="0"/>
    <s v="Default APC"/>
    <s v="Default APC"/>
    <n v="2860"/>
    <n v="2288"/>
    <d v="2022-09-21T00:00:00"/>
    <x v="138"/>
  </r>
  <r>
    <x v="517"/>
    <s v="WIND ENERGY"/>
    <x v="1"/>
    <x v="0"/>
    <s v="Default APC"/>
    <s v="Default APC"/>
    <n v="3000"/>
    <n v="2400"/>
    <d v="2023-09-05T00:00:00"/>
    <x v="11"/>
  </r>
  <r>
    <x v="517"/>
    <s v="WIND ENERGY"/>
    <x v="1"/>
    <x v="0"/>
    <s v="Default APC"/>
    <s v="Default APC"/>
    <n v="3300"/>
    <n v="2640"/>
    <d v="2024-09-11T00:00:00"/>
    <x v="25"/>
  </r>
  <r>
    <x v="517"/>
    <s v="WIND ENERGY"/>
    <x v="1"/>
    <x v="0"/>
    <s v="Default APC"/>
    <s v="Default APC"/>
    <n v="3470"/>
    <n v="2776"/>
    <d v="2025-05-20T00:00:00"/>
    <x v="2"/>
  </r>
  <r>
    <x v="518"/>
    <s v="WILDLIFE BIOLOGY"/>
    <x v="0"/>
    <x v="0"/>
    <s v="Default APC"/>
    <s v="Default APC"/>
    <n v="2000"/>
    <n v="1600"/>
    <d v="2021-10-08T00:00:00"/>
    <x v="63"/>
  </r>
  <r>
    <x v="518"/>
    <s v="WILDLIFE BIOLOGY"/>
    <x v="0"/>
    <x v="0"/>
    <s v="Default APC"/>
    <s v="Default APC"/>
    <n v="2200"/>
    <n v="1760"/>
    <d v="2024-11-13T00:00:00"/>
    <x v="2"/>
  </r>
  <r>
    <x v="518"/>
    <s v="WILDLIFE BIOLOGY"/>
    <x v="1"/>
    <x v="0"/>
    <s v="Default APC"/>
    <s v="Default APC"/>
    <n v="2000"/>
    <n v="1600"/>
    <d v="2021-10-08T00:00:00"/>
    <x v="63"/>
  </r>
  <r>
    <x v="518"/>
    <s v="WILDLIFE BIOLOGY"/>
    <x v="1"/>
    <x v="0"/>
    <s v="Default APC"/>
    <s v="Default APC"/>
    <n v="2200"/>
    <n v="1760"/>
    <d v="2024-11-13T00:00:00"/>
    <x v="2"/>
  </r>
  <r>
    <x v="519"/>
    <s v="WILDLIFE LETTERS"/>
    <x v="0"/>
    <x v="1"/>
    <s v="Editorial"/>
    <s v="Editorial"/>
    <n v="0"/>
    <n v="0"/>
    <d v="2022-10-05T00:00:00"/>
    <x v="2"/>
  </r>
  <r>
    <x v="519"/>
    <s v="WILDLIFE LETTERS"/>
    <x v="0"/>
    <x v="1"/>
    <s v="Correction"/>
    <s v="Erratum"/>
    <n v="0"/>
    <n v="0"/>
    <d v="2022-10-05T00:00:00"/>
    <x v="2"/>
  </r>
  <r>
    <x v="519"/>
    <s v="WILDLIFE LETTERS"/>
    <x v="0"/>
    <x v="1"/>
    <s v="Introduction"/>
    <s v="Introduction"/>
    <n v="0"/>
    <n v="0"/>
    <d v="2022-10-05T00:00:00"/>
    <x v="2"/>
  </r>
  <r>
    <x v="519"/>
    <s v="WILDLIFE LETTERS"/>
    <x v="0"/>
    <x v="1"/>
    <s v="Obituary"/>
    <s v="Obituary"/>
    <n v="0"/>
    <n v="0"/>
    <d v="2022-10-05T00:00:00"/>
    <x v="2"/>
  </r>
  <r>
    <x v="519"/>
    <s v="WILDLIFE LETTERS"/>
    <x v="0"/>
    <x v="1"/>
    <s v="Letter"/>
    <s v="Short Communication"/>
    <n v="1100"/>
    <n v="880"/>
    <d v="2022-10-05T00:00:00"/>
    <x v="2"/>
  </r>
  <r>
    <x v="519"/>
    <s v="WILDLIFE LETTERS"/>
    <x v="0"/>
    <x v="0"/>
    <s v="Default APC"/>
    <s v="Default APC"/>
    <n v="2200"/>
    <n v="1760"/>
    <d v="2022-10-05T00:00:00"/>
    <x v="2"/>
  </r>
  <r>
    <x v="520"/>
    <s v="WATER RESOURCES RESEARCH"/>
    <x v="0"/>
    <x v="1"/>
    <s v="Commentary"/>
    <s v="Commentary"/>
    <n v="0"/>
    <n v="0"/>
    <d v="2023-11-13T00:00:00"/>
    <x v="2"/>
  </r>
  <r>
    <x v="520"/>
    <s v="WATER RESOURCES RESEARCH"/>
    <x v="0"/>
    <x v="1"/>
    <s v="Viewpoint"/>
    <s v="Commentary"/>
    <n v="0"/>
    <n v="0"/>
    <d v="2023-11-13T00:00:00"/>
    <x v="2"/>
  </r>
  <r>
    <x v="520"/>
    <s v="WATER RESOURCES RESEARCH"/>
    <x v="0"/>
    <x v="1"/>
    <s v="Reply"/>
    <s v="Correspondence"/>
    <n v="0"/>
    <n v="0"/>
    <d v="2023-11-13T00:00:00"/>
    <x v="2"/>
  </r>
  <r>
    <x v="520"/>
    <s v="WATER RESOURCES RESEARCH"/>
    <x v="0"/>
    <x v="1"/>
    <s v="Introduction"/>
    <s v="Introduction"/>
    <n v="0"/>
    <n v="0"/>
    <d v="2023-11-13T00:00:00"/>
    <x v="2"/>
  </r>
  <r>
    <x v="520"/>
    <s v="WATER RESOURCES RESEARCH"/>
    <x v="0"/>
    <x v="1"/>
    <s v="Comment"/>
    <s v="Opinion"/>
    <n v="0"/>
    <n v="0"/>
    <d v="2023-11-13T00:00:00"/>
    <x v="2"/>
  </r>
  <r>
    <x v="520"/>
    <s v="WATER RESOURCES RESEARCH"/>
    <x v="0"/>
    <x v="0"/>
    <s v="Default APC"/>
    <s v="Default APC"/>
    <n v="2600"/>
    <n v="2080"/>
    <d v="2023-11-01T00:00:00"/>
    <x v="2"/>
  </r>
  <r>
    <x v="521"/>
    <s v="WILDLIFE SOCIETY BULLETIN"/>
    <x v="0"/>
    <x v="1"/>
    <s v="Letter to the Editor"/>
    <s v="Correspondence"/>
    <n v="0"/>
    <n v="0"/>
    <d v="2022-12-08T00:00:00"/>
    <x v="2"/>
  </r>
  <r>
    <x v="521"/>
    <s v="WILDLIFE SOCIETY BULLETIN"/>
    <x v="0"/>
    <x v="1"/>
    <s v="Erratum"/>
    <s v="Erratum"/>
    <n v="0"/>
    <n v="0"/>
    <d v="2022-09-01T00:00:00"/>
    <x v="2"/>
  </r>
  <r>
    <x v="521"/>
    <s v="WILDLIFE SOCIETY BULLETIN"/>
    <x v="0"/>
    <x v="1"/>
    <s v="From the Field"/>
    <s v="Opinion"/>
    <n v="1400"/>
    <n v="1120"/>
    <d v="2022-07-19T00:00:00"/>
    <x v="2"/>
  </r>
  <r>
    <x v="521"/>
    <s v="WILDLIFE SOCIETY BULLETIN"/>
    <x v="0"/>
    <x v="1"/>
    <s v="In My Opinion"/>
    <s v="Opinion"/>
    <n v="1400"/>
    <n v="1120"/>
    <d v="2022-07-19T00:00:00"/>
    <x v="2"/>
  </r>
  <r>
    <x v="521"/>
    <s v="WILDLIFE SOCIETY BULLETIN"/>
    <x v="0"/>
    <x v="1"/>
    <s v="Tools and Technology"/>
    <s v="Technical Note"/>
    <n v="1400"/>
    <n v="1120"/>
    <d v="2022-07-19T00:00:00"/>
    <x v="2"/>
  </r>
  <r>
    <x v="521"/>
    <s v="WILDLIFE SOCIETY BULLETIN"/>
    <x v="0"/>
    <x v="0"/>
    <s v="Default APC"/>
    <s v="Default APC"/>
    <n v="1850"/>
    <n v="1480"/>
    <d v="2022-07-19T00:00:00"/>
    <x v="2"/>
  </r>
  <r>
    <x v="521"/>
    <s v="WILDLIFE SOCIETY BULLETIN"/>
    <x v="1"/>
    <x v="1"/>
    <s v="Erratum"/>
    <s v="Erratum"/>
    <n v="0"/>
    <n v="0"/>
    <d v="2022-09-01T00:00:00"/>
    <x v="2"/>
  </r>
  <r>
    <x v="521"/>
    <s v="WILDLIFE SOCIETY BULLETIN"/>
    <x v="1"/>
    <x v="1"/>
    <s v="From the Field"/>
    <s v="Opinion"/>
    <n v="1400"/>
    <n v="1120"/>
    <d v="2022-07-19T00:00:00"/>
    <x v="2"/>
  </r>
  <r>
    <x v="521"/>
    <s v="WILDLIFE SOCIETY BULLETIN"/>
    <x v="1"/>
    <x v="1"/>
    <s v="In My Opinion"/>
    <s v="Opinion"/>
    <n v="1400"/>
    <n v="1120"/>
    <d v="2022-07-19T00:00:00"/>
    <x v="2"/>
  </r>
  <r>
    <x v="521"/>
    <s v="WILDLIFE SOCIETY BULLETIN"/>
    <x v="1"/>
    <x v="1"/>
    <s v="Tools and Technology"/>
    <s v="Technical Note"/>
    <n v="1400"/>
    <n v="1120"/>
    <d v="2022-07-19T00:00:00"/>
    <x v="2"/>
  </r>
  <r>
    <x v="521"/>
    <s v="WILDLIFE SOCIETY BULLETIN"/>
    <x v="1"/>
    <x v="0"/>
    <s v="Default APC"/>
    <s v="Default APC"/>
    <n v="1850"/>
    <n v="1480"/>
    <d v="2022-07-19T00:00:00"/>
    <x v="2"/>
  </r>
  <r>
    <x v="522"/>
    <s v="IET WIRELESS SENSOR SYSTEMS"/>
    <x v="0"/>
    <x v="1"/>
    <s v="Case Study"/>
    <s v="Case Study"/>
    <n v="1000"/>
    <n v="800"/>
    <d v="2022-03-22T00:00:00"/>
    <x v="2"/>
  </r>
  <r>
    <x v="522"/>
    <s v="IET WIRELESS SENSOR SYSTEMS"/>
    <x v="0"/>
    <x v="1"/>
    <s v="Editorial"/>
    <s v="Editorial"/>
    <n v="0"/>
    <n v="0"/>
    <d v="2020-09-15T00:00:00"/>
    <x v="2"/>
  </r>
  <r>
    <x v="522"/>
    <s v="IET WIRELESS SENSOR SYSTEMS"/>
    <x v="0"/>
    <x v="1"/>
    <s v="Corrigendum"/>
    <s v="Erratum"/>
    <n v="0"/>
    <n v="0"/>
    <d v="2021-02-05T00:00:00"/>
    <x v="2"/>
  </r>
  <r>
    <x v="522"/>
    <s v="IET WIRELESS SENSOR SYSTEMS"/>
    <x v="0"/>
    <x v="1"/>
    <s v="Comment"/>
    <s v="Opinion"/>
    <n v="0"/>
    <n v="0"/>
    <d v="2021-02-23T00:00:00"/>
    <x v="2"/>
  </r>
  <r>
    <x v="522"/>
    <s v="IET WIRELESS SENSOR SYSTEMS"/>
    <x v="0"/>
    <x v="1"/>
    <s v="Guest Editorial"/>
    <s v="Opinion"/>
    <n v="0"/>
    <n v="0"/>
    <d v="2021-11-09T00:00:00"/>
    <x v="2"/>
  </r>
  <r>
    <x v="522"/>
    <s v="IET WIRELESS SENSOR SYSTEMS"/>
    <x v="0"/>
    <x v="1"/>
    <s v="Opinion"/>
    <s v="Opinion"/>
    <n v="1000"/>
    <n v="800"/>
    <d v="2022-03-22T00:00:00"/>
    <x v="2"/>
  </r>
  <r>
    <x v="522"/>
    <s v="IET WIRELESS SENSOR SYSTEMS"/>
    <x v="0"/>
    <x v="1"/>
    <s v="Perspective"/>
    <s v="Perspective"/>
    <n v="1000"/>
    <n v="800"/>
    <d v="2022-03-22T00:00:00"/>
    <x v="2"/>
  </r>
  <r>
    <x v="522"/>
    <s v="IET WIRELESS SENSOR SYSTEMS"/>
    <x v="0"/>
    <x v="1"/>
    <s v="Industry Article"/>
    <s v="Research Article"/>
    <n v="1000"/>
    <n v="800"/>
    <d v="2022-03-22T00:00:00"/>
    <x v="2"/>
  </r>
  <r>
    <x v="522"/>
    <s v="IET WIRELESS SENSOR SYSTEMS"/>
    <x v="0"/>
    <x v="1"/>
    <s v="Original Research"/>
    <s v="Research Article"/>
    <n v="1000"/>
    <n v="800"/>
    <d v="2022-03-22T00:00:00"/>
    <x v="2"/>
  </r>
  <r>
    <x v="522"/>
    <s v="IET WIRELESS SENSOR SYSTEMS"/>
    <x v="0"/>
    <x v="1"/>
    <s v="Review"/>
    <s v="Review Article"/>
    <n v="1000"/>
    <n v="800"/>
    <d v="2022-03-22T00:00:00"/>
    <x v="2"/>
  </r>
  <r>
    <x v="522"/>
    <s v="IET WIRELESS SENSOR SYSTEMS"/>
    <x v="0"/>
    <x v="1"/>
    <s v="Letter"/>
    <s v="Short Communication"/>
    <n v="1000"/>
    <n v="800"/>
    <d v="2022-03-22T00:00:00"/>
    <x v="2"/>
  </r>
  <r>
    <x v="522"/>
    <s v="IET WIRELESS SENSOR SYSTEMS"/>
    <x v="0"/>
    <x v="0"/>
    <s v="Default APC"/>
    <s v="Default APC"/>
    <n v="2000"/>
    <n v="1600"/>
    <d v="2020-09-15T00:00:00"/>
    <x v="63"/>
  </r>
  <r>
    <x v="522"/>
    <s v="IET WIRELESS SENSOR SYSTEMS"/>
    <x v="0"/>
    <x v="0"/>
    <s v="Default APC"/>
    <s v="Default APC"/>
    <n v="2100"/>
    <n v="1680"/>
    <d v="2024-11-13T00:00:00"/>
    <x v="2"/>
  </r>
  <r>
    <x v="523"/>
    <s v="GASTROHEP"/>
    <x v="0"/>
    <x v="0"/>
    <s v="Default APC"/>
    <s v="Default APC"/>
    <n v="672"/>
    <n v="538"/>
    <d v="2022-12-27T00:00:00"/>
    <x v="61"/>
  </r>
  <r>
    <x v="523"/>
    <s v="GASTROHEP"/>
    <x v="0"/>
    <x v="0"/>
    <s v="Default APC"/>
    <s v="Default APC"/>
    <n v="690"/>
    <n v="552"/>
    <d v="2024-02-27T00:00:00"/>
    <x v="24"/>
  </r>
  <r>
    <x v="523"/>
    <s v="GASTROHEP"/>
    <x v="0"/>
    <x v="0"/>
    <s v="Default APC"/>
    <s v="Default APC"/>
    <n v="720"/>
    <n v="576"/>
    <d v="2024-10-15T00:00:00"/>
    <x v="2"/>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pivotCacheRecords>
</file>

<file path=xl/pivotCache/pivotCacheRecords2.xml><?xml version="1.0" encoding="utf-8"?>
<pivotCacheRecords xmlns="http://schemas.openxmlformats.org/spreadsheetml/2006/main" xmlns:r="http://schemas.openxmlformats.org/officeDocument/2006/relationships"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e v="#N/A"/>
    <x v="0"/>
    <s v="N/A"/>
    <x v="103"/>
    <d v="2023-01-01T00:00:00"/>
    <x v="1"/>
  </r>
  <r>
    <x v="167"/>
    <e v="#N/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Barrier Immunity"/>
    <x v="0"/>
    <s v="N/A"/>
    <x v="32"/>
    <d v="2024-04-15T00:00:00"/>
    <x v="1"/>
  </r>
  <r>
    <x v="181"/>
    <s v="Barrier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Communications"/>
    <x v="0"/>
    <s v="N/A"/>
    <x v="490"/>
    <d v="2019-09-05T00:00:00"/>
    <x v="0"/>
  </r>
  <r>
    <x v="375"/>
    <s v="Jcsm Communications"/>
    <x v="0"/>
    <n v="1587"/>
    <x v="149"/>
    <d v="2020-03-05T00:00:01"/>
    <x v="0"/>
  </r>
  <r>
    <x v="375"/>
    <s v="Jcsm Communications"/>
    <x v="0"/>
    <n v="1600"/>
    <x v="152"/>
    <d v="2021-12-13T00:00:00"/>
    <x v="0"/>
  </r>
  <r>
    <x v="375"/>
    <s v="Jcsm Communications"/>
    <x v="0"/>
    <n v="1800"/>
    <x v="340"/>
    <d v="2022-11-16T00:00:01"/>
    <x v="1"/>
  </r>
  <r>
    <x v="375"/>
    <s v="Jcsm Communications"/>
    <x v="1"/>
    <s v="N/A"/>
    <x v="491"/>
    <d v="2019-09-05T00:00:00"/>
    <x v="0"/>
  </r>
  <r>
    <x v="375"/>
    <s v="Jcsm Communications"/>
    <x v="1"/>
    <n v="1270"/>
    <x v="186"/>
    <d v="2020-03-05T00:00:01"/>
    <x v="0"/>
  </r>
  <r>
    <x v="375"/>
    <s v="Jcsm Communications"/>
    <x v="1"/>
    <n v="1280"/>
    <x v="154"/>
    <d v="2021-12-13T00:00:00"/>
    <x v="0"/>
  </r>
  <r>
    <x v="375"/>
    <s v="Jcsm Communications"/>
    <x v="1"/>
    <n v="1440"/>
    <x v="342"/>
    <d v="2022-11-16T00:00:01"/>
    <x v="1"/>
  </r>
  <r>
    <x v="375"/>
    <s v="Jcsm Communications"/>
    <x v="2"/>
    <s v="N/A"/>
    <x v="491"/>
    <d v="2020-01-14T00:00:01"/>
    <x v="0"/>
  </r>
  <r>
    <x v="375"/>
    <s v="Jcsm Communications"/>
    <x v="2"/>
    <n v="1270"/>
    <x v="186"/>
    <d v="2020-03-05T00:00:00"/>
    <x v="0"/>
  </r>
  <r>
    <x v="375"/>
    <s v="Jcsm Communications"/>
    <x v="2"/>
    <n v="1280"/>
    <x v="154"/>
    <d v="2021-12-01T00:00:01"/>
    <x v="0"/>
  </r>
  <r>
    <x v="375"/>
    <s v="Jcsm Communications"/>
    <x v="2"/>
    <n v="1440"/>
    <x v="342"/>
    <d v="2022-11-08T00:00:00"/>
    <x v="1"/>
  </r>
  <r>
    <x v="375"/>
    <s v="Jcsm Communications"/>
    <x v="3"/>
    <s v="N/A"/>
    <x v="492"/>
    <d v="2020-01-14T00:00:01"/>
    <x v="0"/>
  </r>
  <r>
    <x v="375"/>
    <s v="Jcsm Communications"/>
    <x v="3"/>
    <n v="1016"/>
    <x v="431"/>
    <d v="2020-03-05T00:00:00"/>
    <x v="0"/>
  </r>
  <r>
    <x v="375"/>
    <s v="Jcsm Communications"/>
    <x v="3"/>
    <n v="1024"/>
    <x v="256"/>
    <d v="2021-12-01T00:00:01"/>
    <x v="0"/>
  </r>
  <r>
    <x v="375"/>
    <s v="Jcsm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e v="#N/A"/>
    <x v="0"/>
    <s v="N/A"/>
    <x v="19"/>
    <d v="2023-01-01T00:00:00"/>
    <x v="0"/>
  </r>
  <r>
    <x v="416"/>
    <e v="#N/A"/>
    <x v="0"/>
    <n v="2060"/>
    <x v="31"/>
    <d v="2024-03-04T00:00:00"/>
    <x v="1"/>
  </r>
  <r>
    <x v="416"/>
    <e v="#N/A"/>
    <x v="1"/>
    <s v="N/A"/>
    <x v="21"/>
    <d v="2023-01-01T00:00:00"/>
    <x v="0"/>
  </r>
  <r>
    <x v="416"/>
    <e v="#N/A"/>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International Communications"/>
    <x v="0"/>
    <s v="N/A"/>
    <x v="22"/>
    <d v="2019-09-05T00:00:00"/>
    <x v="0"/>
  </r>
  <r>
    <x v="471"/>
    <s v="Liver International Communications"/>
    <x v="0"/>
    <n v="2520"/>
    <x v="68"/>
    <d v="2021-11-15T00:00:00"/>
    <x v="0"/>
  </r>
  <r>
    <x v="471"/>
    <s v="Liver International Communications"/>
    <x v="0"/>
    <n v="2500"/>
    <x v="275"/>
    <d v="2022-09-13T00:00:00"/>
    <x v="0"/>
  </r>
  <r>
    <x v="471"/>
    <s v="Liver International Communications"/>
    <x v="0"/>
    <n v="2750"/>
    <x v="557"/>
    <d v="2023-09-18T00:00:00"/>
    <x v="1"/>
  </r>
  <r>
    <x v="471"/>
    <s v="Liver International Communications"/>
    <x v="1"/>
    <s v="N/A"/>
    <x v="23"/>
    <d v="2019-09-05T00:00:00"/>
    <x v="0"/>
  </r>
  <r>
    <x v="471"/>
    <s v="Liver International Communications"/>
    <x v="1"/>
    <n v="2016"/>
    <x v="71"/>
    <d v="2021-11-15T00:00:00"/>
    <x v="0"/>
  </r>
  <r>
    <x v="471"/>
    <s v="Liver International Communications"/>
    <x v="1"/>
    <n v="2000"/>
    <x v="158"/>
    <d v="2022-09-13T00:00:00"/>
    <x v="0"/>
  </r>
  <r>
    <x v="471"/>
    <s v="Liver International Communications"/>
    <x v="1"/>
    <n v="2200"/>
    <x v="558"/>
    <d v="2023-09-18T00:00:00"/>
    <x v="1"/>
  </r>
  <r>
    <x v="471"/>
    <s v="Liver International Communications"/>
    <x v="2"/>
    <s v="N/A"/>
    <x v="23"/>
    <d v="2020-01-14T00:00:01"/>
    <x v="0"/>
  </r>
  <r>
    <x v="471"/>
    <s v="Liver International Communications"/>
    <x v="2"/>
    <n v="2016"/>
    <x v="71"/>
    <d v="2021-10-29T01:00:01"/>
    <x v="0"/>
  </r>
  <r>
    <x v="471"/>
    <s v="Liver International Communications"/>
    <x v="2"/>
    <n v="2000"/>
    <x v="45"/>
    <d v="2022-11-16T00:00:00"/>
    <x v="0"/>
  </r>
  <r>
    <x v="471"/>
    <s v="Liver International Communications"/>
    <x v="2"/>
    <s v="N/A"/>
    <x v="557"/>
    <d v="2023-10-23T00:00:00"/>
    <x v="1"/>
  </r>
  <r>
    <x v="471"/>
    <s v="Liver International Communications"/>
    <x v="3"/>
    <s v="N/A"/>
    <x v="147"/>
    <d v="2020-01-14T00:00:01"/>
    <x v="0"/>
  </r>
  <r>
    <x v="471"/>
    <s v="Liver International Communications"/>
    <x v="3"/>
    <n v="1613"/>
    <x v="149"/>
    <d v="2021-10-29T01:00:01"/>
    <x v="0"/>
  </r>
  <r>
    <x v="471"/>
    <s v="Liver International Communications"/>
    <x v="3"/>
    <n v="1600"/>
    <x v="45"/>
    <d v="2022-11-16T00:00:00"/>
    <x v="0"/>
  </r>
  <r>
    <x v="471"/>
    <s v="Liver International Communications"/>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Clinical Neuroimaging"/>
    <x v="0"/>
    <s v="N/A"/>
    <x v="567"/>
    <d v="2023-08-18T00:00:00"/>
    <x v="1"/>
  </r>
  <r>
    <x v="506"/>
    <s v="Clinical 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count="1927">
  <r>
    <x v="0"/>
    <m/>
    <s v="1687-7977"/>
    <s v="1687-7969"/>
    <s v="Advances In Astronomy"/>
    <s v="Current publication"/>
    <s v="OA"/>
    <s v="Proprietary Owned"/>
    <s v="Standard Workflow"/>
    <s v="Hindawi"/>
    <m/>
    <s v=""/>
    <n v="980"/>
    <m/>
    <n v="784"/>
    <m/>
    <m/>
    <s v="CC-BY for all"/>
    <s v="No"/>
    <s v="10.1155/5081"/>
    <s v="https://onlinelibrary.wiley.com/journal/5081"/>
    <s v="Physical Sciences &amp; Engineering"/>
    <s v="Astronomy &amp; Astrophysics"/>
    <d v="2023-01-05T00:00:00"/>
    <d v="2024-04-15T00:00:00"/>
    <d v="2024-10-14T00:00:00"/>
    <d v="2024-04-15T00:00:00"/>
  </r>
  <r>
    <x v="1"/>
    <m/>
    <s v="1687-0409"/>
    <s v="1085-3375"/>
    <s v="Abstract And Applied Analysis"/>
    <s v="Current publication"/>
    <s v="OA"/>
    <s v="Proprietary Owned"/>
    <s v="Standard Workflow"/>
    <s v="Hindawi"/>
    <m/>
    <s v=""/>
    <n v="980"/>
    <m/>
    <n v="784"/>
    <s v=""/>
    <m/>
    <s v="CC-BY for all"/>
    <s v="No"/>
    <s v="10.1155/4058"/>
    <s v="https://onlinelibrary.wiley.com/journal/4058"/>
    <s v="Physical Sciences &amp; Engineering"/>
    <s v="Mathematical Analysis"/>
    <d v="2023-01-05T00:00:00"/>
    <d v="2024-04-15T00:00:00"/>
    <d v="2024-10-14T00:00:00"/>
    <d v="2024-04-15T00:00:00"/>
  </r>
  <r>
    <x v="2"/>
    <m/>
    <s v="2371-9621"/>
    <m/>
    <s v="Ai Magazine"/>
    <s v="Current publication"/>
    <s v="OA"/>
    <s v="Society Owned"/>
    <s v="Standard Workflow"/>
    <s v="Association for the Advancement of Artificial Intelligence (AAAI)"/>
    <m/>
    <s v=""/>
    <n v="2150"/>
    <n v="2100"/>
    <n v="1720"/>
    <n v="1680"/>
    <m/>
    <s v="CC-BY for all"/>
    <s v="No"/>
    <s v="10.1002/(ISSN)2371-9621"/>
    <s v="https://onlinelibrary.wiley.com/journal/23719621"/>
    <s v="Physical Sciences &amp; Engineering"/>
    <s v="Artificial Intelligence"/>
    <d v="2021-11-16T00:00:00"/>
    <d v="2025-02-11T00:00:00"/>
    <d v="2021-12-01T00:00:00"/>
    <d v="2025-02-11T00:00:00"/>
  </r>
  <r>
    <x v="3"/>
    <m/>
    <s v="1744-7348"/>
    <s v="0003-4746"/>
    <s v="Annals Of Applied Biology"/>
    <s v="Current publication"/>
    <s v="HOA"/>
    <s v="Society Owned"/>
    <s v="Standard Workflow"/>
    <s v="Association of Applied Biologists"/>
    <m/>
    <n v="2700"/>
    <s v=" "/>
    <s v=""/>
    <s v=""/>
    <s v=""/>
    <m/>
    <s v="CC-BY for all"/>
    <s v="2019, 2020, 2021, 2022, 2023"/>
    <s v="10.1111/(ISSN)1744-7348"/>
    <s v="https://onlinelibrary.wiley.com/journal/17447348"/>
    <s v="Life Sciences"/>
    <s v="Plant Science"/>
    <m/>
    <d v="2023-01-06T00:00:00"/>
    <s v=""/>
    <d v="2023-01-06T00:00:00"/>
  </r>
  <r>
    <x v="4"/>
    <m/>
    <s v="2643-8909"/>
    <m/>
    <s v="Aging And Cancer"/>
    <s v="Current publication"/>
    <s v="OA"/>
    <s v="Proprietary Owned"/>
    <s v="Standard Workflow"/>
    <s v="Wiley"/>
    <m/>
    <s v=""/>
    <n v="2810"/>
    <n v="2810"/>
    <n v="2248"/>
    <n v="2248"/>
    <s v="APC waived for Editorial"/>
    <s v="CC-BY for all"/>
    <s v="No"/>
    <s v="10.1002/(ISSN)2643-8909"/>
    <s v="https://onlinelibrary.wiley.com/journal/26438909"/>
    <s v="Medicine"/>
    <s v="Medical Oncology"/>
    <d v="2019-09-09T00:00:00"/>
    <d v="2025-02-11T00:00:00"/>
    <d v="2022-09-20T00:00:00"/>
    <d v="2025-02-11T00:00:00"/>
  </r>
  <r>
    <x v="5"/>
    <m/>
    <s v="1600-0471"/>
    <s v="0905-7196"/>
    <s v="Arabian Archaeology And Epigraphy"/>
    <s v="Current publication"/>
    <s v="HOA"/>
    <s v="Proprietary Owned"/>
    <s v="Standard Workflow"/>
    <s v="Blackwell"/>
    <m/>
    <n v="2200"/>
    <s v=" "/>
    <s v=""/>
    <s v=""/>
    <s v=""/>
    <m/>
    <s v="CC-BY for all"/>
    <s v="2019, 2020, 2021, 2022, 2023"/>
    <s v="10.1111/(ISSN)1600-0471"/>
    <s v="https://onlinelibrary.wiley.com/journal/16000471"/>
    <s v="Social &amp; Behavioral Sciences"/>
    <s v="Middle &amp; Near Eastern Archaeology"/>
    <m/>
    <d v="2023-01-06T00:00:00"/>
    <s v=""/>
    <d v="2023-01-06T00:00:00"/>
  </r>
  <r>
    <x v="6"/>
    <m/>
    <s v="1399-6576"/>
    <s v="0001-5172"/>
    <s v="Acta Anaesthesiologica Scandinavica"/>
    <s v="Current publication"/>
    <s v="HOA"/>
    <s v="Society Owned"/>
    <s v="Standard Workflow"/>
    <s v="Scandinavian Society of Anaesthesiology and Intensive Care Medicine"/>
    <m/>
    <n v="2700"/>
    <s v=" "/>
    <m/>
    <s v=""/>
    <s v=""/>
    <m/>
    <s v="CC-BY for all"/>
    <s v="2019, 2020, 2021, 2022, 2023"/>
    <s v="10.1111/(ISSN)1399-6576"/>
    <s v="https://onlinelibrary.wiley.com/journal/13996576"/>
    <s v="Medicine"/>
    <s v="Anesthesia &amp; Pain Management"/>
    <m/>
    <d v="2023-05-03T00:00:00"/>
    <s v=""/>
    <d v="2023-05-03T00:00:00"/>
  </r>
  <r>
    <x v="7"/>
    <m/>
    <s v="1098-2337"/>
    <s v="0096-140X"/>
    <s v="Aggressive Behavior"/>
    <s v="Current publication"/>
    <s v="HOA"/>
    <s v="Proprietary Owned"/>
    <s v="Standard Workflow"/>
    <s v="Wiley"/>
    <m/>
    <n v="2200"/>
    <s v=" "/>
    <s v=""/>
    <s v=""/>
    <s v=""/>
    <m/>
    <s v="CC-BY for all"/>
    <s v="2019, 2020, 2021, 2022, 2023"/>
    <s v="10.1002/(ISSN)1098-2337"/>
    <s v="https://onlinelibrary.wiley.com/journal/10982337"/>
    <s v="Psychology"/>
    <s v="Brain &amp; Behavior: Physiological Psychology"/>
    <m/>
    <d v="2023-01-06T00:00:00"/>
    <s v=""/>
    <d v="2023-01-06T00:00:00"/>
  </r>
  <r>
    <x v="8"/>
    <m/>
    <s v="1467-6281"/>
    <s v="0001-3072"/>
    <s v="Abacus"/>
    <s v="Current publication"/>
    <s v="HOA"/>
    <s v="Society Owned"/>
    <s v="Standard Workflow"/>
    <s v="The Accounting Foundation, The University of Sydney"/>
    <m/>
    <n v="2700"/>
    <s v=" "/>
    <s v=""/>
    <s v=""/>
    <s v=""/>
    <m/>
    <s v="CC-BY for all"/>
    <s v="2019, 2020, 2021, 2022, 2023"/>
    <s v="10.1111/(ISSN)1467-6281"/>
    <s v="https://onlinelibrary.wiley.com/journal/14676281"/>
    <s v="Business, Economics, Finance &amp; Accounting"/>
    <s v="General &amp; Introductory Accounting"/>
    <m/>
    <d v="2023-01-06T00:00:00"/>
    <s v=""/>
    <d v="2023-01-06T00:00:00"/>
  </r>
  <r>
    <x v="9"/>
    <m/>
    <s v="1754-2103"/>
    <s v="1176-2322"/>
    <s v="Applied Bionics And Biomechanics"/>
    <s v="Current publication"/>
    <s v="OA"/>
    <s v="Proprietary Owned"/>
    <s v="Standard Workflow"/>
    <s v="Hindawi"/>
    <m/>
    <s v=""/>
    <n v="1600"/>
    <m/>
    <n v="1280"/>
    <s v=""/>
    <m/>
    <s v="CC-BY for all"/>
    <s v="No"/>
    <s v="10.1155/9309"/>
    <s v="https://onlinelibrary.wiley.com/journal/9309"/>
    <s v="Physical Sciences &amp; Engineering"/>
    <s v="Biomechanics"/>
    <d v="2023-01-05T00:00:00"/>
    <d v="2024-04-15T00:00:00"/>
    <d v="2024-10-14T00:00:00"/>
    <d v="2024-04-15T00:00:00"/>
  </r>
  <r>
    <x v="10"/>
    <m/>
    <s v="1744-1714"/>
    <s v="0002-7766"/>
    <s v="American Business Law Journal"/>
    <s v="Current publication"/>
    <s v="HOA"/>
    <s v="Society Owned"/>
    <s v="Standard Workflow"/>
    <s v="Academy of Legal Studies in Business"/>
    <m/>
    <n v="2700"/>
    <s v=" "/>
    <s v=""/>
    <s v=""/>
    <s v=""/>
    <m/>
    <s v="CC-BY for all"/>
    <s v="2019, 2020, 2021, 2022, 2023"/>
    <s v="10.1111/(ISSN)1744-1714"/>
    <s v="https://onlinelibrary.wiley.com/journal/17441714"/>
    <s v="Law &amp; Criminology"/>
    <s v="Commercial Law"/>
    <m/>
    <d v="2023-05-03T00:00:00"/>
    <s v=""/>
    <d v="2023-05-03T00:00:00"/>
  </r>
  <r>
    <x v="11"/>
    <m/>
    <s v="1536-0717"/>
    <s v="1052-2891"/>
    <s v="New Directions For Adult And Continuing Education"/>
    <s v="Current publication"/>
    <s v="HOA"/>
    <s v="Proprietary Owned"/>
    <s v="Standard Workflow"/>
    <s v="Wiley"/>
    <m/>
    <n v="2200"/>
    <s v=" "/>
    <s v=""/>
    <s v=""/>
    <s v=""/>
    <m/>
    <s v="CC-BY for all"/>
    <s v="2019, 2020, 2021, 2022, 2023"/>
    <s v="10.1002/(ISSN)1536-0717"/>
    <s v="https://onlinelibrary.wiley.com/journal/15360717"/>
    <s v="Social &amp; Behavioral Sciences"/>
    <s v="Adult &amp; Continuing Education"/>
    <m/>
    <d v="2023-01-06T00:00:00"/>
    <s v=""/>
    <d v="2023-01-06T00:00:00"/>
  </r>
  <r>
    <x v="12"/>
    <m/>
    <s v="1474-9726"/>
    <s v="1474-9718"/>
    <s v="Aging Cell"/>
    <s v="Current publication"/>
    <s v="OA"/>
    <s v="Joint Owned"/>
    <s v="Standard Workflow"/>
    <s v="Blackwell/Anatomical Society"/>
    <m/>
    <s v=""/>
    <n v="3040"/>
    <s v=""/>
    <n v="2432"/>
    <m/>
    <s v="APCs will be waived for Commentary and Review articles"/>
    <s v="CC-BY only"/>
    <s v="No"/>
    <s v="10.1111/(ISSN)1474-9726"/>
    <s v="https://onlinelibrary.wiley.com/journal/14749726"/>
    <s v="Life Sciences"/>
    <s v="Cell Biology"/>
    <m/>
    <d v="2022-11-21T00:00:00"/>
    <d v="2024-11-12T00:00:00"/>
    <d v="2023-11-06T00:00:00"/>
  </r>
  <r>
    <x v="13"/>
    <m/>
    <s v="1553-2712"/>
    <s v="1069-6563"/>
    <s v="Academic Emergency Medicine"/>
    <s v="Current publication"/>
    <s v="HOA"/>
    <s v="Society Owned"/>
    <s v="Standard Workflow"/>
    <s v="Society for Academic Emergency Medicine"/>
    <m/>
    <n v="2700"/>
    <s v=" "/>
    <s v=""/>
    <s v=""/>
    <s v=""/>
    <m/>
    <s v="CC-BY for all"/>
    <s v="2019, 2020, 2021, 2022, 2023"/>
    <s v="10.1111/(ISSN)1553-2712"/>
    <s v="https://onlinelibrary.wiley.com/journal/15532712"/>
    <s v="Medicine"/>
    <s v="Emergency Medicine &amp; Trauma"/>
    <m/>
    <d v="2023-05-03T00:00:00"/>
    <s v=""/>
    <d v="2023-05-03T00:00:00"/>
  </r>
  <r>
    <x v="14"/>
    <m/>
    <s v="2993-7175"/>
    <s v="0145-6008"/>
    <s v="Alcohol: Clinical And Experimental Research"/>
    <s v="Current publication"/>
    <s v="HOA"/>
    <s v="Society Owned"/>
    <s v="Standard Workflow"/>
    <s v="Research Society on Alcoholism"/>
    <m/>
    <n v="2700"/>
    <s v=" "/>
    <s v=""/>
    <s v=""/>
    <s v=""/>
    <m/>
    <s v="CC-BY for all"/>
    <s v="2019, 2020, 2021, 2022, 2023"/>
    <s v="10.1111/(ISSN)1530-0277"/>
    <s v="https://onlinelibrary.wiley.com/journal/29937175"/>
    <s v="Nursing, Dentistry &amp; Healthcare"/>
    <s v="Alcoholism"/>
    <m/>
    <d v="2023-08-04T00:00:00"/>
    <s v=""/>
    <d v="2023-08-04T00:00:00"/>
  </r>
  <r>
    <x v="15"/>
    <m/>
    <s v="1467-629X"/>
    <s v="0810-5391"/>
    <s v="Accounting &amp; Finance"/>
    <s v="Current publication"/>
    <s v="HOA"/>
    <s v="Society Owned"/>
    <s v="Standard Workflow"/>
    <s v="Accounting and Finance Association of Australia and New Zealand"/>
    <m/>
    <n v="2700"/>
    <s v=" "/>
    <s v=""/>
    <s v=""/>
    <s v=""/>
    <m/>
    <s v="CC-BY for all"/>
    <s v="2019, 2020, 2021, 2022, 2023"/>
    <s v="10.1111/(ISSN)1467-629X"/>
    <s v="https://onlinelibrary.wiley.com/journal/1467629X"/>
    <s v="Business, Economics, Finance &amp; Accounting"/>
    <s v="General &amp; Introductory Accounting"/>
    <m/>
    <d v="2023-01-06T00:00:00"/>
    <s v=""/>
    <d v="2023-01-06T00:00:00"/>
  </r>
  <r>
    <x v="16"/>
    <m/>
    <s v="2573-8461"/>
    <m/>
    <s v="Advances In Cell And Gene Therapy"/>
    <s v="Current publication"/>
    <s v="OA"/>
    <s v="Proprietary Owned"/>
    <s v="Standard Workflow"/>
    <s v="Wiley/Hindawi"/>
    <s v="EEO flipped on 15/09/2021; Full OA from 01/01/2022 via Hindawi"/>
    <s v=""/>
    <n v="720"/>
    <s v=""/>
    <n v="576"/>
    <s v=""/>
    <m/>
    <s v="CC-BY for all"/>
    <s v="2019, 2020, 2021"/>
    <s v="10.1002/(ISSN)2573-8461"/>
    <s v="https://onlinelibrary.wiley.com/journal/acgt"/>
    <s v="Medicine"/>
    <s v="Hematology"/>
    <d v="2023-01-05T00:00:00"/>
    <d v="2023-01-19T00:00:00"/>
    <d v="2024-10-14T00:00:00"/>
    <d v="2024-02-26T00:00:00"/>
  </r>
  <r>
    <x v="17"/>
    <m/>
    <s v="1755-6724"/>
    <s v="1000-9515"/>
    <s v="Acta Geologica Sinica (English Edition)"/>
    <s v="Current publication"/>
    <s v="HOA"/>
    <s v="Society Owned"/>
    <s v="Standard Workflow"/>
    <s v="Geological Society of China"/>
    <m/>
    <n v="2700"/>
    <s v=" "/>
    <s v=""/>
    <s v=""/>
    <s v=""/>
    <m/>
    <s v="CC-BY for all"/>
    <s v="2019, 2020, 2021, 2022, 2023"/>
    <s v="10.1111/(ISSN)1755-6724"/>
    <s v="https://onlinelibrary.wiley.com/journal/17556724"/>
    <s v="Earth, Space &amp; Environmental Sciences"/>
    <s v="General &amp; Introductory Earth Sciences"/>
    <m/>
    <d v="2023-01-06T00:00:00"/>
    <s v=""/>
    <d v="2023-01-06T00:00:00"/>
  </r>
  <r>
    <x v="18"/>
    <m/>
    <s v="1687-9732"/>
    <s v="1687-9724"/>
    <s v="Applied Computational Intelligence And Soft Computing"/>
    <s v="Current publication"/>
    <s v="OA"/>
    <s v="Proprietary Owned"/>
    <s v="Standard Workflow"/>
    <s v="Hindawi"/>
    <m/>
    <s v=""/>
    <n v="870"/>
    <s v=""/>
    <n v="696"/>
    <s v=""/>
    <m/>
    <s v="CC-BY for all"/>
    <s v="No"/>
    <s v="10.1155/4795"/>
    <s v="https://onlinelibrary.wiley.com/journal/4795"/>
    <s v="Physical Sciences &amp; Engineering"/>
    <s v="Intelligent Systems &amp; Agents"/>
    <d v="2023-01-05T00:00:00"/>
    <d v="2024-04-15T00:00:00"/>
    <d v="2024-10-14T00:00:00"/>
    <d v="2024-04-15T00:00:00"/>
  </r>
  <r>
    <x v="19"/>
    <m/>
    <s v="1526-9914"/>
    <m/>
    <s v="Journal Of Applied Clinical Medical Physics"/>
    <s v="Current publication"/>
    <s v="OA"/>
    <s v="Society Owned"/>
    <s v="Standard Workflow"/>
    <s v="American Association of Physicists in Medicine (AAPM)"/>
    <m/>
    <s v=""/>
    <n v="810"/>
    <n v="810"/>
    <n v="648"/>
    <n v="648"/>
    <s v="APCs will be waived for Editorial and Parallel Opposed Editorial, Book Review, Letter to the Editor and Announcement"/>
    <s v="CC-BY only"/>
    <s v="No"/>
    <s v="10.1002/(ISSN)1526-9914"/>
    <s v="https://aapm.onlinelibrary.wiley.com/journal/15269914"/>
    <s v="Physical Sciences &amp; Engineering"/>
    <s v="Medical &amp; Health Physics"/>
    <m/>
    <d v="2025-02-11T00:00:00"/>
    <d v="2024-11-12T00:00:00"/>
    <d v="2025-02-11T00:00:00"/>
  </r>
  <r>
    <x v="20"/>
    <m/>
    <s v="2836-8886"/>
    <m/>
    <s v="Advanced Chinese Medicine"/>
    <s v="Current publication"/>
    <s v="OA"/>
    <s v="Society Owned"/>
    <s v="Standard Workflow"/>
    <s v="Higher Education Press Limited Company"/>
    <m/>
    <s v=""/>
    <s v=" "/>
    <s v=""/>
    <s v=""/>
    <s v=""/>
    <s v="APCs are waived until further notice."/>
    <s v="CC-BY only"/>
    <s v="No"/>
    <s v="10.1002/(ISSN)2836-8886"/>
    <s v="https://onlinelibrary.wiley.com/journal/28368886"/>
    <s v="Health Sciences"/>
    <s v="Basic Pharmacology"/>
    <d v="2023-04-24T00:00:00"/>
    <d v="2025-05-05T00:00:00"/>
    <s v=""/>
    <d v="2025-05-05T00:00:00"/>
  </r>
  <r>
    <x v="21"/>
    <m/>
    <s v="1687-8124"/>
    <s v="1687-8108"/>
    <s v="Advances In Condensed Matter Physics"/>
    <s v="Current publication"/>
    <s v="OA"/>
    <s v="Proprietary Owned"/>
    <s v="Standard Workflow"/>
    <s v="Hindawi"/>
    <m/>
    <s v=""/>
    <n v="1410"/>
    <s v=""/>
    <n v="1128"/>
    <s v=""/>
    <m/>
    <s v="CC-BY for all"/>
    <s v="No"/>
    <s v="10.1155/4042"/>
    <s v="https://onlinelibrary.wiley.com/journal/4042"/>
    <s v="Physical Sciences &amp; Engineering"/>
    <s v="Condensed Matter"/>
    <d v="2023-01-05T00:00:00"/>
    <d v="2024-04-15T00:00:00"/>
    <d v="2024-10-14T00:00:00"/>
    <d v="2024-04-15T00:00:00"/>
  </r>
  <r>
    <x v="22"/>
    <m/>
    <s v="2328-9503"/>
    <m/>
    <s v="Annals Of Clinical And Translational Neurology"/>
    <s v="Current publication"/>
    <s v="OA"/>
    <s v="Society Owned"/>
    <s v="Standard Workflow"/>
    <s v="American Neurological Association"/>
    <m/>
    <s v=""/>
    <n v="2990"/>
    <n v="2990"/>
    <n v="2392"/>
    <n v="2392"/>
    <s v="See APC page for discounted rate for Case Studies and participating society"/>
    <s v="CC-BY exceptions"/>
    <s v="No"/>
    <s v="10.1002/(ISSN)2328-9503"/>
    <s v="https://onlinelibrary.wiley.com/journal/23289503"/>
    <s v="Medicine"/>
    <s v="Neurology"/>
    <m/>
    <d v="2025-02-11T00:00:00"/>
    <d v="2024-12-04T00:00:00"/>
    <d v="2025-02-11T00:00:00"/>
  </r>
  <r>
    <x v="23"/>
    <m/>
    <s v="1099-0720"/>
    <s v="0888-4080"/>
    <s v="Applied Cognitive Psychology"/>
    <s v="Current publication"/>
    <s v="HOA"/>
    <s v="Proprietary Owned"/>
    <s v="Standard Workflow"/>
    <s v="Wiley"/>
    <m/>
    <n v="2200"/>
    <s v=" "/>
    <s v=""/>
    <s v=""/>
    <s v=""/>
    <m/>
    <s v="CC-BY for all"/>
    <s v="2019, 2020, 2021, 2022, 2023"/>
    <s v="10.1002/(ISSN)1099-0720"/>
    <s v="https://onlinelibrary.wiley.com/journal/10990720"/>
    <s v="Psychology"/>
    <s v="Cognitive Psychology"/>
    <m/>
    <d v="2023-01-06T00:00:00"/>
    <s v=""/>
    <d v="2023-01-06T00:00:00"/>
  </r>
  <r>
    <x v="24"/>
    <m/>
    <s v="1600-0447"/>
    <s v="0001-690X"/>
    <s v="Acta Psychiatrica Scandinavica"/>
    <s v="Current publication"/>
    <s v="HOA"/>
    <s v="Proprietary Owned"/>
    <s v="Standard Workflow"/>
    <s v="Blackwell"/>
    <m/>
    <n v="3150"/>
    <s v=" "/>
    <s v=""/>
    <s v=""/>
    <s v=""/>
    <m/>
    <s v="CC-BY for all"/>
    <s v="2019, 2020, 2021, 2022, 2023"/>
    <s v="10.1111/(ISSN)1600-0447"/>
    <s v="https://onlinelibrary.wiley.com/journal/16000447"/>
    <s v="Medicine"/>
    <s v="Psychiatry"/>
    <m/>
    <d v="2023-01-06T00:00:00"/>
    <s v=""/>
    <d v="2023-01-06T00:00:00"/>
  </r>
  <r>
    <x v="25"/>
    <m/>
    <s v="2151-4658"/>
    <s v="2151-464X"/>
    <s v="Arthritis Care &amp; Research"/>
    <s v="Current publication"/>
    <s v="HOA"/>
    <s v="Society Owned"/>
    <s v="Standard Workflow"/>
    <s v="American College of Rheumatology"/>
    <m/>
    <n v="3150"/>
    <s v=" "/>
    <s v=""/>
    <s v=""/>
    <s v=""/>
    <m/>
    <s v="CC-BY by mandate only"/>
    <s v="2019, 2020, 2021, 2022, 2023"/>
    <s v="10.1002/(ISSN)2151-4658"/>
    <s v="https://onlinelibrary.wiley.com/journal/21514658"/>
    <s v="Medicine"/>
    <s v="Rheumatology"/>
    <m/>
    <d v="2023-01-06T00:00:00"/>
    <s v=""/>
    <d v="2023-01-06T00:00:00"/>
  </r>
  <r>
    <x v="26"/>
    <m/>
    <s v="2578-5745"/>
    <m/>
    <s v="Acr Open Rheumatology"/>
    <s v="Current publication"/>
    <s v="OA"/>
    <s v="Society Owned"/>
    <s v="Standard Workflow"/>
    <s v="American College of Rheumatology"/>
    <m/>
    <s v=""/>
    <n v="3050"/>
    <n v="3050"/>
    <n v="2440"/>
    <n v="2440"/>
    <s v="APC will be waived for Errata, Reply to Letter to the Editor, Video Abstracts, Letter to the Editor. Clinical Image article type will be priced at: 350 USD/324 EUR/295 GBP."/>
    <s v="CC-BY by mandate only"/>
    <s v="No"/>
    <s v="10.1002/(ISSN)2578-5745"/>
    <s v="https://onlinelibrary.wiley.com/journal/25785745"/>
    <s v="Medicine"/>
    <s v="Rheumatology"/>
    <m/>
    <d v="2025-02-11T00:00:00"/>
    <d v="2024-11-12T00:00:00"/>
    <d v="2025-02-11T00:00:00"/>
  </r>
  <r>
    <x v="27"/>
    <m/>
    <s v="1099-1115"/>
    <s v="0890-6327"/>
    <s v="International Journal Of Adaptive Control And Signal Processing"/>
    <s v="Current publication"/>
    <s v="HOA"/>
    <s v="Proprietary Owned"/>
    <s v="Standard Workflow"/>
    <s v="Wiley"/>
    <m/>
    <n v="2200"/>
    <s v=" "/>
    <s v=""/>
    <s v=""/>
    <s v=""/>
    <m/>
    <s v="CC-BY for all"/>
    <s v="2019, 2020, 2021, 2022, 2023"/>
    <s v="10.1002/(ISSN)1099-1115"/>
    <s v="https://onlinelibrary.wiley.com/journal/10991115"/>
    <s v="Physical Sciences &amp; Engineering"/>
    <s v="Control Systems Technology"/>
    <m/>
    <d v="2023-01-06T00:00:00"/>
    <s v=""/>
    <d v="2023-01-06T00:00:00"/>
  </r>
  <r>
    <x v="28"/>
    <m/>
    <s v="1469-1795"/>
    <s v="1367-9430"/>
    <s v="Animal Conservation"/>
    <s v="Current publication"/>
    <s v="HOA"/>
    <s v="Society Owned"/>
    <s v="Standard Workflow"/>
    <s v="Zoological Society of London"/>
    <m/>
    <n v="2700"/>
    <s v=" "/>
    <s v=""/>
    <s v=""/>
    <s v=""/>
    <m/>
    <s v="CC-BY for all"/>
    <s v="2019, 2020, 2021, 2022, 2023"/>
    <s v="10.1111/(ISSN)1469-1795"/>
    <s v="https://zslpublications.onlinelibrary.wiley.com/journal/14691795"/>
    <s v="Life Sciences"/>
    <s v="Conservation Science"/>
    <m/>
    <d v="2023-01-06T00:00:00"/>
    <s v=""/>
    <d v="2023-01-06T00:00:00"/>
  </r>
  <r>
    <x v="29"/>
    <m/>
    <s v="1556-7591"/>
    <s v="1042-1394"/>
    <s v="Alcoholism &amp; Drug Abuse Weekly"/>
    <s v="Current publication"/>
    <s v="SUBS"/>
    <s v="Proprietary Owned"/>
    <s v="Standard Workflow"/>
    <s v="Wiley"/>
    <m/>
    <s v=""/>
    <s v=" "/>
    <s v=""/>
    <s v=""/>
    <s v=""/>
    <m/>
    <s v="CTA"/>
    <s v="2019, 2020, 2021, 2022, 2023"/>
    <s v="10.1002/(ISSN)1556-7591"/>
    <s v="https://onlinelibrary.wiley.com/journal/15567591"/>
    <s v="Nursing, Dentistry &amp; Healthcare"/>
    <s v="Addiction"/>
    <m/>
    <d v="2023-01-06T00:00:00"/>
    <s v=""/>
    <d v="2023-01-06T00:00:00"/>
  </r>
  <r>
    <x v="30"/>
    <m/>
    <s v="1369-1600"/>
    <s v="1355-6215"/>
    <s v="Addiction Biology"/>
    <s v="Current publication"/>
    <s v="OA"/>
    <s v="Society Owned"/>
    <s v="Standard Workflow"/>
    <s v="Society for the Study of Addiction"/>
    <s v="EEO flipped on 12/07/2023; Full OA from 01/01/2024"/>
    <s v=""/>
    <n v="2650"/>
    <n v="2650"/>
    <n v="2120"/>
    <n v="2120"/>
    <m/>
    <s v="CC-BY for all"/>
    <s v="2019, 2020, 2021, 2022, 2023"/>
    <s v="10.1111/(ISSN)1369-1600"/>
    <s v="https://onlinelibrary.wiley.com/journal/13691600"/>
    <s v="Life Sciences"/>
    <s v="Neuroscience"/>
    <m/>
    <d v="2025-02-11T00:00:00"/>
    <d v="2023-07-13T00:00:00"/>
    <d v="2025-02-11T00:00:00"/>
  </r>
  <r>
    <x v="31"/>
    <s v="E771"/>
    <s v="2701-0198"/>
    <m/>
    <s v="Advanced Biology"/>
    <s v="Current publication"/>
    <s v="HOA"/>
    <s v="Proprietary Owned"/>
    <s v="Standard Workflow"/>
    <s v="Wiley-VCH"/>
    <m/>
    <n v="2200"/>
    <s v=" "/>
    <s v=""/>
    <s v=""/>
    <s v=""/>
    <m/>
    <s v="CC-BY for all"/>
    <s v="2019, 2020, 2021, 2022, 2023"/>
    <s v="10.1002/(ISSN)2366-7478"/>
    <s v="https://onlinelibrary.wiley.com/journal/27010198"/>
    <s v="Life Sciences"/>
    <s v="General &amp; Introductory Life Sciences"/>
    <d v="2020-12-02T00:00:00"/>
    <d v="2024-03-14T00:00:00"/>
    <s v=""/>
    <d v="2024-03-14T00:00:00"/>
  </r>
  <r>
    <x v="32"/>
    <m/>
    <s v="2578-0727"/>
    <m/>
    <s v="Advanced Control For Applications: Engineering And Industrial Systems "/>
    <s v="Current publication"/>
    <s v="HOA"/>
    <s v="Proprietary Owned"/>
    <s v="Standard Workflow"/>
    <s v="Wiley"/>
    <m/>
    <n v="2200"/>
    <s v=" "/>
    <s v=""/>
    <s v=""/>
    <s v=""/>
    <m/>
    <s v="CC-BY for all"/>
    <s v="2019, 2020, 2021, 2022, 2023"/>
    <s v="10.1002/(ISSN)2578-0727"/>
    <s v="https://onlinelibrary.wiley.com/journal/25780727"/>
    <s v="Physical Sciences &amp; Engineering"/>
    <s v="Control Systems Technology"/>
    <m/>
    <d v="2023-05-16T00:00:00"/>
    <s v=""/>
    <d v="2023-05-16T00:00:00"/>
  </r>
  <r>
    <x v="33"/>
    <m/>
    <s v="1687-8094"/>
    <s v="1687-8086"/>
    <s v="Advances In Civil Engineering"/>
    <s v="Current publication"/>
    <s v="OA"/>
    <s v="Proprietary Owned"/>
    <s v="Standard Workflow"/>
    <s v="Hindawi"/>
    <m/>
    <s v=""/>
    <n v="2390"/>
    <s v=""/>
    <n v="1912"/>
    <s v=""/>
    <m/>
    <s v="CC-BY for all"/>
    <s v="No"/>
    <s v="10.1155/7074"/>
    <s v="https://onlinelibrary.wiley.com/journal/7074"/>
    <s v="Physical Sciences &amp; Engineering"/>
    <s v="General &amp; Introductory Civil Engineering &amp; Construction"/>
    <d v="2023-01-05T00:00:00"/>
    <d v="2024-04-15T00:00:00"/>
    <d v="2024-10-14T00:00:00"/>
    <d v="2024-04-15T00:00:00"/>
  </r>
  <r>
    <x v="34"/>
    <m/>
    <s v="1360-0443"/>
    <s v="0965-2140"/>
    <s v="Addiction"/>
    <s v="Current publication"/>
    <s v="HOA"/>
    <s v="Society Owned"/>
    <s v="Standard Workflow"/>
    <s v="Society for the Study of Addiction"/>
    <m/>
    <n v="3150"/>
    <s v=" "/>
    <s v=""/>
    <s v=""/>
    <s v=""/>
    <m/>
    <s v="CC-BY by mandate only"/>
    <s v="2019, 2020, 2021, 2022, 2023"/>
    <s v="10.1111/(ISSN)1360-0443"/>
    <s v="https://onlinelibrary.wiley.com/journal/13600443"/>
    <s v="Social &amp; Behavioral Sciences"/>
    <s v="Psychology"/>
    <m/>
    <d v="2023-01-06T00:00:00"/>
    <s v=""/>
    <d v="2023-01-06T00:00:00"/>
  </r>
  <r>
    <x v="35"/>
    <s v="2266"/>
    <s v="1527-2648"/>
    <s v="1438-1656"/>
    <s v="Advanced Engineering Materials"/>
    <s v="Current publication"/>
    <s v="HOA"/>
    <s v="Proprietary Owned"/>
    <s v="Standard Workflow"/>
    <s v="Wiley-VCH"/>
    <m/>
    <n v="3150"/>
    <s v=" "/>
    <s v=""/>
    <s v=""/>
    <s v=""/>
    <m/>
    <s v="CC-BY for all"/>
    <s v="2019, 2020, 2021, 2022, 2023"/>
    <s v="10.1002/(ISSN)1527-2648"/>
    <s v="https://onlinelibrary.wiley.com/journal/15272648"/>
    <s v="Physical Sciences &amp; Engineering"/>
    <s v="General &amp; Introductory Materials Science"/>
    <m/>
    <d v="2024-03-14T00:00:00"/>
    <s v=""/>
    <d v="2024-03-14T00:00:00"/>
  </r>
  <r>
    <x v="36"/>
    <s v="2126"/>
    <s v="1616-3028"/>
    <s v="1616-301X"/>
    <s v="Advanced Functional Materials"/>
    <s v="Current publication"/>
    <s v="HOA"/>
    <s v="Proprietary Owned"/>
    <s v="Standard Workflow"/>
    <s v="Wiley-VCH"/>
    <m/>
    <n v="3150"/>
    <s v=" "/>
    <s v=""/>
    <s v=""/>
    <s v=""/>
    <m/>
    <s v="CC-BY for all"/>
    <s v="2019, 2020, 2021, 2022, 2023"/>
    <s v="10.1002/(ISSN)1616-3028"/>
    <s v="https://onlinelibrary.wiley.com/journal/16163028"/>
    <s v="Physical Sciences &amp; Engineering"/>
    <s v="General &amp; Introductory Materials Science"/>
    <m/>
    <d v="2024-03-14T00:00:00"/>
    <s v=""/>
    <d v="2024-03-14T00:00:00"/>
  </r>
  <r>
    <x v="37"/>
    <m/>
    <s v="1687-711X"/>
    <s v="1687-7101"/>
    <s v="Advances In Fuzzy Systems"/>
    <s v="Current publication"/>
    <s v="OA"/>
    <s v="Proprietary Owned"/>
    <s v="Standard Workflow"/>
    <s v="Hindawi"/>
    <m/>
    <s v=""/>
    <n v="870"/>
    <s v=""/>
    <n v="696"/>
    <s v=""/>
    <m/>
    <s v="CC-BY for all"/>
    <s v="No"/>
    <s v="10.1155/4713"/>
    <s v="https://onlinelibrary.wiley.com/journal/4713"/>
    <s v="Physical Sciences &amp; Engineering"/>
    <s v="Fuzzy Systems"/>
    <d v="2023-01-05T00:00:00"/>
    <d v="2024-04-15T00:00:00"/>
    <d v="2024-10-14T00:00:00"/>
    <d v="2024-04-15T00:00:00"/>
  </r>
  <r>
    <x v="38"/>
    <s v="2087"/>
    <s v="2192-2659"/>
    <s v="2192-2640"/>
    <s v="Advanced Healthcare Materials"/>
    <s v="Current publication"/>
    <s v="HOA"/>
    <s v="Proprietary Owned"/>
    <s v="Standard Workflow"/>
    <s v="Wiley-VCH"/>
    <m/>
    <n v="3150"/>
    <s v=" "/>
    <s v=""/>
    <s v=""/>
    <s v=""/>
    <m/>
    <s v="CC-BY for all"/>
    <s v="2019, 2020, 2021, 2022, 2023"/>
    <s v="10.1002/(ISSN)2192-2659"/>
    <s v="https://onlinelibrary.wiley.com/journal/21922659"/>
    <s v="Physical Sciences &amp; Engineering"/>
    <s v="General &amp; Introductory Materials Science"/>
    <m/>
    <d v="2024-03-14T00:00:00"/>
    <s v=""/>
    <d v="2024-03-14T00:00:00"/>
  </r>
  <r>
    <x v="39"/>
    <m/>
    <s v="1834-7819"/>
    <s v="0045-0421"/>
    <s v="Australian Dental Journal"/>
    <s v="Current publication"/>
    <s v="HOA"/>
    <s v="Society Owned"/>
    <s v="Standard Workflow"/>
    <s v="Australian Dental Association"/>
    <m/>
    <n v="2700"/>
    <s v=" "/>
    <s v=""/>
    <s v=""/>
    <s v=""/>
    <m/>
    <s v="CC-BY only"/>
    <s v="2019, 2020, 2021, 2022, 2023"/>
    <s v="10.1111/(ISSN)1834-7819"/>
    <s v="https://onlinelibrary.wiley.com/journal/18347819"/>
    <s v="Nursing, Dentistry &amp; Healthcare"/>
    <s v="General Dentistry"/>
    <m/>
    <d v="2023-05-03T00:00:00"/>
    <s v=""/>
    <d v="2023-05-03T00:00:00"/>
  </r>
  <r>
    <x v="40"/>
    <s v="2089"/>
    <s v="1521-4095"/>
    <s v="0935-9648"/>
    <s v="Advanced Materials"/>
    <s v="Current publication"/>
    <s v="HOA"/>
    <s v="Proprietary Owned"/>
    <s v="Standard Workflow"/>
    <s v="Wiley-VCH"/>
    <m/>
    <n v="3150"/>
    <s v=" "/>
    <s v=""/>
    <s v=""/>
    <s v=""/>
    <m/>
    <s v="CC-BY for all"/>
    <s v="2019, 2020, 2021, 2022, 2023"/>
    <s v="10.1002/(ISSN)1521-4095"/>
    <s v="https://onlinelibrary.wiley.com/journal/15214095"/>
    <s v="Physical Sciences &amp; Engineering"/>
    <s v="General &amp; Introductory Materials Science"/>
    <m/>
    <d v="2024-03-14T00:00:00"/>
    <s v=""/>
    <d v="2024-03-14T00:00:00"/>
  </r>
  <r>
    <x v="41"/>
    <m/>
    <s v="1687-9317"/>
    <s v="1687-9309"/>
    <s v="Advances In Meteorology"/>
    <s v="Current publication"/>
    <s v="OA"/>
    <s v="Proprietary Owned"/>
    <s v="Standard Workflow"/>
    <s v="Hindawi"/>
    <m/>
    <s v=""/>
    <n v="1410"/>
    <s v=""/>
    <n v="1128"/>
    <s v=""/>
    <m/>
    <s v="CC-BY for all"/>
    <s v="No"/>
    <s v="10.1155/1306"/>
    <s v="https://onlinelibrary.wiley.com/journal/1306"/>
    <s v="Physical Sciences &amp; Engineering"/>
    <s v="Meteorology"/>
    <d v="2023-01-05T00:00:00"/>
    <d v="2024-04-15T00:00:00"/>
    <d v="2024-10-14T00:00:00"/>
    <d v="2024-04-15T00:00:00"/>
  </r>
  <r>
    <x v="42"/>
    <s v="E706"/>
    <s v="2196-7350"/>
    <m/>
    <s v="Advanced Materials Interfaces"/>
    <s v="Current publication"/>
    <s v="OA"/>
    <s v="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s v="Physical Sciences &amp; Engineering"/>
    <s v="Thin Films, Surfaces &amp; Interfaces"/>
    <m/>
    <d v="2024-03-14T00:00:00"/>
    <d v="2024-10-15T00:00:00"/>
    <d v="2024-03-14T00:00:00"/>
  </r>
  <r>
    <x v="43"/>
    <m/>
    <s v="1687-9139"/>
    <s v="1687-9120"/>
    <s v="Advances In Mathematical Physics"/>
    <s v="Current publication"/>
    <s v="OA"/>
    <s v="Proprietary Owned"/>
    <s v="Standard Workflow"/>
    <s v="Hindawi"/>
    <m/>
    <s v=""/>
    <n v="2440"/>
    <s v=""/>
    <n v="1776"/>
    <s v=""/>
    <m/>
    <s v="CC-BY for all"/>
    <s v="No"/>
    <s v="10.1155/3197"/>
    <s v="https://onlinelibrary.wiley.com/journal/3197"/>
    <s v="Physical Sciences &amp; Engineering"/>
    <s v="Mathematical &amp; Computational Physics"/>
    <d v="2023-01-05T00:00:00"/>
    <d v="2024-04-15T00:00:00"/>
    <d v="2024-10-14T00:00:00"/>
    <d v="2024-04-15T00:00:00"/>
  </r>
  <r>
    <x v="44"/>
    <s v="E767"/>
    <s v="2365-709X"/>
    <m/>
    <s v="Advanced Materials Technologies"/>
    <s v="Current publication"/>
    <s v="HOA"/>
    <s v="Proprietary Owned"/>
    <s v="Standard Workflow"/>
    <s v="Wiley-VCH"/>
    <m/>
    <n v="3150"/>
    <s v=" "/>
    <s v=""/>
    <s v=""/>
    <s v=""/>
    <m/>
    <s v="CC-BY for all"/>
    <s v="2019, 2020, 2021, 2022, 2023"/>
    <s v="10.1002/(ISSN)2365-709X"/>
    <s v="https://onlinelibrary.wiley.com/journal/2365709X"/>
    <s v="Physical Sciences &amp; Engineering"/>
    <s v="General &amp; Introductory Materials Science"/>
    <m/>
    <d v="2024-03-14T00:00:00"/>
    <s v=""/>
    <d v="2024-03-14T00:00:00"/>
  </r>
  <r>
    <x v="45"/>
    <s v="E298"/>
    <s v="2195-1071"/>
    <m/>
    <s v="Advanced Optical Materials"/>
    <s v="Current publication"/>
    <s v="HOA"/>
    <s v="Proprietary Owned"/>
    <s v="Standard Workflow"/>
    <s v="Wiley"/>
    <m/>
    <n v="3150"/>
    <s v=" "/>
    <s v=""/>
    <s v=""/>
    <s v=""/>
    <m/>
    <s v="CC-BY for all"/>
    <s v="2019, 2020, 2021, 2022, 2023"/>
    <s v="10.1002/(ISSN)2195-1071"/>
    <s v="https://onlinelibrary.wiley.com/journal/21951071"/>
    <s v="Physical Sciences &amp; Engineering"/>
    <s v="General &amp; Introductory Materials Science"/>
    <m/>
    <d v="2024-03-14T00:00:00"/>
    <s v=""/>
    <d v="2024-03-14T00:00:00"/>
  </r>
  <r>
    <x v="46"/>
    <m/>
    <s v="2314-7784"/>
    <s v="2356-6868"/>
    <s v="Advances In Public Health"/>
    <s v="Current publication"/>
    <s v="OA"/>
    <s v="Proprietary Owned"/>
    <s v="Standard Workflow"/>
    <s v="Hindawi"/>
    <m/>
    <s v=""/>
    <n v="870"/>
    <s v=""/>
    <n v="696"/>
    <s v=""/>
    <m/>
    <s v="CC-BY for all"/>
    <s v="No"/>
    <s v="10.1155/2714"/>
    <s v="https://onlinelibrary.wiley.com/journal/2714"/>
    <s v="Health Sciences"/>
    <s v="Public Health General"/>
    <d v="2023-01-05T00:00:00"/>
    <d v="2024-04-15T00:00:00"/>
    <d v="2024-10-14T00:00:00"/>
    <d v="2024-04-15T00:00:00"/>
  </r>
  <r>
    <x v="47"/>
    <m/>
    <s v="2633-4690"/>
    <s v="2633-4682"/>
    <s v="Advances In Pharmacological And Pharmaceutical Sciences"/>
    <s v="Current publication"/>
    <s v="OA"/>
    <s v="Proprietary Owned"/>
    <s v="Standard Workflow"/>
    <s v="Hindawi"/>
    <m/>
    <s v=""/>
    <n v="870"/>
    <s v=""/>
    <n v="696"/>
    <s v=""/>
    <m/>
    <s v="CC-BY for all"/>
    <s v="No"/>
    <s v="10.1155/3152"/>
    <s v="https://onlinelibrary.wiley.com/journal/3152"/>
    <s v="Health Sciences"/>
    <s v="Pharmacology &amp; Pharmaceutical Medicine"/>
    <d v="2023-01-05T00:00:00"/>
    <d v="2024-04-15T00:00:00"/>
    <d v="2024-10-14T00:00:00"/>
    <d v="2024-04-15T00:00:00"/>
  </r>
  <r>
    <x v="48"/>
    <s v="E408"/>
    <s v="2628-5452"/>
    <m/>
    <s v="Analytical Science Advances"/>
    <s v="Current publication"/>
    <s v="OA"/>
    <s v="Proprietary Owned"/>
    <s v="Standard Workflow"/>
    <s v="Wiley-VCH"/>
    <m/>
    <s v=""/>
    <n v="2790"/>
    <n v="2790"/>
    <n v="2232"/>
    <n v="2232"/>
    <m/>
    <s v="CC-BY for all"/>
    <s v="No"/>
    <s v="10.1111/(ISSN)2628-5452"/>
    <s v="https://onlinelibrary.wiley.com/journal/26285452"/>
    <s v="Physical Sciences &amp; Engineering"/>
    <s v="Analytical Chemistry"/>
    <d v="2019-06-26T00:00:00"/>
    <d v="2025-02-11T00:00:00"/>
    <d v="2024-09-11T00:00:00"/>
    <d v="2025-02-11T00:00:00"/>
  </r>
  <r>
    <x v="49"/>
    <s v="E409"/>
    <s v="2698-6248"/>
    <m/>
    <s v="Natural Sciences"/>
    <s v="Current publication"/>
    <s v="OA"/>
    <s v="Proprietary Owned"/>
    <s v="Standard Workflow"/>
    <s v="Wiley-VCH"/>
    <m/>
    <s v=""/>
    <n v="2970"/>
    <n v="2970"/>
    <n v="2376"/>
    <n v="2376"/>
    <m/>
    <s v="CC-BY only"/>
    <s v="No"/>
    <s v="10.1002/(ISSN)2698-6248"/>
    <s v="https://onlinelibrary.wiley.com/journal/26986248"/>
    <s v="Physical Sciences &amp; Engineering"/>
    <s v="General Science"/>
    <d v="2020-11-02T00:00:00"/>
    <d v="2025-02-11T00:00:00"/>
    <d v="2024-09-11T00:00:00"/>
    <d v="2025-02-11T00:00:00"/>
  </r>
  <r>
    <x v="50"/>
    <s v="2258"/>
    <s v="1615-4169"/>
    <s v="1615-4150"/>
    <s v="Advanced Synthesis &amp; Catalysis"/>
    <s v="Current publication"/>
    <s v="HOA"/>
    <s v="Proprietary Owned"/>
    <s v="Standard Workflow"/>
    <s v="Wiley-VCH"/>
    <m/>
    <n v="3150"/>
    <s v=" "/>
    <s v=""/>
    <s v=""/>
    <s v=""/>
    <m/>
    <s v="CC-BY for all"/>
    <s v="2019, 2020, 2021, 2022, 2023"/>
    <s v="10.1002/(ISSN)1615-4169"/>
    <s v="https://onlinelibrary.wiley.com/journal/16154169"/>
    <s v="Chemistry"/>
    <s v="Organic Chemistry"/>
    <m/>
    <d v="2024-03-14T00:00:00"/>
    <s v=""/>
    <d v="2024-03-14T00:00:00"/>
  </r>
  <r>
    <x v="51"/>
    <s v="E501"/>
    <s v="2640-4567"/>
    <m/>
    <s v="Advanced Intelligent Systems"/>
    <s v="Current publication"/>
    <s v="OA"/>
    <s v="Proprietary Owned"/>
    <s v="Standard Workflow"/>
    <s v="Wiley-VCH"/>
    <m/>
    <s v=""/>
    <n v="3360"/>
    <n v="3360"/>
    <n v="2688"/>
    <n v="2688"/>
    <m/>
    <s v="CC-BY only"/>
    <s v="No"/>
    <s v="10.1002/(ISSN)2640-4567"/>
    <s v="https://onlinelibrary.wiley.com/journal/26404567"/>
    <s v="Physical Sciences &amp; Engineering"/>
    <s v="Intelligent Systems &amp; Agents"/>
    <m/>
    <d v="2025-02-11T00:00:00"/>
    <d v="2024-09-11T00:00:00"/>
    <d v="2025-02-11T00:00:00"/>
  </r>
  <r>
    <x v="52"/>
    <s v="E769"/>
    <s v="2366-7486"/>
    <m/>
    <s v="Advanced Sustainable Systems"/>
    <s v="Current publication"/>
    <s v="HOA"/>
    <s v="Proprietary Owned"/>
    <s v="Standard Workflow"/>
    <s v="Wiley"/>
    <m/>
    <n v="2200"/>
    <s v=" "/>
    <s v=""/>
    <s v=""/>
    <s v=""/>
    <m/>
    <s v="CC-BY for all"/>
    <s v="2019, 2020, 2021, 2022, 2023"/>
    <s v="10.1002/(ISSN)2366-7486"/>
    <s v="https://onlinelibrary.wiley.com/journal/23667486"/>
    <s v="Earth, Space &amp; Environmental Sciences"/>
    <s v="General &amp; Introductory Environmental Studies"/>
    <m/>
    <d v="2024-03-14T00:00:00"/>
    <s v=""/>
    <d v="2024-03-14T00:00:00"/>
  </r>
  <r>
    <x v="53"/>
    <s v="E313"/>
    <s v="2366-3987"/>
    <m/>
    <s v="Advanced Therapeutics"/>
    <s v="Current publication"/>
    <s v="HOA"/>
    <s v="Proprietary Owned"/>
    <s v="Standard Workflow"/>
    <s v="Wiley-VCH"/>
    <m/>
    <n v="2200"/>
    <s v=" "/>
    <s v=""/>
    <s v=""/>
    <s v=""/>
    <m/>
    <s v="CC-BY for all"/>
    <s v="2019, 2020, 2021, 2022, 2023"/>
    <s v="10.1002/(ISSN)2366-3987"/>
    <s v="https://onlinelibrary.wiley.com/journal/23663987"/>
    <s v="Medicine"/>
    <s v="Pharmacology &amp; Pharmaceutical Medicine"/>
    <m/>
    <d v="2024-03-14T00:00:00"/>
    <s v=""/>
    <d v="2024-03-14T00:00:00"/>
  </r>
  <r>
    <x v="54"/>
    <s v="E343"/>
    <s v="2513-0390"/>
    <m/>
    <s v="Advanced Theory And Simulations"/>
    <s v="Current publication"/>
    <s v="HOA"/>
    <s v="Proprietary Owned"/>
    <s v="Standard Workflow"/>
    <s v="Wiley-VCH"/>
    <m/>
    <n v="2200"/>
    <s v=" "/>
    <s v=""/>
    <s v=""/>
    <s v=""/>
    <m/>
    <s v="CC-BY for all"/>
    <s v="2019, 2020, 2021, 2022, 2023"/>
    <s v="10.1002/(ISSN)2513-0390"/>
    <s v="https://onlinelibrary.wiley.com/journal/25130390"/>
    <s v="Physical Sciences &amp; Engineering"/>
    <s v="Theory, Modeling &amp; Simulation"/>
    <m/>
    <d v="2024-03-14T00:00:00"/>
    <s v=""/>
    <d v="2024-03-14T00:00:00"/>
  </r>
  <r>
    <x v="55"/>
    <m/>
    <s v="1098-2329"/>
    <m/>
    <s v="Advances In Polymer Technology"/>
    <s v="Current publication"/>
    <s v="OA"/>
    <s v="Proprietary Owned"/>
    <s v="Standard Workflow"/>
    <s v="Wiley/Hindawi"/>
    <m/>
    <s v=""/>
    <n v="1880"/>
    <s v=""/>
    <n v="1504"/>
    <s v=""/>
    <m/>
    <s v="CC-BY for all"/>
    <s v="No"/>
    <s v="10.1002/(ISSN)1098-2329"/>
    <s v="https://onlinelibrary.wiley.com/journal/1631"/>
    <s v="Physical Sciences &amp; Engineering"/>
    <s v="Polymer processing"/>
    <d v="2023-01-05T00:00:00"/>
    <d v="2024-03-14T00:00:00"/>
    <d v="2024-10-14T00:00:00"/>
    <d v="2024-03-14T00:00:00"/>
  </r>
  <r>
    <x v="56"/>
    <s v="E506"/>
    <s v="2688-4062"/>
    <m/>
    <s v="Small Structures"/>
    <s v="Current publication"/>
    <s v="OA"/>
    <s v="Proprietary Owned"/>
    <s v="Standard Workflow"/>
    <s v="Wiley"/>
    <s v="EEO flipped on 15/09/2022; Full OA from 01/01/2023"/>
    <s v=""/>
    <n v="3480"/>
    <s v=""/>
    <n v="2528"/>
    <s v=""/>
    <s v="There will be waivers offered for Invited Articles and Editorials with no annual limit."/>
    <s v="CC-BY for all"/>
    <s v="2020, 2021, 2022"/>
    <s v="10.1002/(ISSN)2688-4062"/>
    <s v="https://onlinelibrary.wiley.com/journal/26884062"/>
    <s v="Physical Sciences &amp; Engineering"/>
    <s v="General &amp; Introductory Materials Science"/>
    <d v="2019-11-04T00:00:00"/>
    <d v="2024-03-14T00:00:00"/>
    <d v="2024-09-11T00:00:00"/>
    <d v="2024-03-14T00:00:00"/>
  </r>
  <r>
    <x v="57"/>
    <m/>
    <s v="1442-9993"/>
    <s v="1442-9985"/>
    <s v="Austral Ecology"/>
    <s v="Current publication"/>
    <s v="HOA"/>
    <s v="Society Owned"/>
    <s v="Standard Workflow"/>
    <s v="Ecological Society of Australia"/>
    <m/>
    <n v="2700"/>
    <s v=" "/>
    <s v=""/>
    <s v=""/>
    <s v=""/>
    <m/>
    <s v="CC-BY for all"/>
    <s v="2019, 2020, 2021, 2022, 2023"/>
    <s v="10.1111/(ISSN)1442-9993"/>
    <s v="https://onlinelibrary.wiley.com/journal/14429993"/>
    <s v="Life Sciences"/>
    <s v="Ecology &amp; Organismal Biology"/>
    <m/>
    <d v="2023-01-06T00:00:00"/>
    <s v=""/>
    <d v="2023-01-06T00:00:00"/>
  </r>
  <r>
    <x v="58"/>
    <m/>
    <s v="1467-8446"/>
    <s v="0004-8992"/>
    <s v="Asia-Pacific Economic History Review"/>
    <s v="Current publication"/>
    <s v="HOA"/>
    <s v="Joint Owned"/>
    <s v="Standard Workflow"/>
    <s v="Wiley &amp; Economic History Society of Australia and New Zealand"/>
    <m/>
    <n v="2200"/>
    <s v=" "/>
    <s v=""/>
    <s v=""/>
    <s v=""/>
    <m/>
    <s v="CC-BY for all"/>
    <s v="2019, 2020, 2021, 2022, 2023"/>
    <s v="10.1111/(ISSN)1467-8446"/>
    <s v="https://onlinelibrary.wiley.com/journal/2832157X"/>
    <s v="Business, Economics, Finance &amp; Accounting"/>
    <s v="Economic History"/>
    <m/>
    <d v="2023-05-16T00:00:00"/>
    <s v=""/>
    <d v="2023-05-16T00:00:00"/>
  </r>
  <r>
    <x v="59"/>
    <m/>
    <s v="1747-4477"/>
    <s v="1329-1947"/>
    <s v="Australian Endodontic Journal"/>
    <s v="Current publication"/>
    <s v="HOA"/>
    <s v="Society Owned"/>
    <s v="Standard Workflow"/>
    <s v="Australian Society of Endodontology Inc"/>
    <m/>
    <n v="2700"/>
    <s v=" "/>
    <s v=""/>
    <s v=""/>
    <s v=""/>
    <m/>
    <s v="CC-BY only"/>
    <s v="2019, 2020, 2021, 2022, 2023"/>
    <s v="10.1111/(ISSN)1747-4477"/>
    <s v="https://onlinelibrary.wiley.com/journal/17474477"/>
    <s v="Nursing, Dentistry &amp; Healthcare"/>
    <s v="Endodontics"/>
    <m/>
    <d v="2023-05-03T00:00:00"/>
    <s v=""/>
    <d v="2023-05-03T00:00:00"/>
  </r>
  <r>
    <x v="60"/>
    <m/>
    <s v="2471-9625"/>
    <s v=""/>
    <s v="Agricultural &amp; Environmental Letters"/>
    <s v="Current publication"/>
    <s v="OA"/>
    <s v="Society Owned"/>
    <s v="Standard Workflow"/>
    <s v="American Society of Agronomy , Crop Science of America, Soil Science Society of America"/>
    <m/>
    <s v=""/>
    <n v="1740"/>
    <n v="1740"/>
    <n v="1392"/>
    <n v="1392"/>
    <s v="APC waived for Editorial, Erratum, and Corrigendum"/>
    <s v="CC-BY exceptions"/>
    <s v="No"/>
    <s v="10.1002/(ISSN)2471-9625"/>
    <s v="https://onlinelibrary.wiley.com/journal/24719625"/>
    <s v="Agriculture, Aquaculture &amp; Food Science"/>
    <s v="General &amp; Introductory Agriculture"/>
    <d v="2019-08-19T00:00:00"/>
    <d v="2025-02-11T00:00:00"/>
    <d v="2025-01-02T00:00:00"/>
    <d v="2025-02-11T00:00:00"/>
  </r>
  <r>
    <x v="61"/>
    <s v="E707"/>
    <s v="2199-160X"/>
    <m/>
    <s v="Advanced Electronic Materials"/>
    <s v="Current publication"/>
    <s v="OA"/>
    <s v="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s v="Physical Sciences &amp; Engineering"/>
    <s v="Electronic Materials"/>
    <m/>
    <d v="2023-05-03T00:00:00"/>
    <d v="2024-09-11T00:00:00"/>
    <d v="2023-05-03T00:00:00"/>
  </r>
  <r>
    <x v="62"/>
    <m/>
    <s v="2052-1758"/>
    <s v="2052-174X"/>
    <s v="Austral Entomology"/>
    <s v="Current publication"/>
    <s v="HOA"/>
    <s v="Society Owned"/>
    <s v="Standard Workflow"/>
    <s v="Australian Entomological Society"/>
    <m/>
    <n v="2700"/>
    <s v=" "/>
    <s v=""/>
    <s v=""/>
    <s v=""/>
    <m/>
    <s v="CC-BY for all"/>
    <s v="2019, 2020, 2021, 2022, 2023"/>
    <s v="10.1111/(ISSN)2052-1758"/>
    <s v="https://onlinelibrary.wiley.com/journal/20521758"/>
    <s v="Life Sciences"/>
    <s v="Entomology"/>
    <m/>
    <d v="2023-01-06T00:00:00"/>
    <s v=""/>
    <d v="2023-01-06T00:00:00"/>
  </r>
  <r>
    <x v="63"/>
    <s v="2528"/>
    <s v="1614-6840"/>
    <s v="1614-6832"/>
    <s v="Advanced Energy Materials"/>
    <s v="Current publication"/>
    <s v="HOA"/>
    <s v="Proprietary Owned"/>
    <s v="Standard Workflow"/>
    <s v="Wiley"/>
    <m/>
    <n v="3150"/>
    <s v=" "/>
    <s v=""/>
    <s v=""/>
    <s v=""/>
    <m/>
    <s v="CC-BY for all"/>
    <s v="2019, 2020, 2021, 2022, 2023"/>
    <s v="10.1002/(ISSN)1614-6840"/>
    <s v="https://onlinelibrary.wiley.com/journal/16146840"/>
    <s v="Physical Sciences &amp; Engineering"/>
    <s v="General &amp; Introductory Materials Science"/>
    <m/>
    <d v="2024-03-14T00:00:00"/>
    <s v=""/>
    <d v="2024-03-14T00:00:00"/>
  </r>
  <r>
    <x v="64"/>
    <m/>
    <s v="1467-8454"/>
    <s v="0004-900X"/>
    <s v="Australian Economic Papers"/>
    <s v="Current publication"/>
    <s v="HOA"/>
    <s v="Proprietary Owned"/>
    <s v="Standard Workflow"/>
    <s v="Wiley Australia"/>
    <m/>
    <n v="2200"/>
    <s v=" "/>
    <s v=""/>
    <s v=""/>
    <s v=""/>
    <m/>
    <s v="CC-BY for all"/>
    <s v="2019, 2020, 2021, 2022, 2023"/>
    <s v="10.1111/(ISSN)1467-8454"/>
    <s v="https://onlinelibrary.wiley.com/journal/14678454"/>
    <s v="Business, Economics, Finance &amp; Accounting"/>
    <s v="General &amp; Introductory Economics"/>
    <m/>
    <d v="2023-01-06T00:00:00"/>
    <s v=""/>
    <d v="2023-01-06T00:00:00"/>
  </r>
  <r>
    <x v="65"/>
    <m/>
    <s v="2040-5804"/>
    <s v="2040-5790"/>
    <s v="Applied Economic Perspectives And Policy"/>
    <s v="Current publication"/>
    <s v="HOA"/>
    <s v="Society Owned"/>
    <s v="Standard Workflow"/>
    <s v="Agricultural and Applied Economics Association"/>
    <m/>
    <n v="2700"/>
    <s v=" "/>
    <s v=""/>
    <s v=""/>
    <s v=""/>
    <m/>
    <s v="CC-BY for all"/>
    <s v="2020, 2021, 2022, 2023"/>
    <s v="10.1002/(ISSN)2040-5804"/>
    <s v="https://onlinelibrary.wiley.com/journal/20405804"/>
    <s v="Agriculture, Aquaculture &amp; Food Science"/>
    <s v="Agricultural Economics &amp; Resource Management"/>
    <d v="2019-08-19T00:00:00"/>
    <d v="2023-01-06T00:00:00"/>
    <s v=""/>
    <d v="2023-01-06T00:00:00"/>
  </r>
  <r>
    <x v="66"/>
    <m/>
    <s v="1748-3131"/>
    <s v="1832-8105"/>
    <s v="Asian Economic Policy Review"/>
    <s v="Current publication"/>
    <s v="HOA"/>
    <s v="Society Owned"/>
    <s v="Standard Workflow"/>
    <s v="Japan Center for Economic Research"/>
    <m/>
    <n v="2700"/>
    <s v=" "/>
    <s v=""/>
    <s v=""/>
    <s v=""/>
    <m/>
    <s v="CC-BY for all"/>
    <s v="2019, 2020, 2021, 2022, 2023"/>
    <s v="10.1111/(ISSN)1748-3131"/>
    <s v="https://onlinelibrary.wiley.com/journal/17483131"/>
    <s v="Business, Economics, Finance &amp; Accounting"/>
    <s v="General &amp; Introductory Economics"/>
    <m/>
    <d v="2023-05-03T00:00:00"/>
    <s v=""/>
    <d v="2023-05-03T00:00:00"/>
  </r>
  <r>
    <x v="67"/>
    <m/>
    <s v="1548-1492"/>
    <s v="0161-7761"/>
    <s v="Anthropology &amp; Education Quarterly"/>
    <s v="Current publication"/>
    <s v="HOA"/>
    <s v="Society Owned"/>
    <s v="Standard Workflow"/>
    <s v="American Anthropological Association"/>
    <m/>
    <n v="2700"/>
    <s v=" "/>
    <s v=""/>
    <s v=""/>
    <s v=""/>
    <m/>
    <s v="CC-BY for all"/>
    <s v="2019, 2020, 2021, 2022, 2023"/>
    <s v="10.1111/(ISSN)1548-1492"/>
    <s v="https://anthrosource.onlinelibrary.wiley.com/journal/15481492"/>
    <s v="Social &amp; Behavioral Sciences"/>
    <s v="Social &amp; Cultural Anthropology"/>
    <m/>
    <d v="2023-01-06T00:00:00"/>
    <s v=""/>
    <d v="2023-01-06T00:00:00"/>
  </r>
  <r>
    <x v="68"/>
    <m/>
    <s v="1467-8462"/>
    <s v="0004-9018"/>
    <s v="The Australian Economic Review"/>
    <s v="Current publication"/>
    <s v="HOA"/>
    <s v="Society Owned"/>
    <s v="Standard Workflow"/>
    <s v="Melbourne Institute: Applied Economic &amp; Social Research, The University of Melbourne"/>
    <m/>
    <n v="2700"/>
    <s v=" "/>
    <s v=""/>
    <s v=""/>
    <s v=""/>
    <m/>
    <s v="CC-BY for all"/>
    <s v="2019, 2020, 2021, 2022, 2023"/>
    <s v="10.1111/(ISSN)1467-8462"/>
    <s v="https://onlinelibrary.wiley.com/journal/14678462"/>
    <s v="Business, Economics, Finance &amp; Accounting"/>
    <s v="General &amp; Introductory Economics"/>
    <m/>
    <d v="2023-01-06T00:00:00"/>
    <s v=""/>
    <d v="2023-01-06T00:00:00"/>
  </r>
  <r>
    <x v="69"/>
    <s v="E516"/>
    <s v="2699-9412"/>
    <m/>
    <s v="Advanced Energy And Sustainability Research"/>
    <s v="Current publication"/>
    <s v="OA"/>
    <s v="Proprietary Owned"/>
    <s v="Non-Standard Workflow"/>
    <s v="Wiley-VCH"/>
    <m/>
    <s v=""/>
    <n v="3390"/>
    <n v="3390"/>
    <n v="2712"/>
    <n v="2712"/>
    <m/>
    <s v="CC-BY only"/>
    <s v="No"/>
    <s v="10.1002/(ISSN)2699-9412"/>
    <s v="https://onlinelibrary.wiley.com/journal/26999412"/>
    <s v="Physical Sciences &amp; Engineering"/>
    <s v="Materials for Energy Systems"/>
    <d v="2020-04-21T00:00:00"/>
    <d v="2025-02-11T00:00:00"/>
    <d v="2024-09-11T00:00:00"/>
    <d v="2025-02-11T00:00:00"/>
  </r>
  <r>
    <x v="70"/>
    <m/>
    <s v="1687-7675"/>
    <s v="1687-7667"/>
    <s v="Applied And Environmental Soil Science"/>
    <s v="Current publication"/>
    <s v="OA"/>
    <s v="Proprietary Owned"/>
    <s v="Standard Workflow"/>
    <s v="Hindawi"/>
    <m/>
    <s v=""/>
    <n v="870"/>
    <s v=""/>
    <n v="696"/>
    <s v=""/>
    <m/>
    <s v="CC-BY for all"/>
    <s v="No"/>
    <s v="10.1155/9248"/>
    <s v="https://onlinelibrary.wiley.com/journal/9248"/>
    <s v="Physical Sciences &amp; Engineering"/>
    <s v="Soil Science &amp; Geoarchaeology"/>
    <d v="2023-01-05T00:00:00"/>
    <d v="2024-04-15T00:00:00"/>
    <d v="2024-10-14T00:00:00"/>
    <d v="2024-04-15T00:00:00"/>
  </r>
  <r>
    <x v="71"/>
    <m/>
    <s v="2472-5390"/>
    <m/>
    <s v="Aem Education And Training"/>
    <s v="Current publication"/>
    <s v="HOA"/>
    <s v="Society Owned"/>
    <s v="Standard Workflow"/>
    <s v="Society for Academic Emergency Medicine"/>
    <m/>
    <n v="2700"/>
    <s v=" "/>
    <s v=""/>
    <s v=""/>
    <s v=""/>
    <m/>
    <s v="CC-BY for all"/>
    <s v="2019, 2020, 2021, 2022, 2023"/>
    <s v="10.1002/(ISSN)2472-5390"/>
    <s v="https://onlinelibrary.wiley.com/journal/24725390"/>
    <s v="Medicine"/>
    <s v="Emergency Medicine &amp; Trauma"/>
    <m/>
    <d v="2023-05-03T00:00:00"/>
    <s v=""/>
    <d v="2023-05-03T00:00:00"/>
  </r>
  <r>
    <x v="72"/>
    <m/>
    <s v="1467-8268"/>
    <s v="1017-6772"/>
    <s v="African Development Review"/>
    <s v="Current publication"/>
    <s v="HOA"/>
    <s v="Society Owned"/>
    <s v="Standard Workflow"/>
    <s v="African Development Bank"/>
    <m/>
    <n v="2700"/>
    <s v=" "/>
    <s v=""/>
    <s v=""/>
    <s v=""/>
    <m/>
    <s v="CC-BY for all"/>
    <s v="2019, 2020, 2021, 2022, 2023"/>
    <s v="10.1111/(ISSN)1467-8268"/>
    <s v="https://onlinelibrary.wiley.com/journal/14678268"/>
    <s v="Social &amp; Behavioral Sciences"/>
    <s v="General &amp; Introductory Development Studies"/>
    <m/>
    <d v="2023-01-06T00:00:00"/>
    <s v=""/>
    <d v="2023-01-06T00:00:00"/>
  </r>
  <r>
    <x v="73"/>
    <m/>
    <s v="1461-9563"/>
    <s v="1461-9555"/>
    <s v="Agricultural And Forest Entomology"/>
    <s v="Current publication"/>
    <s v="HOA"/>
    <s v="Society Owned"/>
    <s v="Standard Workflow"/>
    <s v="Royal Entomological Society"/>
    <m/>
    <n v="2700"/>
    <s v=" "/>
    <s v=""/>
    <s v=""/>
    <s v=""/>
    <m/>
    <s v="CC-BY for all"/>
    <s v="2019, 2020, 2021, 2022, 2023"/>
    <s v="10.1111/(ISSN)1461-9563"/>
    <s v="https://onlinelibrary.wiley.com/journal/14619563"/>
    <s v="Life Sciences"/>
    <s v="Entomology"/>
    <m/>
    <d v="2023-01-06T00:00:00"/>
    <s v=""/>
    <d v="2023-01-06T00:00:00"/>
  </r>
  <r>
    <x v="74"/>
    <m/>
    <s v="2693-8847"/>
    <m/>
    <s v="Aquaculture, Fish And Fisheries"/>
    <s v="Current publication"/>
    <s v="OA"/>
    <s v="Proprietary Owned"/>
    <s v="Standard Workflow"/>
    <s v="Wiley"/>
    <m/>
    <s v=""/>
    <n v="1980"/>
    <n v="1980"/>
    <n v="1584"/>
    <n v="1584"/>
    <m/>
    <s v="CC-BY only"/>
    <s v="No"/>
    <s v="10.1002/(ISSN)2693-8847"/>
    <s v="https://onlinelibrary.wiley.com/journal/26938847"/>
    <s v="Life Sciences"/>
    <s v="Aquaculture"/>
    <d v="2020-10-26T00:00:00"/>
    <d v="2025-02-11T00:00:00"/>
    <d v="2024-09-11T00:00:00"/>
    <d v="2025-02-11T00:00:00"/>
  </r>
  <r>
    <x v="75"/>
    <m/>
    <s v="2576-604X"/>
    <m/>
    <s v="Agu Advances"/>
    <s v="Current publication"/>
    <s v="OA"/>
    <s v="Society Owned"/>
    <s v="Standard Workflow"/>
    <s v="American Geophysical Union"/>
    <m/>
    <s v=""/>
    <n v="2910"/>
    <n v="2328"/>
    <n v="2328"/>
    <n v="1862.4"/>
    <s v="50% discount at the discretion of the AGU. APC waived for Editorial, Commentary, Comment, Introduction to a Special Section, and Reply "/>
    <s v="CC-BY for all"/>
    <s v="No"/>
    <s v="10.1002/(ISSN)2576-604X"/>
    <s v="https://onlinelibrary.wiley.com/journal/2576604X"/>
    <s v="Earth, Space &amp; Environmental Sciences"/>
    <s v="Geophysics"/>
    <m/>
    <d v="2025-02-11T00:00:00"/>
    <d v="2025-02-03T00:00:00"/>
    <d v="2025-02-11T00:00:00"/>
  </r>
  <r>
    <x v="76"/>
    <m/>
    <s v="1365-2052"/>
    <s v="0268-9146"/>
    <s v="Animal Genetics"/>
    <s v="Current publication"/>
    <s v="HOA"/>
    <s v="Society Owned"/>
    <s v="Standard Workflow"/>
    <s v="International Society for Animal Genetics"/>
    <m/>
    <n v="2700"/>
    <s v=" "/>
    <s v=""/>
    <s v=""/>
    <s v=""/>
    <m/>
    <s v="CC-BY for all"/>
    <s v="2019, 2020, 2021, 2022, 2023"/>
    <s v="10.1111/(ISSN)1365-2052"/>
    <s v="https://onlinelibrary.wiley.com/journal/13652052"/>
    <s v="Life Sciences"/>
    <s v="Animal Genetics"/>
    <m/>
    <d v="2023-01-06T00:00:00"/>
    <s v=""/>
    <d v="2023-01-06T00:00:00"/>
  </r>
  <r>
    <x v="77"/>
    <m/>
    <s v="1574-0862"/>
    <s v="0169-5150"/>
    <s v="Agricultural Economics"/>
    <s v="Current publication"/>
    <s v="HOA"/>
    <s v="Society Owned"/>
    <s v="Standard Workflow"/>
    <s v="International Association of Agricultural Economists"/>
    <m/>
    <n v="2700"/>
    <s v=" "/>
    <s v=""/>
    <s v=""/>
    <s v=""/>
    <m/>
    <s v="CC-BY for all"/>
    <s v="2019, 2020, 2021, 2022, 2023"/>
    <s v="10.1111/(ISSN)1574-0862"/>
    <s v="https://onlinelibrary.wiley.com/journal/15740862"/>
    <s v="Agriculture, Aquaculture &amp; Food Science"/>
    <s v="Agricultural Economics &amp; Resource Management"/>
    <m/>
    <d v="2023-01-06T00:00:00"/>
    <s v=""/>
    <d v="2023-01-06T00:00:00"/>
  </r>
  <r>
    <x v="78"/>
    <m/>
    <s v="2639-6696"/>
    <s v=""/>
    <s v="Agrosystems, Geosciences &amp; Environment"/>
    <s v="Current publication"/>
    <s v="OA"/>
    <s v="Society Owned"/>
    <s v="Standard Workflow"/>
    <s v="American Society of Agronomy, Crop Science Society of America"/>
    <m/>
    <s v=""/>
    <n v="1880"/>
    <n v="1880"/>
    <n v="1504"/>
    <n v="1504"/>
    <s v="Waivers only (Book Review, Corrigendum, Editorial, Erratum, Letters to the Editor)"/>
    <s v="CC-BY exceptions"/>
    <s v="No"/>
    <s v="10.1002/(ISSN)2639-6696"/>
    <s v="https://onlinelibrary.wiley.com/journal/26396696"/>
    <s v="Agriculture, Aquaculture &amp; Food Science"/>
    <s v="General &amp; Introductory Agriculture"/>
    <d v="2019-08-19T00:00:00"/>
    <d v="2025-02-11T00:00:00"/>
    <d v="2025-01-02T00:00:00"/>
    <d v="2025-02-11T00:00:00"/>
  </r>
  <r>
    <x v="79"/>
    <m/>
    <s v="1435-0645"/>
    <s v=""/>
    <s v="Agronomy Journal"/>
    <s v="Current publication"/>
    <s v="HOA"/>
    <s v="Society Owned"/>
    <s v="Standard Workflow"/>
    <s v="American Society of Agronomy"/>
    <m/>
    <n v="2700"/>
    <s v=" "/>
    <s v=""/>
    <s v=""/>
    <s v=""/>
    <m/>
    <s v="CC-BY for all"/>
    <s v="2020, 2021, 2022, 2023"/>
    <s v="10.1002/(ISSN)1435-0645"/>
    <s v="https://onlinelibrary.wiley.com/journal/14350645"/>
    <s v="Agriculture, Aquaculture &amp; Food Science"/>
    <s v="Crops"/>
    <d v="2019-08-19T00:00:00"/>
    <d v="2023-05-03T00:00:00"/>
    <s v=""/>
    <d v="2023-05-03T00:00:00"/>
  </r>
  <r>
    <x v="80"/>
    <s v="AGM3"/>
    <s v="2475-0360"/>
    <m/>
    <s v="Aging Medicine"/>
    <s v="Current publication"/>
    <s v="OA"/>
    <s v="Joint Owned"/>
    <s v="Non-Standard Workflow"/>
    <s v="Wiley and Beijing Hospital"/>
    <m/>
    <s v=""/>
    <n v="2110"/>
    <s v=""/>
    <n v="1688"/>
    <s v=""/>
    <m/>
    <s v="CC-BY for all"/>
    <s v="No"/>
    <s v="10.1002/(ISSN)2475-0360"/>
    <s v="https://onlinelibrary.wiley.com/journal/24750360"/>
    <s v="Medicine"/>
    <s v="Geriatric Medicine"/>
    <m/>
    <d v="2021-02-26T00:00:00"/>
    <d v="2024-08-15T00:00:00"/>
    <d v="2021-02-26T00:00:00"/>
  </r>
  <r>
    <x v="81"/>
    <m/>
    <s v="1520-6297"/>
    <s v="0742-4477"/>
    <s v="Agribusiness"/>
    <s v="Current publication"/>
    <s v="HOA"/>
    <s v="Proprietary Owned"/>
    <s v="Standard Workflow"/>
    <s v="Wiley"/>
    <m/>
    <n v="2200"/>
    <s v=" "/>
    <s v=""/>
    <s v=""/>
    <s v=""/>
    <m/>
    <s v="CC-BY for all"/>
    <s v="2019, 2020, 2021, 2022, 2023"/>
    <s v="10.1002/(ISSN)1520-6297"/>
    <s v="https://onlinelibrary.wiley.com/journal/15206297"/>
    <s v="Agriculture, Aquaculture &amp; Food Science"/>
    <s v="Agricultural Economics &amp; Resource Management"/>
    <m/>
    <d v="2023-01-06T00:00:00"/>
    <s v=""/>
    <d v="2023-01-06T00:00:00"/>
  </r>
  <r>
    <x v="82"/>
    <m/>
    <s v="2475-0328"/>
    <m/>
    <s v="Annals Of Gastroenterological Surgery"/>
    <s v="Current publication"/>
    <s v="OA"/>
    <s v="Society Owned"/>
    <s v="Non-Standard Workflow"/>
    <s v="The Japanese Society of Gastroenterological Surgery"/>
    <m/>
    <s v=""/>
    <n v="2140"/>
    <s v=""/>
    <n v="1712"/>
    <s v=""/>
    <s v="APCs will be waived for Guidelines and Editorial articles. See APC page for member discount. "/>
    <s v="CC-BY for all"/>
    <s v="No"/>
    <s v="10.1002/(ISSN)2475-0328"/>
    <s v="https://onlinelibrary.wiley.com/journal/24750328"/>
    <s v="Medicine"/>
    <s v="Surgery &amp; Surgical Specialties"/>
    <m/>
    <d v="2022-01-14T00:00:00"/>
    <d v="2025-01-02T00:00:00"/>
    <d v="2022-01-14T00:00:00"/>
  </r>
  <r>
    <x v="83"/>
    <m/>
    <s v="2692-4560"/>
    <m/>
    <s v="Aggregate"/>
    <s v="Current publication"/>
    <s v="OA"/>
    <s v="Joint Owned"/>
    <s v="Non-Standard Workflow"/>
    <s v="Wiley, AIE Institute and South China University of Technology"/>
    <m/>
    <s v=""/>
    <n v="2600"/>
    <n v="2600"/>
    <n v="2080"/>
    <n v="2080"/>
    <m/>
    <s v="CC-BY only"/>
    <s v="No"/>
    <s v="10.1002/(ISSN)2692-4560"/>
    <s v="https://onlinelibrary.wiley.com/journal/26924560"/>
    <s v="Physical Sciences &amp; Engineering"/>
    <s v="General &amp; Introductory Materials Science"/>
    <d v="2020-10-05T00:00:00"/>
    <d v="2025-02-11T00:00:00"/>
    <d v="2023-11-17T00:00:00"/>
    <d v="2025-02-11T00:00:00"/>
  </r>
  <r>
    <x v="84"/>
    <m/>
    <s v="1687-9112"/>
    <s v="1687-9104"/>
    <s v="Advances In Hematology"/>
    <s v="Current publication"/>
    <s v="OA"/>
    <s v="Proprietary Owned"/>
    <s v="Standard Workflow"/>
    <s v="Hindawi"/>
    <m/>
    <s v=""/>
    <n v="740"/>
    <s v=""/>
    <n v="592"/>
    <s v=""/>
    <m/>
    <s v="CC-BY for all"/>
    <s v="No"/>
    <s v="10.1155/3793"/>
    <s v="https://onlinelibrary.wiley.com/journal/3793"/>
    <s v="Health Sciences"/>
    <s v="Hematology"/>
    <d v="2023-01-05T00:00:00"/>
    <d v="2024-04-15T00:00:00"/>
    <d v="2024-10-14T00:00:00"/>
    <d v="2024-04-15T00:00:00"/>
  </r>
  <r>
    <x v="85"/>
    <m/>
    <s v="1687-5907"/>
    <s v="1687-5893"/>
    <s v="Advances In Human-Computer Interaction"/>
    <s v="Current publication"/>
    <s v="OA"/>
    <s v="Proprietary Owned"/>
    <s v="Standard Workflow"/>
    <s v="Hindawi"/>
    <m/>
    <s v=""/>
    <n v="870"/>
    <s v=""/>
    <n v="696"/>
    <s v=""/>
    <m/>
    <s v="CC-BY for all"/>
    <s v="No"/>
    <s v="10.1155/3637"/>
    <s v="https://onlinelibrary.wiley.com/journal/3637"/>
    <s v="Physical Sciences &amp; Engineering"/>
    <s v="Programming / User Interface Design"/>
    <d v="2023-01-05T00:00:00"/>
    <d v="2024-04-15T00:00:00"/>
    <d v="2024-10-14T00:00:00"/>
    <d v="2024-04-15T00:00:00"/>
  </r>
  <r>
    <x v="86"/>
    <m/>
    <s v="1439-0264"/>
    <s v="0340-2096"/>
    <s v="Anatomia, Histologia, Embryologia"/>
    <s v="Current publication"/>
    <s v="HOA"/>
    <s v="Proprietary Owned"/>
    <s v="Standard Workflow"/>
    <s v="Blackwell"/>
    <m/>
    <n v="2200"/>
    <s v=" "/>
    <s v=""/>
    <s v=""/>
    <s v=""/>
    <m/>
    <s v="CC-BY for all"/>
    <s v="2019, 2020, 2021, 2022, 2023"/>
    <s v="10.1111/(ISSN)1439-0264"/>
    <s v="https://onlinelibrary.wiley.com/journal/14390264"/>
    <s v="Life Sciences"/>
    <s v="Anatomy &amp; Physiology"/>
    <m/>
    <d v="2023-01-06T00:00:00"/>
    <s v=""/>
    <d v="2023-01-06T00:00:00"/>
  </r>
  <r>
    <x v="87"/>
    <m/>
    <s v="1687-7365"/>
    <s v="1687-7357"/>
    <s v="Advances In High Energy Physics"/>
    <s v="Current publication"/>
    <s v="OA"/>
    <s v="Proprietary Owned"/>
    <s v="Standard Workflow"/>
    <s v="Hindawi"/>
    <m/>
    <s v=""/>
    <n v="1340"/>
    <s v=""/>
    <n v="1072"/>
    <s v=""/>
    <m/>
    <s v="CC-BY for all"/>
    <s v="No"/>
    <s v="10.1155/1682"/>
    <s v="https://onlinelibrary.wiley.com/journal/1682"/>
    <s v="Physical Sciences &amp; Engineering"/>
    <s v="Nuclear &amp; High Energy Physics"/>
    <d v="2023-01-05T00:00:00"/>
    <d v="2024-04-15T00:00:00"/>
    <d v="2024-02-23T00:00:00"/>
    <d v="2024-04-15T00:00:00"/>
  </r>
  <r>
    <x v="88"/>
    <m/>
    <s v="1469-1809"/>
    <s v="0003-4800"/>
    <s v="Annals Of Human Genetics"/>
    <s v="Current publication"/>
    <s v="HOA"/>
    <s v="Joint Owned"/>
    <s v="Standard Workflow"/>
    <s v="Wiley/University College London"/>
    <m/>
    <n v="2200"/>
    <s v=" "/>
    <s v=""/>
    <s v=""/>
    <s v=""/>
    <m/>
    <s v="CC-BY for all"/>
    <s v="2019, 2020, 2021, 2022, 2023"/>
    <s v="10.1111/(ISSN)1469-1809"/>
    <s v="https://onlinelibrary.wiley.com/journal/14691809"/>
    <s v="Life Sciences"/>
    <s v="Human Genetics"/>
    <m/>
    <d v="2023-01-06T00:00:00"/>
    <s v=""/>
    <d v="2023-01-06T00:00:00"/>
  </r>
  <r>
    <x v="89"/>
    <m/>
    <s v="2314-7539"/>
    <s v="2356-654X"/>
    <s v="Advances In Agriculture"/>
    <s v="Current publication"/>
    <s v="OA"/>
    <s v="Proprietary Owned"/>
    <s v="Standard Workflow"/>
    <s v="Hindawi"/>
    <m/>
    <s v=""/>
    <n v="740"/>
    <s v=""/>
    <n v="592"/>
    <s v=""/>
    <m/>
    <s v="CC-BY for all"/>
    <s v="No"/>
    <s v="10.1155/9403"/>
    <s v="https://onlinelibrary.wiley.com/journal/9403"/>
    <s v="Physical Sciences &amp; Engineering"/>
    <s v="General &amp; Introductory Agriculture"/>
    <d v="2023-01-05T00:00:00"/>
    <d v="2024-04-15T00:00:00"/>
    <d v="2024-10-14T00:00:00"/>
    <d v="2024-04-15T00:00:00"/>
  </r>
  <r>
    <x v="90"/>
    <m/>
    <s v="1547-5905"/>
    <s v="0001-1541"/>
    <s v="Aiche Journal"/>
    <s v="Current publication"/>
    <s v="HOA"/>
    <s v="Society Owned"/>
    <s v="Standard Workflow"/>
    <s v="American Institute of Chemical Engineers (AIChE)"/>
    <m/>
    <n v="3150"/>
    <s v=" "/>
    <s v=""/>
    <s v=""/>
    <s v=""/>
    <m/>
    <s v="CC-BY for all"/>
    <s v="2019, 2020, 2021, 2022, 2023"/>
    <s v="10.1002/(ISSN)1547-5905"/>
    <s v="https://onlinelibrary.wiley.com/journal/15475905"/>
    <s v="Chemistry"/>
    <s v="General &amp; Introductory Chemical Engineering"/>
    <m/>
    <d v="2023-05-03T00:00:00"/>
    <s v=""/>
    <d v="2023-05-03T00:00:00"/>
  </r>
  <r>
    <x v="91"/>
    <s v="E508"/>
    <s v="2698-5977"/>
    <m/>
    <s v="Electrochemical Science Advances"/>
    <s v="Current publication"/>
    <s v="OA"/>
    <s v="Proprietary Owned"/>
    <s v="Standard Workflow"/>
    <s v="Wiley"/>
    <m/>
    <s v=""/>
    <n v="2080"/>
    <n v="2080"/>
    <n v="1664"/>
    <n v="1664"/>
    <m/>
    <s v="CC-BY for all"/>
    <s v="No"/>
    <s v="10.1002/(ISSN)2698-5977"/>
    <s v="https://onlinelibrary.wiley.com/journal/26985977"/>
    <s v="Physical Sciences &amp; Engineering"/>
    <s v="Electrochemistry"/>
    <d v="2020-03-18T00:00:00"/>
    <d v="2025-02-11T00:00:00"/>
    <d v="2024-09-11T00:00:00"/>
    <d v="2025-02-11T00:00:00"/>
  </r>
  <r>
    <x v="92"/>
    <m/>
    <s v="2689-5595"/>
    <m/>
    <s v="Applied Ai Letters"/>
    <s v="Current publication"/>
    <s v="OA"/>
    <s v="Proprietary Owned"/>
    <s v="Standard Workflow"/>
    <s v="Wiley"/>
    <m/>
    <s v=""/>
    <n v="2080"/>
    <s v=""/>
    <n v="1664"/>
    <s v=""/>
    <m/>
    <s v="CC-BY only"/>
    <s v="No"/>
    <s v="10.1002/(ISSN)2689-5595"/>
    <s v="https://onlinelibrary.wiley.com/journal/26895595"/>
    <s v="Chemistry"/>
    <s v="Artificial Intelligence"/>
    <d v="2020-01-17T00:00:00"/>
    <s v="9/18/2023"/>
    <d v="2024-09-11T00:00:00"/>
    <d v="2023-09-18T00:00:00"/>
  </r>
  <r>
    <x v="93"/>
    <s v="E510"/>
    <s v="2627-1850"/>
    <m/>
    <s v="Translational Biophotonics"/>
    <s v="Current publication"/>
    <s v="OA"/>
    <s v="Proprietary Owned"/>
    <s v="Standard Workflow"/>
    <s v="Wiley"/>
    <m/>
    <s v=""/>
    <n v="2370"/>
    <n v="2370"/>
    <n v="1896"/>
    <n v="1896"/>
    <s v="50% discount for Tutorial Review. 20% discount for Preclinical Studies"/>
    <s v="CC-BY only"/>
    <s v="No"/>
    <s v="10.1002/(ISSN)2627-1850"/>
    <s v="https://onlinelibrary.wiley.com/journal/26271850"/>
    <s v="Physical Sciences &amp; Engineering"/>
    <s v="Photonics &amp; Lasers"/>
    <m/>
    <d v="2025-02-11T00:00:00"/>
    <d v="2023-09-01T00:00:00"/>
    <d v="2025-02-11T00:00:00"/>
  </r>
  <r>
    <x v="94"/>
    <m/>
    <s v="1687-6377"/>
    <s v="1687-6369"/>
    <s v="Advances In Urology"/>
    <s v="Current publication"/>
    <s v="OA"/>
    <s v="Proprietary Owned"/>
    <s v="Standard Workflow"/>
    <s v="Hindawi"/>
    <m/>
    <s v=""/>
    <n v="870"/>
    <s v=""/>
    <n v="696"/>
    <s v=""/>
    <m/>
    <s v="CC-BY for all"/>
    <s v="No"/>
    <s v="10.1155/9204"/>
    <s v="https://onlinelibrary.wiley.com/journal/9204"/>
    <s v="Health Sciences"/>
    <s v="Urology"/>
    <d v="2023-01-05T00:00:00"/>
    <d v="2024-04-15T00:00:00"/>
    <d v="2024-10-14T00:00:00"/>
    <d v="2024-04-15T00:00:00"/>
  </r>
  <r>
    <x v="95"/>
    <m/>
    <s v="1521-0391"/>
    <s v="1055-0496"/>
    <s v="The American Journal On Addictions"/>
    <s v="Current publication"/>
    <s v="HOA"/>
    <s v="Society Owned"/>
    <s v="Standard Workflow"/>
    <s v="The American Academy of Addiction Psychiatry (AAAP)"/>
    <m/>
    <n v="2700"/>
    <s v=" "/>
    <s v=""/>
    <s v=""/>
    <s v=""/>
    <m/>
    <s v="CC-BY for all"/>
    <s v="2019, 2020, 2021, 2022, 2023"/>
    <s v="10.1111/(ISSN)1521-0391"/>
    <s v="https://onlinelibrary.wiley.com/journal/15210391"/>
    <s v="Nursing, Dentistry &amp; Healthcare"/>
    <s v="Addiction"/>
    <m/>
    <d v="2023-05-03T00:00:00"/>
    <s v=""/>
    <d v="2023-05-03T00:00:00"/>
  </r>
  <r>
    <x v="96"/>
    <m/>
    <s v="1467-8276"/>
    <s v="0002-9092"/>
    <s v="American Journal Of Agricultural Economics"/>
    <s v="Current publication"/>
    <s v="HOA"/>
    <s v="Society Owned"/>
    <s v="Standard Workflow"/>
    <s v="Agricultural and Applied Economics Association"/>
    <m/>
    <n v="2700"/>
    <s v=" "/>
    <s v=""/>
    <s v=""/>
    <s v=""/>
    <m/>
    <s v="CC-BY for all"/>
    <s v="2020, 2021, 2022, 2023"/>
    <s v="10.1111/(ISSN)1467-8276"/>
    <s v="https://onlinelibrary.wiley.com/journal/14678276"/>
    <s v="Agriculture, Aquaculture &amp; Food Science"/>
    <s v="Agricultural Economics &amp; Resource Management"/>
    <d v="2019-08-19T00:00:00"/>
    <d v="2023-01-06T00:00:00"/>
    <s v=""/>
    <d v="2023-01-06T00:00:00"/>
  </r>
  <r>
    <x v="97"/>
    <m/>
    <s v="1741-6612"/>
    <s v="1440-6381"/>
    <s v="Australasian Journal On Ageing"/>
    <s v="Current publication"/>
    <s v="HOA"/>
    <s v="Society Owned"/>
    <s v="Standard Workflow"/>
    <s v="AJA Inc."/>
    <m/>
    <n v="2700"/>
    <s v=" "/>
    <s v=""/>
    <s v=""/>
    <s v=""/>
    <m/>
    <s v="CC-BY for all"/>
    <s v="2019, 2020, 2021, 2022, 2023"/>
    <s v="10.1111/(ISSN)1741-6612"/>
    <s v="https://onlinelibrary.wiley.com/journal/17416612"/>
    <s v="Medicine"/>
    <s v="Geriatric Medicine"/>
    <m/>
    <d v="2023-01-06T00:00:00"/>
    <s v=""/>
    <d v="2023-01-06T00:00:00"/>
  </r>
  <r>
    <x v="98"/>
    <m/>
    <s v="1467-8489"/>
    <s v="1364-985X"/>
    <s v="The Australian Journal Of Agricultural And Resource Economics"/>
    <s v="Current publication"/>
    <s v="HOA"/>
    <s v="Society Owned"/>
    <s v="Standard Workflow"/>
    <s v="Australasian Agricultural and Resource Economics Society"/>
    <m/>
    <n v="2700"/>
    <s v=" "/>
    <s v=""/>
    <s v=""/>
    <s v=""/>
    <m/>
    <s v="CC-BY for all"/>
    <s v="2019, 2020, 2021, 2022, 2023"/>
    <s v="10.1111/(ISSN)1467-8489"/>
    <s v="https://onlinelibrary.wiley.com/journal/14678489"/>
    <s v="Agriculture, Aquaculture &amp; Food Science"/>
    <s v="Agricultural Economics &amp; Resource Management"/>
    <m/>
    <d v="2023-01-06T00:00:00"/>
    <s v=""/>
    <d v="2023-01-06T00:00:00"/>
  </r>
  <r>
    <x v="99"/>
    <m/>
    <s v="1537-2197"/>
    <m/>
    <s v="American Journal Of Botany"/>
    <s v="Current publication"/>
    <s v="HOA"/>
    <s v="Society Owned"/>
    <s v="Standard Workflow"/>
    <s v="Botanical Society of America"/>
    <m/>
    <n v="2700"/>
    <s v=" "/>
    <s v=""/>
    <s v=""/>
    <s v=""/>
    <m/>
    <s v="CC-BY for all"/>
    <s v="2019, 2020, 2021, 2022, 2023"/>
    <s v="10.1002/(ISSN)1537-2197"/>
    <s v="https://onlinelibrary.wiley.com/journal/15372197"/>
    <s v="Life Sciences"/>
    <s v="Plant Science"/>
    <m/>
    <d v="2023-01-06T00:00:00"/>
    <s v=""/>
    <d v="2023-01-06T00:00:00"/>
  </r>
  <r>
    <x v="100"/>
    <m/>
    <s v="1743-7563"/>
    <s v="1743-7555"/>
    <s v="Asia-Pacific Journal Of Clinical Oncology"/>
    <s v="Current publication"/>
    <s v="HOA"/>
    <s v="Proprietary Owned"/>
    <s v="Standard Workflow"/>
    <s v="Blackwell"/>
    <m/>
    <n v="2200"/>
    <s v=" "/>
    <s v=""/>
    <s v=""/>
    <s v=""/>
    <m/>
    <s v="CC-BY by mandate only"/>
    <s v="2019, 2020, 2021, 2022, 2023"/>
    <s v="10.1111/(ISSN)1743-7563"/>
    <s v="https://onlinelibrary.wiley.com/journal/17437563"/>
    <s v="Medicine"/>
    <s v="Oncology &amp; Radiotherapy"/>
    <m/>
    <d v="2023-05-03T00:00:00"/>
    <s v=""/>
    <d v="2023-05-03T00:00:00"/>
  </r>
  <r>
    <x v="101"/>
    <m/>
    <s v="1573-2770"/>
    <s v="0091-0562"/>
    <s v="American Journal Of Community Psychology"/>
    <s v="Current publication"/>
    <s v="HOA"/>
    <s v="Society Owned"/>
    <s v="Standard Workflow"/>
    <s v="Society for Community Research and Action"/>
    <m/>
    <n v="2700"/>
    <s v=" "/>
    <s v=""/>
    <s v=""/>
    <s v=""/>
    <m/>
    <s v="CC-BY for all"/>
    <s v="2019, 2020, 2021, 2022, 2023"/>
    <s v="10.1002/(ISSN)1573-2770"/>
    <s v="https://onlinelibrary.wiley.com/journal/15732770"/>
    <s v="Psychology"/>
    <s v="General Psychology"/>
    <m/>
    <d v="2023-01-06T00:00:00"/>
    <s v=""/>
    <d v="2023-01-06T00:00:00"/>
  </r>
  <r>
    <x v="102"/>
    <m/>
    <s v="1440-0960"/>
    <s v="0004-8380"/>
    <s v="Australasian Journal Of Dermatology"/>
    <s v="Current publication"/>
    <s v="HOA"/>
    <s v="Society Owned"/>
    <s v="Standard Workflow"/>
    <s v="Australasian College of Dermatologists"/>
    <m/>
    <n v="2700"/>
    <s v=" "/>
    <s v=""/>
    <s v=""/>
    <s v=""/>
    <m/>
    <s v="CC-BY only"/>
    <s v="2019, 2020, 2021, 2022, 2023"/>
    <s v="10.1111/(ISSN)1440-0960"/>
    <s v="https://onlinelibrary.wiley.com/journal/14400960"/>
    <s v="Medicine"/>
    <s v="Dermatology"/>
    <m/>
    <d v="2023-05-03T00:00:00"/>
    <s v=""/>
    <d v="2023-05-03T00:00:00"/>
  </r>
  <r>
    <x v="103"/>
    <m/>
    <s v="1365-2028"/>
    <s v="0141-6707"/>
    <s v="African Journal Of Ecology"/>
    <s v="Current publication"/>
    <s v="HOA"/>
    <s v="Proprietary Owned"/>
    <s v="Standard Workflow"/>
    <s v="Blackwell"/>
    <m/>
    <n v="2200"/>
    <s v=" "/>
    <s v=""/>
    <s v=""/>
    <s v=""/>
    <m/>
    <s v="CC-BY for all"/>
    <s v="2019, 2020, 2021, 2022, 2023"/>
    <s v="10.1111/(ISSN)1365-2028"/>
    <s v="https://onlinelibrary.wiley.com/journal/13652028"/>
    <s v="Life Sciences"/>
    <s v="Ecology &amp; Organismal Biology"/>
    <m/>
    <d v="2023-01-06T00:00:00"/>
    <s v=""/>
    <d v="2023-01-06T00:00:00"/>
  </r>
  <r>
    <x v="104"/>
    <m/>
    <s v="1536-7150"/>
    <s v="0002-9246"/>
    <s v="The American Journal Of Economics And Sociology"/>
    <s v="Current publication"/>
    <s v="HOA"/>
    <s v="Society Owned"/>
    <s v="Standard Workflow"/>
    <s v="Editorial Board"/>
    <m/>
    <n v="2700"/>
    <s v=" "/>
    <s v=""/>
    <s v=""/>
    <s v=""/>
    <m/>
    <s v="CC-BY for all"/>
    <s v="2019, 2020, 2021, 2022, 2023"/>
    <s v="10.1111/(ISSN)1536-7150"/>
    <s v="https://onlinelibrary.wiley.com/journal/15367150"/>
    <s v="Business, Economics, Finance &amp; Accounting"/>
    <s v="Economic History"/>
    <m/>
    <d v="2023-01-06T00:00:00"/>
    <s v=""/>
    <d v="2023-01-06T00:00:00"/>
  </r>
  <r>
    <x v="105"/>
    <m/>
    <s v="2041-6156"/>
    <s v="2041-9945"/>
    <s v="Asia-Pacific Journal Of Financial Studies"/>
    <s v="Current publication"/>
    <s v="HOA"/>
    <s v="Society Owned"/>
    <s v="Standard Workflow"/>
    <s v="Wiley &amp; Korean Securities Association"/>
    <m/>
    <n v="2700"/>
    <s v=" "/>
    <s v=""/>
    <s v=""/>
    <s v=""/>
    <m/>
    <s v="CC-BY for all"/>
    <s v="2019, 2020, 2021, 2022, 2023"/>
    <s v="10.1111/(ISSN)2041-6156"/>
    <s v="https://onlinelibrary.wiley.com/journal/20416156"/>
    <s v="Business, Economics, Finance &amp; Accounting"/>
    <s v="General Finance &amp; Investments"/>
    <m/>
    <d v="2023-01-06T00:00:00"/>
    <s v=""/>
    <d v="2023-01-06T00:00:00"/>
  </r>
  <r>
    <x v="106"/>
    <m/>
    <s v="1096-8652"/>
    <s v="0361-8609"/>
    <s v="American Journal Of Hematology"/>
    <s v="Current publication"/>
    <s v="HOA"/>
    <s v="Proprietary Owned"/>
    <s v="Standard Workflow"/>
    <s v="Wiley"/>
    <m/>
    <n v="3150"/>
    <s v=" "/>
    <s v=""/>
    <s v=""/>
    <s v=""/>
    <m/>
    <s v="CC-BY for all"/>
    <s v="2019, 2020, 2021, 2022, 2023"/>
    <s v="10.1002/(ISSN)1096-8652"/>
    <s v="https://onlinelibrary.wiley.com/journal/10968652"/>
    <s v="Medicine"/>
    <s v="Hematology"/>
    <m/>
    <d v="2023-01-06T00:00:00"/>
    <s v=""/>
    <d v="2023-01-06T00:00:00"/>
  </r>
  <r>
    <x v="107"/>
    <m/>
    <s v="1520-6300"/>
    <s v="1042-0533"/>
    <s v="American Journal Of Human Biology"/>
    <s v="Current publication"/>
    <s v="HOA"/>
    <s v="Proprietary Owned"/>
    <s v="Standard Workflow"/>
    <s v="Wiley"/>
    <m/>
    <n v="2200"/>
    <s v=" "/>
    <s v=""/>
    <s v=""/>
    <s v=""/>
    <m/>
    <s v="CC-BY for all"/>
    <s v="2019, 2020, 2021, 2022, 2023"/>
    <s v="10.1002/(ISSN)1520-6300"/>
    <s v="https://onlinelibrary.wiley.com/journal/15206300"/>
    <s v="Life Sciences"/>
    <s v="Human Biology"/>
    <m/>
    <d v="2023-01-06T00:00:00"/>
    <s v=""/>
    <d v="2023-01-06T00:00:00"/>
  </r>
  <r>
    <x v="108"/>
    <m/>
    <s v="1600-0897"/>
    <s v="1046-7408"/>
    <s v="American Journal Of Reproductive Immunology"/>
    <s v="Current publication"/>
    <s v="HOA"/>
    <s v="Proprietary Owned"/>
    <s v="Standard Workflow"/>
    <s v="Blackwell"/>
    <m/>
    <n v="2200"/>
    <s v=" "/>
    <s v=""/>
    <s v=""/>
    <s v=""/>
    <m/>
    <s v="CC-BY for all"/>
    <s v="2019, 2020, 2021, 2022, 2023"/>
    <s v="10.1111/(ISSN)1600-0897"/>
    <s v="https://onlinelibrary.wiley.com/journal/16000897"/>
    <s v="Medicine"/>
    <s v="Allergy &amp; Clinical Immunology"/>
    <m/>
    <d v="2023-01-06T00:00:00"/>
    <s v=""/>
    <d v="2023-01-06T00:00:00"/>
  </r>
  <r>
    <x v="109"/>
    <m/>
    <s v="1097-0274"/>
    <s v="0271-3586"/>
    <s v="American Journal Of Industrial Medicine"/>
    <s v="Current publication"/>
    <s v="HOA"/>
    <s v="Proprietary Owned"/>
    <s v="Standard Workflow"/>
    <s v="Wiley"/>
    <m/>
    <n v="2200"/>
    <s v=" "/>
    <s v=""/>
    <s v=""/>
    <s v=""/>
    <m/>
    <s v="CC-BY for all"/>
    <s v="2019, 2020, 2021, 2022, 2023"/>
    <s v="10.1002/(ISSN)1097-0274"/>
    <s v="https://onlinelibrary.wiley.com/journal/10970274"/>
    <s v="Nursing, Dentistry &amp; Healthcare"/>
    <s v="Environmental &amp; Occupational Health"/>
    <m/>
    <d v="2023-01-06T00:00:00"/>
    <s v=""/>
    <d v="2023-01-06T00:00:00"/>
  </r>
  <r>
    <x v="110"/>
    <m/>
    <s v="1552-485X"/>
    <s v="1552-4841"/>
    <s v="American Journal Of Medical Genetics Part B: Neuropsychiatric Genetics"/>
    <s v="Current publication"/>
    <s v="HOA"/>
    <s v="Proprietary Owned"/>
    <s v="Standard Workflow"/>
    <s v="Wiley"/>
    <m/>
    <n v="2200"/>
    <s v=" "/>
    <s v=""/>
    <s v=""/>
    <s v=""/>
    <m/>
    <s v="CC-BY for all"/>
    <s v="2019, 2020, 2021, 2022, 2023"/>
    <s v="10.1002/(ISSN)1552-485X"/>
    <s v="https://onlinelibrary.wiley.com/journal/1552485X"/>
    <s v="Life Sciences"/>
    <s v="Medical Genetics"/>
    <m/>
    <d v="2023-01-06T00:00:00"/>
    <s v=""/>
    <d v="2023-01-06T00:00:00"/>
  </r>
  <r>
    <x v="111"/>
    <m/>
    <s v="1552-4876"/>
    <s v="1552-4868"/>
    <s v="American Journal Of Medical Genetics Part C: Seminars In Medical Genetics"/>
    <s v="Current publication"/>
    <s v="HOA"/>
    <s v="Proprietary Owned"/>
    <s v="Standard Workflow"/>
    <s v="Wiley"/>
    <m/>
    <n v="2200"/>
    <s v=" "/>
    <s v=""/>
    <s v=""/>
    <s v=""/>
    <m/>
    <s v="CC-BY for all"/>
    <s v="2019, 2020, 2021, 2022, 2023"/>
    <s v="10.1002/(ISSN)1552-4876"/>
    <s v="https://onlinelibrary.wiley.com/journal/15524876"/>
    <s v="Life Sciences"/>
    <s v="Medical Genetics"/>
    <m/>
    <d v="2023-01-06T00:00:00"/>
    <s v=""/>
    <d v="2023-01-06T00:00:00"/>
  </r>
  <r>
    <x v="112"/>
    <m/>
    <s v="1552-4833"/>
    <s v="1552-4825"/>
    <s v="American Journal Of Medical Genetics Part A"/>
    <s v="Current publication"/>
    <s v="HOA"/>
    <s v="Proprietary Owned"/>
    <s v="Standard Workflow"/>
    <s v="Wiley"/>
    <m/>
    <n v="2200"/>
    <s v=" "/>
    <s v=""/>
    <s v=""/>
    <s v=""/>
    <m/>
    <s v="CC-BY for all"/>
    <s v="2019, 2020, 2021, 2022, 2023"/>
    <s v="10.1002/(ISSN)1552-4833"/>
    <s v="https://onlinelibrary.wiley.com/journal/15524833"/>
    <s v="Life Sciences"/>
    <s v="Medical Genetics"/>
    <m/>
    <d v="2023-01-06T00:00:00"/>
    <s v=""/>
    <d v="2023-01-06T00:00:00"/>
  </r>
  <r>
    <x v="113"/>
    <m/>
    <s v="1479-828X"/>
    <s v="0004-8666"/>
    <s v="Australian And New Zealand Journal Of Obstetrics And Gynaecology"/>
    <s v="Current publication"/>
    <s v="HOA"/>
    <s v="Society Owned"/>
    <s v="Standard Workflow"/>
    <s v="Royal Australian and New Zealand College of Obstetricians and Gynaecologists"/>
    <m/>
    <n v="2700"/>
    <s v=" "/>
    <s v=""/>
    <s v=""/>
    <s v=""/>
    <m/>
    <s v="CC-BY only"/>
    <s v="2019, 2020, 2021, 2022, 2023"/>
    <s v="10.1111/(ISSN)1479-828X"/>
    <s v="https://obgyn.onlinelibrary.wiley.com/journal/1479828X"/>
    <s v="Medicine"/>
    <s v="Obstetrics &amp; Gynecology"/>
    <m/>
    <d v="2023-05-03T00:00:00"/>
    <s v=""/>
    <d v="2023-05-03T00:00:00"/>
  </r>
  <r>
    <x v="114"/>
    <s v="2157"/>
    <s v="2193-5815"/>
    <s v="2193-5807"/>
    <s v="Asian Journal Of Organic Chemistry"/>
    <s v="Current publication"/>
    <s v="HOA"/>
    <s v="Joint Owned"/>
    <s v="Standard Workflow"/>
    <s v="Wiley-VCH, Asian Chemical Editorial Society"/>
    <m/>
    <n v="2200"/>
    <s v=" "/>
    <s v=""/>
    <s v=""/>
    <s v=""/>
    <m/>
    <s v="CC-BY for all"/>
    <s v="2019, 2020, 2021, 2022, 2023"/>
    <s v="10.1002/(ISSN)2193-5815"/>
    <s v="https://onlinelibrary.wiley.com/journal/21935815"/>
    <s v="Chemistry"/>
    <s v="Organic Chemistry"/>
    <m/>
    <d v="2024-03-14T00:00:00"/>
    <s v=""/>
    <d v="2024-03-14T00:00:00"/>
  </r>
  <r>
    <x v="115"/>
    <m/>
    <s v="1098-2345"/>
    <s v="0275-2565"/>
    <s v="American Journal Of Primatology"/>
    <s v="Current publication"/>
    <s v="HOA"/>
    <s v="Proprietary Owned"/>
    <s v="Standard Workflow"/>
    <s v="Wiley"/>
    <m/>
    <n v="3150"/>
    <s v=" "/>
    <s v=""/>
    <s v=""/>
    <s v=""/>
    <m/>
    <s v="CC-BY for all"/>
    <s v="2019, 2020, 2021, 2022, 2023"/>
    <s v="10.1002/(ISSN)1098-2345"/>
    <s v="https://onlinelibrary.wiley.com/journal/10982345"/>
    <s v="Life Sciences"/>
    <s v="Comparative Biology (Botany &amp; Zoology)"/>
    <m/>
    <d v="2023-01-06T00:00:00"/>
    <s v=""/>
    <d v="2023-01-06T00:00:00"/>
  </r>
  <r>
    <x v="116"/>
    <m/>
    <s v="2692-7691"/>
    <m/>
    <s v="American Journal Of Biological Anthropology"/>
    <s v="Current publication"/>
    <s v="HOA"/>
    <s v="Proprietary Owned"/>
    <s v="Standard Workflow"/>
    <s v="Wiley"/>
    <m/>
    <n v="3150"/>
    <s v=" "/>
    <s v=""/>
    <s v=""/>
    <s v=""/>
    <m/>
    <s v="CC-BY for all"/>
    <s v="2019, 2020, 2021, 2022, 2023"/>
    <s v="10.1002/(ISSN)2692-7691"/>
    <s v="https://onlinelibrary.wiley.com/journal/26927691"/>
    <s v="Social &amp; Behavioral Sciences"/>
    <s v="Biological Anthropology"/>
    <m/>
    <d v="2023-01-06T00:00:00"/>
    <s v=""/>
    <d v="2023-01-06T00:00:00"/>
  </r>
  <r>
    <x v="117"/>
    <m/>
    <s v="1467-8497"/>
    <s v="0004-9522"/>
    <s v="Australian Journal Of Politics And History"/>
    <s v="Current publication"/>
    <s v="HOA"/>
    <s v="Joint Owned"/>
    <s v="Standard Workflow"/>
    <s v="The University of Queensland and John Wiley &amp; Sons Australia"/>
    <m/>
    <n v="2200"/>
    <s v=" "/>
    <s v=""/>
    <s v=""/>
    <s v=""/>
    <m/>
    <s v="CC-BY for all"/>
    <s v="2019, 2020, 2021, 2022, 2023"/>
    <s v="10.1111/(ISSN)1467-8497"/>
    <s v="https://onlinelibrary.wiley.com/journal/14678497"/>
    <s v="Social &amp; Behavioral Sciences"/>
    <s v="General &amp; Introductory Political Science"/>
    <m/>
    <d v="2023-01-06T00:00:00"/>
    <s v=""/>
    <d v="2023-01-06T00:00:00"/>
  </r>
  <r>
    <x v="118"/>
    <m/>
    <s v="1540-5907"/>
    <s v="0092-5853"/>
    <s v="American Journal Of Political Science"/>
    <s v="Current publication"/>
    <s v="HOA"/>
    <s v="Society Owned"/>
    <s v="Standard Workflow"/>
    <s v="Midwest Political Science Association"/>
    <m/>
    <n v="2700"/>
    <s v=" "/>
    <s v=""/>
    <s v=""/>
    <s v=""/>
    <m/>
    <s v="CC-BY for all"/>
    <s v="2019, 2020, 2021, 2022, 2023"/>
    <s v="10.1111/(ISSN)1540-5907"/>
    <s v="https://onlinelibrary.wiley.com/journal/15405907"/>
    <s v="Social &amp; Behavioral Sciences"/>
    <s v="General &amp; Introductory Political Science"/>
    <m/>
    <d v="2023-05-03T00:00:00"/>
    <s v=""/>
    <d v="2023-05-03T00:00:00"/>
  </r>
  <r>
    <x v="119"/>
    <m/>
    <s v="1440-1584"/>
    <s v="1038-5282"/>
    <s v="Australian Journal Of Rural Health"/>
    <s v="Current publication"/>
    <s v="HOA"/>
    <s v="Society Owned"/>
    <s v="Standard Workflow"/>
    <s v="National Rural Health Alliance"/>
    <m/>
    <n v="2700"/>
    <s v=" "/>
    <s v=""/>
    <s v=""/>
    <s v=""/>
    <m/>
    <s v="CC-BY for all"/>
    <s v="2019, 2020, 2021, 2022, 2023"/>
    <s v="10.1111/(ISSN)1440-1584"/>
    <s v="https://onlinelibrary.wiley.com/journal/14401584"/>
    <s v="Nursing, Dentistry &amp; Healthcare"/>
    <s v="Health &amp; Health Care Special Topics"/>
    <m/>
    <d v="2023-01-06T00:00:00"/>
    <s v=""/>
    <d v="2023-01-06T00:00:00"/>
  </r>
  <r>
    <x v="120"/>
    <m/>
    <s v="1839-4655"/>
    <m/>
    <s v="Australian Journal Of Social Issues"/>
    <s v="Current publication"/>
    <s v="HOA"/>
    <s v="Society Owned"/>
    <s v="Standard Workflow"/>
    <s v="Australian Social Policy Association"/>
    <m/>
    <n v="2700"/>
    <s v=" "/>
    <s v=""/>
    <s v=""/>
    <s v=""/>
    <m/>
    <s v="CC-BY for all"/>
    <s v="2019, 2020, 2021, 2022, 2023"/>
    <s v="10.1002/(ISSN)1839-4655"/>
    <s v="https://onlinelibrary.wiley.com/journal/18394655"/>
    <s v="Social &amp; Behavioral Sciences"/>
    <s v="General &amp; Introductory Social Policy &amp; Welfare"/>
    <m/>
    <d v="2023-01-06T00:00:00"/>
    <s v=""/>
    <d v="2023-01-06T00:00:00"/>
  </r>
  <r>
    <x v="121"/>
    <m/>
    <s v="1467-839X"/>
    <s v="1367-2223"/>
    <s v="Asian Journal Of Social Psychology"/>
    <s v="Current publication"/>
    <s v="HOA"/>
    <s v="Joint Owned"/>
    <s v="Standard Workflow"/>
    <s v="Blackwell/Asian Association of Social Psychology"/>
    <m/>
    <n v="2200"/>
    <s v=" "/>
    <s v=""/>
    <s v=""/>
    <s v=""/>
    <m/>
    <s v="CC-BY for all"/>
    <s v="2019, 2020, 2021, 2022, 2023"/>
    <s v="10.1111/(ISSN)1467-839X"/>
    <s v="https://onlinelibrary.wiley.com/journal/1467839X"/>
    <s v="Psychology"/>
    <s v="Social Psychology"/>
    <m/>
    <d v="2023-01-06T00:00:00"/>
    <s v=""/>
    <d v="2023-01-06T00:00:00"/>
  </r>
  <r>
    <x v="122"/>
    <m/>
    <s v="2205-0140"/>
    <s v="1836-6864"/>
    <s v="Australasian Journal Of Ultrasound In Medicine"/>
    <s v="Current publication"/>
    <s v="HOA"/>
    <s v="Society Owned"/>
    <s v="Standard Workflow"/>
    <s v="Australasian Society for Ultrasound in Medicine"/>
    <m/>
    <n v="2700"/>
    <s v=" "/>
    <s v=""/>
    <s v=""/>
    <s v=""/>
    <m/>
    <s v="CC-BY only"/>
    <s v="2019, 2020, 2021, 2022, 2023"/>
    <s v="10.1002/(ISSN)2205-0140"/>
    <s v="https://onlinelibrary.wiley.com/journal/22050140"/>
    <s v="Medicine"/>
    <s v="Radiology &amp; Imaging"/>
    <m/>
    <d v="2023-05-03T00:00:00"/>
    <s v=""/>
    <d v="2023-05-03T00:00:00"/>
  </r>
  <r>
    <x v="123"/>
    <m/>
    <s v="1398-9995"/>
    <s v="0105-4538"/>
    <s v="Allergy"/>
    <s v="Current publication"/>
    <s v="HOA"/>
    <s v="Joint Owned"/>
    <s v="Standard Workflow"/>
    <s v="Wiley and European Academy of Allergy and Clinical Immunology"/>
    <m/>
    <n v="3150"/>
    <s v=" "/>
    <s v=""/>
    <s v=""/>
    <s v=""/>
    <m/>
    <s v="CC-BY by mandate only"/>
    <s v="2019, 2020, 2021, 2022, 2023"/>
    <s v="10.1111/(ISSN)1398-9995"/>
    <s v="https://onlinelibrary.wiley.com/journal/13989995"/>
    <s v="Medicine"/>
    <s v="Allergy &amp; Clinical Immunology"/>
    <m/>
    <d v="2023-05-03T00:00:00"/>
    <s v=""/>
    <d v="2023-05-03T00:00:00"/>
  </r>
  <r>
    <x v="124"/>
    <m/>
    <s v="2042-6984"/>
    <s v="2042-6976"/>
    <s v="International Forum Of Allergy &amp; Rhinology"/>
    <s v="Current publication"/>
    <s v="HOA"/>
    <s v="Society Owned"/>
    <s v="Standard Workflow"/>
    <s v="American Academy of Otolaryngic Allergy"/>
    <m/>
    <n v="2700"/>
    <s v=" "/>
    <s v=""/>
    <s v=""/>
    <s v=""/>
    <m/>
    <s v="CC-BY by mandate only"/>
    <s v="2019, 2020, 2021, 2022, 2023"/>
    <s v="10.1002/(ISSN)2042-6984"/>
    <s v="https://onlinelibrary.wiley.com/journal/20426984"/>
    <s v="Medicine"/>
    <s v="Allergy &amp; Clinical Immunology"/>
    <m/>
    <d v="2023-01-06T00:00:00"/>
    <s v=""/>
    <d v="2023-01-06T00:00:00"/>
  </r>
  <r>
    <x v="125"/>
    <m/>
    <s v="1552-5279"/>
    <s v="1552-5260"/>
    <s v="Alzheimer'S &amp; Dementia"/>
    <s v="Current publication"/>
    <s v="OA"/>
    <s v="Society Owned"/>
    <s v="Standard Workflow"/>
    <s v="The Alzheimer's Association"/>
    <s v="EEO flipped on 25/07/2023; Full OA from 01/01/2024"/>
    <s v=""/>
    <n v="3570"/>
    <s v=""/>
    <n v="2856"/>
    <s v=""/>
    <m/>
    <s v="CC-BY by mandate only"/>
    <s v="2020, 2021, 2022, 2023"/>
    <s v="10.1002/(ISSN)1552-5279"/>
    <s v="https://onlinelibrary.wiley.com/journal/15525279"/>
    <s v="Medicine"/>
    <s v="Neurology"/>
    <d v="2019-08-19T00:00:00"/>
    <d v="2024-01-12T00:00:00"/>
    <d v="2025-01-02T00:00:00"/>
    <d v="2024-01-12T00:00:00"/>
  </r>
  <r>
    <x v="126"/>
    <m/>
    <s v="1687-5699"/>
    <s v="1687-5680"/>
    <s v="Advances In Multimedia"/>
    <s v="Current publication"/>
    <s v="OA"/>
    <s v="Proprietary Owned"/>
    <s v="Standard Workflow"/>
    <s v="Hindawi"/>
    <m/>
    <s v=""/>
    <n v="870"/>
    <s v=""/>
    <n v="696"/>
    <s v=""/>
    <m/>
    <s v="CC-BY for all"/>
    <s v="No"/>
    <s v="10.1155/6048"/>
    <s v="https://onlinelibrary.wiley.com/journal/6048"/>
    <s v="Physical Sciences &amp; Engineering"/>
    <s v="Information Technologies"/>
    <d v="2023-01-05T00:00:00"/>
    <d v="2024-04-15T00:00:00"/>
    <d v="2024-10-14T00:00:00"/>
    <d v="2024-04-15T00:00:00"/>
  </r>
  <r>
    <x v="127"/>
    <m/>
    <s v="1548-1433"/>
    <s v="0002-7294"/>
    <s v="American Anthropologist"/>
    <s v="Current publication"/>
    <s v="HOA"/>
    <s v="Society Owned"/>
    <s v="Standard Workflow"/>
    <s v="American Anthropological Association"/>
    <m/>
    <n v="2700"/>
    <s v=" "/>
    <s v=""/>
    <s v=""/>
    <s v=""/>
    <m/>
    <s v="CC-BY for all"/>
    <s v="2019, 2020, 2021, 2022, 2023"/>
    <s v="10.1111/(ISSN)1548-1433"/>
    <s v="https://anthrosource.onlinelibrary.wiley.com/journal/15481433"/>
    <s v="Social &amp; Behavioral Sciences"/>
    <s v="General &amp; Introductory Anthropology"/>
    <m/>
    <d v="2023-01-06T00:00:00"/>
    <s v=""/>
    <d v="2023-01-06T00:00:00"/>
  </r>
  <r>
    <x v="128"/>
    <m/>
    <s v="2576-2095"/>
    <m/>
    <s v="Animal Models And Experimental Medicine"/>
    <s v="Current publication"/>
    <s v="OA"/>
    <s v="Society Owned"/>
    <s v="Non-Standard Workflow"/>
    <s v="The Chinese Association for Laboratory Animal Sciences"/>
    <m/>
    <s v=""/>
    <n v="1835"/>
    <s v=""/>
    <n v="1468"/>
    <s v=""/>
    <m/>
    <s v="CC-BY for all"/>
    <s v="No"/>
    <s v="10.1002/(ISSN)2576-2095"/>
    <s v="https://onlinelibrary.wiley.com/journal/25762095"/>
    <s v="Medicine"/>
    <s v="General &amp; Introductory Medical Science"/>
    <m/>
    <d v="2023-05-03T00:00:00"/>
    <d v="2018-01-31T00:00:00"/>
    <d v="2023-05-03T00:00:00"/>
  </r>
  <r>
    <x v="129"/>
    <m/>
    <s v="1548-1425"/>
    <s v="0094-0496"/>
    <s v="American Ethnologist"/>
    <s v="Current publication"/>
    <s v="HOA"/>
    <s v="Society Owned"/>
    <s v="Standard Workflow"/>
    <s v="American Anthropological Association"/>
    <m/>
    <n v="2700"/>
    <s v=" "/>
    <s v=""/>
    <s v=""/>
    <s v=""/>
    <m/>
    <s v="CC-BY for all"/>
    <s v="2019, 2020, 2021, 2022, 2023"/>
    <s v="10.1111/(ISSN)1548-1425"/>
    <s v="https://anthrosource.onlinelibrary.wiley.com/journal/15481425"/>
    <s v="Social &amp; Behavioral Sciences"/>
    <s v="Anthropological Theory &amp; Methods/Ethnography"/>
    <m/>
    <d v="2023-01-06T00:00:00"/>
    <s v=""/>
    <d v="2023-01-06T00:00:00"/>
  </r>
  <r>
    <x v="130"/>
    <m/>
    <s v="2637-403X"/>
    <m/>
    <s v="Journal Of Advanced Manufacturing And Processing"/>
    <s v="To Be Ceased"/>
    <s v="HOA"/>
    <s v="Society Owned"/>
    <s v="Standard Workflow"/>
    <s v="American Institute of Chemical Engineers"/>
    <m/>
    <n v="2700"/>
    <s v=" "/>
    <s v=""/>
    <s v=""/>
    <s v=""/>
    <m/>
    <s v="CC-BY for all"/>
    <s v="2019, 2020, 2021, 2022, 2023"/>
    <s v="10.1002/(ISSN)2637-403X"/>
    <s v="https://onlinelibrary.wiley.com/journal/2637403X"/>
    <s v="Physical Sciences &amp; Engineering"/>
    <s v="Chemical Engineering"/>
    <m/>
    <d v="2025-06-02T00:00:00"/>
    <s v=""/>
    <d v="2025-06-02T00:00:00"/>
  </r>
  <r>
    <x v="131"/>
    <m/>
    <s v="2052-8817"/>
    <m/>
    <s v="Acute Medicine &amp; Surgery"/>
    <s v="Current publication"/>
    <s v="OA"/>
    <s v="Society Owned"/>
    <s v="Non-Standard Workflow"/>
    <s v="Japanese Association for Acute Medicine"/>
    <m/>
    <s v=""/>
    <n v="2029"/>
    <s v=""/>
    <n v="1623.2"/>
    <s v=""/>
    <s v="APCs vary by manuscript type and will be waived for society members, editorial articles, and invited articles."/>
    <s v="CC-BY by mandate only"/>
    <s v="No"/>
    <s v="10.1002/(ISSN)2052-8817"/>
    <s v="https://onlinelibrary.wiley.com/journal/20528817"/>
    <s v="Medicine"/>
    <s v="Emergency Medicine &amp; Trauma"/>
    <m/>
    <d v="2023-05-03T00:00:00"/>
    <d v="2016-10-27T00:00:00"/>
    <d v="2023-05-03T00:00:00"/>
  </r>
  <r>
    <x v="132"/>
    <m/>
    <s v="1687-8442"/>
    <s v="1687-8434"/>
    <s v="Advances In Materials Science And Engineering"/>
    <s v="Current publication"/>
    <s v="OA"/>
    <s v="Proprietary Owned"/>
    <s v="Standard Workflow"/>
    <s v="Hindawi"/>
    <m/>
    <s v=""/>
    <n v="2320"/>
    <s v=""/>
    <n v="1856"/>
    <s v=""/>
    <m/>
    <s v="CC-BY for all"/>
    <s v="No"/>
    <s v="10.1155/5928"/>
    <s v="https://onlinelibrary.wiley.com/journal/5928"/>
    <s v="Physical Sciences &amp; Engineering"/>
    <s v="General &amp; Introductory Materials Science"/>
    <d v="2023-01-05T00:00:00"/>
    <d v="2024-04-15T00:00:00"/>
    <d v="2024-10-14T00:00:00"/>
    <d v="2024-04-15T00:00:00"/>
  </r>
  <r>
    <x v="133"/>
    <m/>
    <s v="1531-8249"/>
    <s v="0364-5134"/>
    <s v="Annals Of Neurology"/>
    <s v="Current publication"/>
    <s v="HOA"/>
    <s v="Society Owned"/>
    <s v="Standard Workflow"/>
    <s v="American Neurological Association"/>
    <m/>
    <n v="2700"/>
    <s v=" "/>
    <s v=""/>
    <s v=""/>
    <s v=""/>
    <m/>
    <s v="CC-BY by mandate only"/>
    <s v="2019, 2020, 2021, 2022, 2023"/>
    <s v="10.1002/(ISSN)1531-8249"/>
    <s v="https://onlinelibrary.wiley.com/journal/15318249"/>
    <s v="Medicine"/>
    <s v="Neurology"/>
    <m/>
    <d v="2023-01-06T00:00:00"/>
    <s v=""/>
    <d v="2023-01-06T00:00:00"/>
  </r>
  <r>
    <x v="134"/>
    <m/>
    <s v="1365-2044"/>
    <s v="0003-2409"/>
    <s v="Anaesthesia"/>
    <s v="Current publication"/>
    <s v="HOA"/>
    <s v="Society Owned"/>
    <s v="Standard Workflow"/>
    <s v="Association of Anaesthetists"/>
    <m/>
    <n v="3150"/>
    <s v=" "/>
    <s v=""/>
    <s v=""/>
    <s v=""/>
    <m/>
    <s v="CC-BY by mandate only"/>
    <s v="2019, 2020, 2021, 2022, 2023"/>
    <s v="10.1111/(ISSN)1365-2044"/>
    <s v="https://onlinelibrary.wiley.com/journal/13652044"/>
    <s v="Medicine"/>
    <s v="Anesthesia &amp; Pain Management"/>
    <m/>
    <d v="2023-01-06T00:00:00"/>
    <s v=""/>
    <d v="2023-01-06T00:00:00"/>
  </r>
  <r>
    <x v="135"/>
    <s v="E511"/>
    <s v="2510-5345"/>
    <m/>
    <s v="Immunomedicine"/>
    <s v="Current publication"/>
    <s v="OA"/>
    <s v="Proprietary Owned"/>
    <s v="Standard Workflow"/>
    <s v="Wiley"/>
    <m/>
    <s v=""/>
    <n v="2410"/>
    <n v="2410"/>
    <n v="1928"/>
    <n v="1928"/>
    <s v="Letter to the Editor and Editorial are waived "/>
    <s v="CC-BY for all"/>
    <s v="No"/>
    <s v="10.1002/(ISSN)2510-5345"/>
    <s v="https://onlinelibrary.wiley.com/journal/25105345"/>
    <s v="Medicine"/>
    <s v="Clinical Immunology"/>
    <m/>
    <d v="2025-02-11T00:00:00"/>
    <d v="2023-09-05T00:00:00"/>
    <d v="2025-02-11T00:00:00"/>
  </r>
  <r>
    <x v="136"/>
    <m/>
    <s v="2210-7185"/>
    <s v="2210-7177"/>
    <s v="Analytical Cellular Pathology"/>
    <s v="Current publication"/>
    <s v="OA"/>
    <s v="Proprietary Owned"/>
    <s v="Standard Workflow"/>
    <s v="Hindawi"/>
    <m/>
    <s v=""/>
    <n v="1880"/>
    <s v=""/>
    <n v="1504"/>
    <s v=""/>
    <m/>
    <s v="CC-BY for all"/>
    <s v="No"/>
    <s v="10.1155/2641"/>
    <s v="https://onlinelibrary.wiley.com/journal/2641"/>
    <s v="Health Sciences"/>
    <s v="Pathology"/>
    <d v="2023-01-05T00:00:00"/>
    <d v="2024-04-15T00:00:00"/>
    <d v="2024-10-14T00:00:00"/>
    <d v="2024-04-15T00:00:00"/>
  </r>
  <r>
    <x v="137"/>
    <m/>
    <s v="1439-0272"/>
    <s v="0303-4569"/>
    <s v="Andrologia"/>
    <s v="Current publication"/>
    <s v="OA"/>
    <s v="Proprietary Owned"/>
    <s v="Standard Workflow"/>
    <s v="Blackwell/Hindawi"/>
    <s v="EEO flipped on 21/09/2022; Full OA from 01/01/2023 via Hindawi"/>
    <s v=""/>
    <n v="2340"/>
    <s v=""/>
    <n v="1872"/>
    <s v=""/>
    <m/>
    <s v="CC-BY for all"/>
    <s v="2019, 2020, 2021, 2022"/>
    <s v="10.1111/(ISSN)1439-0272"/>
    <s v="https://onlinelibrary.wiley.com/journal/and"/>
    <s v="Medicine"/>
    <s v="Andrology"/>
    <d v="2023-01-05T00:00:00"/>
    <d v="2023-01-19T00:00:00"/>
    <d v="2024-10-14T00:00:00"/>
    <d v="2024-02-26T00:00:00"/>
  </r>
  <r>
    <x v="138"/>
    <s v="2257"/>
    <s v="1521-3889"/>
    <s v="0003-3804"/>
    <s v="Annalen Der Physik"/>
    <s v="Current publication"/>
    <s v="HOA"/>
    <s v="Proprietary Owned"/>
    <s v="Standard Workflow"/>
    <s v="Wiley-VCH"/>
    <m/>
    <n v="2200"/>
    <s v=" "/>
    <s v=""/>
    <s v=""/>
    <s v=""/>
    <m/>
    <s v="CC-BY for all"/>
    <s v="2019, 2020, 2021, 2022, 2023"/>
    <s v="10.1002/(ISSN)1521-3889"/>
    <s v="https://onlinelibrary.wiley.com/journal/15213889"/>
    <s v="Physical Sciences &amp; Engineering"/>
    <s v="General &amp; Introductory Physics"/>
    <m/>
    <d v="2024-03-14T00:00:00"/>
    <s v=""/>
    <d v="2024-03-14T00:00:00"/>
  </r>
  <r>
    <x v="139"/>
    <m/>
    <s v="2047-2927"/>
    <s v="2047-2919"/>
    <s v="Andrology"/>
    <s v="Current publication"/>
    <s v="HOA"/>
    <s v="Society Owned"/>
    <s v="Standard Workflow"/>
    <s v="American Society of Andrology and European Academy of Andrology"/>
    <m/>
    <n v="2700"/>
    <s v=" "/>
    <s v=""/>
    <s v=""/>
    <s v=""/>
    <m/>
    <s v="CC-BY for all"/>
    <s v="2019, 2020, 2021, 2022, 2023"/>
    <s v="10.1111/(ISSN)2047-2927"/>
    <s v="https://onlinelibrary.wiley.com/journal/20472927"/>
    <s v="Medicine"/>
    <s v="Andrology"/>
    <m/>
    <d v="2023-01-06T00:00:00"/>
    <s v=""/>
    <d v="2023-01-06T00:00:00"/>
  </r>
  <r>
    <x v="140"/>
    <m/>
    <s v="1600-0404"/>
    <s v="0001-6314"/>
    <s v="Acta Neurologica Scandinavica"/>
    <s v="Current publication"/>
    <s v="OA"/>
    <s v="Proprietary Owned"/>
    <s v="Standard Workflow"/>
    <s v="Blackwell/Hindawi"/>
    <s v="EEO flipped on 16/08/2022; Full OA from 01/01/2023 via Hindawi"/>
    <s v=""/>
    <n v="2160"/>
    <s v=""/>
    <n v="1728"/>
    <s v=""/>
    <m/>
    <s v="CC-BY for all"/>
    <s v="2019, 2020, 2021, 2022"/>
    <s v="10.1111/(ISSN)1600-0404"/>
    <s v="https://onlinelibrary.wiley.com/journal/ans"/>
    <s v="Medicine"/>
    <s v="Neurology"/>
    <d v="2023-01-05T00:00:00"/>
    <d v="2024-04-15T00:00:00"/>
    <d v="2024-10-14T00:00:00"/>
    <d v="2024-04-15T00:00:00"/>
  </r>
  <r>
    <x v="141"/>
    <m/>
    <s v="1542-474X"/>
    <s v="1082-720X"/>
    <s v="Annals Of Noninvasive Electrocardiology"/>
    <s v="Current publication"/>
    <s v="OA"/>
    <s v="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s v="Medicine"/>
    <s v="Cardiovascular Disease"/>
    <m/>
    <d v="2023-09-18T00:00:00"/>
    <d v="2024-09-11T00:00:00"/>
    <d v="2023-09-18T00:00:00"/>
  </r>
  <r>
    <x v="142"/>
    <m/>
    <s v="2090-1275"/>
    <s v="2090-1267"/>
    <s v="Anemia"/>
    <s v="Current publication"/>
    <s v="OA"/>
    <s v="Proprietary Owned"/>
    <s v="Standard Workflow"/>
    <s v="Hindawi"/>
    <m/>
    <s v=""/>
    <n v="960"/>
    <s v=""/>
    <n v="696"/>
    <s v=""/>
    <m/>
    <s v="CC-BY for all"/>
    <s v="No"/>
    <s v="10.1155/6819"/>
    <s v="https://onlinelibrary.wiley.com/journal/6819"/>
    <s v="Health Sciences"/>
    <s v="Hematology"/>
    <d v="2023-01-05T00:00:00"/>
    <d v="2024-04-15T00:00:00"/>
    <d v="2024-10-14T00:00:00"/>
    <d v="2024-04-15T00:00:00"/>
  </r>
  <r>
    <x v="143"/>
    <s v=""/>
    <s v="2510-9529"/>
    <s v=""/>
    <s v="Angewandte Chemie Forum"/>
    <s v="Not Yet Published"/>
    <s v="OA"/>
    <s v="Society Owned"/>
    <s v="Standard Workflow"/>
    <s v="Gesellschaft Deutscher Chemiker e. V. (GDCh)"/>
    <s v=""/>
    <s v=""/>
    <s v=" "/>
    <s v=""/>
    <m/>
    <m/>
    <s v="The launch of ANFO has been postponed and will not take place in 2025. The APC will be revisited at a later stage, so ANFO is currently on hold."/>
    <s v="CC-BY"/>
    <s v="No"/>
    <s v="10.1002/(ISSN)2510-9529"/>
    <s v="https://onlinelibrary.wiley.com/journal/25109529"/>
    <s v="Physical Sciences &amp; Engineering"/>
    <s v="General Chemistry"/>
    <d v="2024-08-06T00:00:00"/>
    <d v="2025-05-05T00:00:00"/>
    <s v=""/>
    <d v="2025-05-05T00:00:00"/>
  </r>
  <r>
    <x v="144"/>
    <s v="2001"/>
    <s v="1521-3757"/>
    <s v="0044-8249"/>
    <s v="Angewandte Chemie"/>
    <s v="Current publication"/>
    <s v="HOA"/>
    <s v="Society Owned"/>
    <s v="Standard Workflow"/>
    <s v="GDCh  Gesellschaft Deutscher Chemiker"/>
    <m/>
    <n v="0"/>
    <s v=" "/>
    <s v=""/>
    <s v=""/>
    <s v=""/>
    <s v="From CY 2025, 0x PAR fee for ANGE translations under the Wiley-DEAL agreement"/>
    <s v="CC-BY by mandate only"/>
    <s v="2019, 2020, 2021, 2022, 2023"/>
    <s v="10.1002/(ISSN)1521-3757"/>
    <s v="https://onlinelibrary.wiley.com/journal/15213757"/>
    <s v="Chemistry"/>
    <s v="General &amp; Introductory Chemistry"/>
    <m/>
    <d v="2025-03-07T00:00:00"/>
    <s v=""/>
    <d v="2025-03-07T00:00:00"/>
  </r>
  <r>
    <x v="145"/>
    <m/>
    <s v="1548-1409"/>
    <s v="1559-9167"/>
    <s v="Anthropology And Humanism"/>
    <s v="Current publication"/>
    <s v="HOA"/>
    <s v="Society Owned"/>
    <s v="Standard Workflow"/>
    <s v="American Anthropological Association"/>
    <m/>
    <n v="2700"/>
    <s v=" "/>
    <s v=""/>
    <s v=""/>
    <s v=""/>
    <m/>
    <s v="CC-BY for all"/>
    <s v="2019, 2020, 2021, 2022, 2023"/>
    <s v="10.1111/(ISSN)1548-1409"/>
    <s v="https://anthrosource.onlinelibrary.wiley.com/journal/15481409"/>
    <s v="Social &amp; Behavioral Sciences"/>
    <s v="Anthropology Special Topics"/>
    <m/>
    <d v="2023-01-06T00:00:00"/>
    <s v=""/>
    <d v="2023-01-06T00:00:00"/>
  </r>
  <r>
    <x v="146"/>
    <s v="2002"/>
    <s v="1521-3773"/>
    <s v="1433-7851"/>
    <s v="Angewandte Chemie International Edition"/>
    <s v="Current publication"/>
    <s v="HOA"/>
    <s v="Society Owned"/>
    <s v="Standard Workflow"/>
    <s v="GDCh  Gesellschaft Deutscher Chemiker"/>
    <m/>
    <n v="3150"/>
    <s v=" "/>
    <s v=""/>
    <s v=""/>
    <s v=""/>
    <m/>
    <s v="CC-BY for all"/>
    <s v="2019, 2020, 2021, 2022, 2023"/>
    <s v="10.1002/(ISSN)1521-3773"/>
    <s v="https://onlinelibrary.wiley.com/journal/15213773"/>
    <s v="Chemistry"/>
    <s v="General &amp; Introductory Chemistry"/>
    <m/>
    <d v="2024-03-14T00:00:00"/>
    <s v=""/>
    <d v="2024-03-14T00:00:00"/>
  </r>
  <r>
    <x v="147"/>
    <m/>
    <s v="1556-3537"/>
    <s v="1053-4202"/>
    <s v="Anthropology Of Consciousness"/>
    <s v="Current publication"/>
    <s v="HOA"/>
    <s v="Society Owned"/>
    <s v="Standard Workflow"/>
    <s v="American Anthropological Association"/>
    <m/>
    <n v="2700"/>
    <s v=" "/>
    <s v=""/>
    <s v=""/>
    <s v=""/>
    <m/>
    <s v="CC-BY for all"/>
    <s v="2019, 2020, 2021, 2022, 2023"/>
    <s v="10.1111/(ISSN)1556-3537"/>
    <s v="https://anthrosource.onlinelibrary.wiley.com/journal/15563537"/>
    <s v="Social &amp; Behavioral Sciences"/>
    <s v="Anthropology of Religion"/>
    <m/>
    <d v="2023-01-06T00:00:00"/>
    <s v=""/>
    <d v="2023-01-06T00:00:00"/>
  </r>
  <r>
    <x v="148"/>
    <s v=""/>
    <s v="2510-9537"/>
    <s v=""/>
    <s v="Angewandte Chemie Novit"/>
    <s v="Current publication"/>
    <s v="OA"/>
    <s v="Society Owned"/>
    <s v="Standard Workflow"/>
    <s v="Gesellschaft Deutscher Chemiker e. V. (GDCh)"/>
    <s v=""/>
    <s v=""/>
    <s v=" "/>
    <s v=""/>
    <m/>
    <m/>
    <s v="APC waiver period from 2025 to 2027, in alignment with the GDCh grant/sponsorship."/>
    <s v="CC-BY"/>
    <s v="No"/>
    <s v="10.1002/(ISSN)2510-9537"/>
    <s v="https://onlinelibrary.wiley.com/journal/25109537"/>
    <s v="Physical Sciences &amp; Engineering"/>
    <s v="General Chemistry"/>
    <d v="2024-08-06T00:00:00"/>
    <d v="2025-05-05T00:00:00"/>
    <s v=""/>
    <d v="2025-05-05T00:00:00"/>
  </r>
  <r>
    <x v="149"/>
    <m/>
    <s v="2637-3726"/>
    <m/>
    <s v="Anaesthesia Reports"/>
    <s v="Current publication"/>
    <s v="HOA"/>
    <s v="Society Owned"/>
    <s v="Standard Workflow"/>
    <s v="Association of Anaesthetists"/>
    <m/>
    <n v="2700"/>
    <s v=" "/>
    <s v=""/>
    <s v=""/>
    <s v=""/>
    <m/>
    <s v="CC-BY for all"/>
    <s v="2021, 2022, 2023"/>
    <s v="10.1002/(ISSN)2637-3726"/>
    <s v="https://onlinelibrary.wiley.com/journal/26373726"/>
    <s v="Medicine"/>
    <s v="Anaesthesia &amp; Pain Management"/>
    <m/>
    <d v="2023-01-06T00:00:00"/>
    <s v=""/>
    <d v="2023-01-06T00:00:00"/>
  </r>
  <r>
    <x v="150"/>
    <m/>
    <s v="1687-6970"/>
    <s v="1687-6962"/>
    <s v="Anesthesiology Research And Practice"/>
    <s v="Current publication"/>
    <s v="OA"/>
    <s v="Proprietary Owned"/>
    <s v="Standard Workflow"/>
    <s v="Hindawi"/>
    <m/>
    <s v=""/>
    <n v="960"/>
    <s v=""/>
    <n v="696"/>
    <s v=""/>
    <m/>
    <s v="CC-BY for all"/>
    <s v="No"/>
    <s v="10.1155/3575"/>
    <s v="https://onlinelibrary.wiley.com/journal/3575"/>
    <s v="Health Sciences"/>
    <s v="Anesthesia"/>
    <d v="2023-01-05T00:00:00"/>
    <d v="2024-04-15T00:00:00"/>
    <d v="2024-10-14T00:00:00"/>
    <d v="2024-04-15T00:00:00"/>
  </r>
  <r>
    <x v="151"/>
    <m/>
    <s v="1445-2197"/>
    <s v="1445-1433"/>
    <s v="Anz Journal Of Surgery"/>
    <s v="Current publication"/>
    <s v="HOA"/>
    <s v="Society Owned"/>
    <s v="Standard Workflow"/>
    <s v="Royal Australasian College of Surgeons"/>
    <m/>
    <n v="2700"/>
    <s v=" "/>
    <s v=""/>
    <s v=""/>
    <s v=""/>
    <m/>
    <s v="CC-BY for all"/>
    <s v="2019, 2020, 2021, 2022, 2023"/>
    <s v="10.1111/(ISSN)1445-2197"/>
    <s v="https://anzjsurg.onlinelibrary.wiley.com/journal/14452197"/>
    <s v="Medicine"/>
    <s v="Surgery &amp; Surgical Specialties"/>
    <m/>
    <d v="2023-01-06T00:00:00"/>
    <s v=""/>
    <d v="2023-01-06T00:00:00"/>
  </r>
  <r>
    <x v="152"/>
    <s v="E514"/>
    <s v="2699-9293"/>
    <m/>
    <s v="Advanced Photonics Research"/>
    <s v="Current publication"/>
    <s v="OA"/>
    <s v="Proprietary Owned"/>
    <s v="Standard Workflow"/>
    <s v="Wiley-VCH"/>
    <m/>
    <s v=""/>
    <n v="2630"/>
    <n v="2630"/>
    <n v="2104"/>
    <n v="2104"/>
    <m/>
    <s v="CC-BY only"/>
    <s v="No"/>
    <s v="10.1002/(ISSN)2699-9293"/>
    <s v="https://onlinelibrary.wiley.com/journal/26999293"/>
    <s v="Physical Sciences &amp; Engineering"/>
    <s v="Optics &amp; Photonics"/>
    <d v="2020-04-21T00:00:00"/>
    <d v="2025-02-11T00:00:00"/>
    <d v="2024-10-15T00:00:00"/>
    <d v="2025-02-11T00:00:00"/>
  </r>
  <r>
    <x v="153"/>
    <s v="E474"/>
    <s v="2629-2742"/>
    <m/>
    <s v="Analysis &amp; Sensing"/>
    <s v="Current publication"/>
    <s v="HOA"/>
    <s v="Joint Owned"/>
    <s v="Standard Workflow"/>
    <s v="Wiley-VCH and Chemistry Europe"/>
    <m/>
    <n v="2200"/>
    <s v=" "/>
    <s v=""/>
    <s v=""/>
    <s v=""/>
    <m/>
    <s v="CC-BY by mandate only"/>
    <s v="2020, 2021, 2023"/>
    <s v="10.1002/(ISSN)2629-2742"/>
    <s v="https://onlinelibrary.wiley.com/journal/26292742"/>
    <s v="Physical Sciences &amp; Engineering"/>
    <s v="Analytical Chemistry"/>
    <d v="2021-07-01T00:00:00"/>
    <d v="2024-03-14T00:00:00"/>
    <s v=""/>
    <d v="2024-03-14T00:00:00"/>
  </r>
  <r>
    <x v="154"/>
    <m/>
    <s v="1467-8322"/>
    <s v="0268-540X"/>
    <s v="Anthropology Today"/>
    <s v="Current publication"/>
    <s v="HOA"/>
    <s v="Society Owned"/>
    <s v="Standard Workflow"/>
    <s v="Royal Anthropological Institute"/>
    <m/>
    <n v="2700"/>
    <s v=" "/>
    <s v=""/>
    <s v=""/>
    <s v=""/>
    <m/>
    <s v="CC-BY for all"/>
    <s v="2019, 2020, 2021, 2022, 2023"/>
    <s v="10.1111/(ISSN)1467-8322"/>
    <s v="https://anthrosource.onlinelibrary.wiley.com/journal/14678322"/>
    <s v="Social &amp; Behavioral Sciences"/>
    <s v="General &amp; Introductory Anthropology"/>
    <m/>
    <d v="2023-01-06T00:00:00"/>
    <s v=""/>
    <d v="2023-01-06T00:00:00"/>
  </r>
  <r>
    <x v="155"/>
    <m/>
    <s v="1467-8330"/>
    <s v="0066-4812"/>
    <s v="Antipode"/>
    <s v="Current publication"/>
    <s v="HOA"/>
    <s v="Society Owned"/>
    <s v="Standard Workflow"/>
    <s v="Editorial Board"/>
    <m/>
    <n v="2700"/>
    <s v=" "/>
    <s v=""/>
    <s v=""/>
    <s v=""/>
    <m/>
    <s v="CC-BY for all"/>
    <s v="2019, 2020, 2021, 2022, 2023"/>
    <s v="10.1111/(ISSN)1467-8330"/>
    <s v="https://onlinelibrary.wiley.com/journal/14678330"/>
    <s v="Social &amp; Behavioral Sciences"/>
    <s v="General &amp; Introductory Geography"/>
    <m/>
    <d v="2023-01-06T00:00:00"/>
    <s v=""/>
    <d v="2023-01-06T00:00:00"/>
  </r>
  <r>
    <x v="156"/>
    <m/>
    <s v="1365-2095"/>
    <s v="1353-5773"/>
    <s v="Aquaculture Nutrition"/>
    <s v="Current publication"/>
    <s v="OA"/>
    <s v="Proprietary Owned"/>
    <s v="Standard Workflow"/>
    <s v="Blackwell/Hindawi"/>
    <s v="EEO flipped on 29/09/2021; Full OA from 01/01/2022 via Hindawi"/>
    <s v=""/>
    <n v="2040"/>
    <s v=""/>
    <n v="1632"/>
    <s v=""/>
    <m/>
    <s v="CC-BY for all"/>
    <s v="2019, 2020, 2021"/>
    <s v="10.1111/(ISSN)1365-2095"/>
    <s v="https://onlinelibrary.wiley.com/journal/anu"/>
    <s v="Agriculture, Aquaculture &amp; Food Science"/>
    <s v="General Aquaculture, Fisheries &amp; Fish Science"/>
    <d v="2023-01-05T00:00:00"/>
    <d v="2023-01-19T00:00:00"/>
    <d v="2024-10-14T00:00:00"/>
    <d v="2024-02-26T00:00:00"/>
  </r>
  <r>
    <x v="157"/>
    <m/>
    <s v="1467-8438"/>
    <s v="0814-723X"/>
    <s v="Australian And New Zealand Journal Of Family Therapy"/>
    <s v="Current publication"/>
    <s v="HOA"/>
    <s v="Society Owned"/>
    <s v="Standard Workflow"/>
    <s v="Australian Association of Family Therapy"/>
    <m/>
    <n v="2700"/>
    <s v=" "/>
    <s v=""/>
    <s v=""/>
    <s v=""/>
    <m/>
    <s v="CC-BY for all"/>
    <s v="2019, 2020, 2021, 2022, 2023"/>
    <s v="10.1002/(ISSN)1467-8438"/>
    <s v="https://onlinelibrary.wiley.com/journal/14678438"/>
    <s v="Psychology"/>
    <s v="Family Therapy"/>
    <m/>
    <d v="2023-05-03T00:00:00"/>
    <s v=""/>
    <d v="2023-05-03T00:00:00"/>
  </r>
  <r>
    <x v="158"/>
    <m/>
    <s v="1467-842X"/>
    <s v="1369-1473"/>
    <s v="Australian &amp; New Zealand Journal Of Statistics"/>
    <s v="Current publication"/>
    <s v="HOA"/>
    <s v="Society Owned"/>
    <s v="Standard Workflow"/>
    <s v="Statistical Society of Australia"/>
    <m/>
    <n v="2700"/>
    <s v=" "/>
    <s v=""/>
    <s v=""/>
    <s v=""/>
    <m/>
    <s v="CC-BY for all"/>
    <s v="2019, 2020, 2021, 2022, 2023"/>
    <s v="10.1111/(ISSN)1467-842X"/>
    <s v="https://onlinelibrary.wiley.com/journal/1467842X"/>
    <s v="Mathematics &amp; Statistics"/>
    <s v="General &amp; Introductory Statistics"/>
    <m/>
    <d v="2023-01-06T00:00:00"/>
    <s v=""/>
    <d v="2023-01-06T00:00:00"/>
  </r>
  <r>
    <x v="159"/>
    <m/>
    <s v="1099-0739"/>
    <s v="0268-2605"/>
    <s v="Applied Organometallic Chemistry"/>
    <s v="Current publication"/>
    <s v="HOA"/>
    <s v="Proprietary Owned"/>
    <s v="Standard Workflow"/>
    <s v="Wiley"/>
    <m/>
    <n v="2200"/>
    <s v=" "/>
    <s v=""/>
    <s v=""/>
    <s v=""/>
    <m/>
    <s v="CC-BY for all"/>
    <s v="2019, 2020, 2021, 2022, 2023"/>
    <s v="10.1002/(ISSN)1099-0739"/>
    <s v="https://onlinelibrary.wiley.com/journal/10990739"/>
    <s v="Chemistry"/>
    <s v="Organic Chemistry"/>
    <m/>
    <d v="2023-01-06T00:00:00"/>
    <s v=""/>
    <d v="2023-01-06T00:00:00"/>
  </r>
  <r>
    <x v="160"/>
    <m/>
    <s v="1558-9331"/>
    <s v="0003-021X"/>
    <s v="Journal Of The American Oil Chemists' Society"/>
    <s v="Current publication"/>
    <s v="HOA"/>
    <s v="Society Owned"/>
    <s v="Standard Workflow"/>
    <s v="American Oil Chemists' Society"/>
    <m/>
    <n v="2700"/>
    <s v=" "/>
    <s v=""/>
    <s v=""/>
    <s v=""/>
    <m/>
    <s v="CC-BY for all"/>
    <s v="2019, 2020, 2021, 2022, 2023"/>
    <s v="10.1002/(ISSN)1558-9331"/>
    <s v="https://onlinelibrary.wiley.com/journal/15589331"/>
    <s v="Chemistry"/>
    <s v="Industrial Chemistry"/>
    <m/>
    <d v="2023-01-06T00:00:00"/>
    <s v=""/>
    <d v="2023-01-06T00:00:00"/>
  </r>
  <r>
    <x v="161"/>
    <m/>
    <s v="1600-0412"/>
    <s v="0001-6349"/>
    <s v="Acta Obstetricia Et Gynecologica Scandinavica"/>
    <s v="Current publication"/>
    <s v="OA"/>
    <s v="Society Owned"/>
    <s v="Standard Workflow"/>
    <s v="Nordic Federation of Societies of Obstetrics and Gynecology (NFOG)"/>
    <s v="EEO flipped on 02/08/2021; Full OA from 01/01/2022"/>
    <s v=""/>
    <n v="2770"/>
    <n v="2770"/>
    <n v="2216"/>
    <n v="2216"/>
    <m/>
    <s v="CC-BY by mandate only"/>
    <s v="2019, 2020, 2021"/>
    <s v="10.1111/(ISSN)1600-0412"/>
    <s v="https://obgyn.onlinelibrary.wiley.com/journal/16000412"/>
    <s v="Medicine"/>
    <s v="Obstetrics &amp; Gynecology"/>
    <m/>
    <d v="2025-02-11T00:00:00"/>
    <d v="2024-12-04T00:00:00"/>
    <d v="2025-02-11T00:00:00"/>
  </r>
  <r>
    <x v="162"/>
    <m/>
    <s v="1525-1594"/>
    <s v="0160-564X"/>
    <s v="Artificial Organs"/>
    <s v="Current publication"/>
    <s v="HOA"/>
    <s v="Joint Owned"/>
    <s v="Standard Workflow"/>
    <s v="International Federation for Artificial Organs (IFAO) and Wiley Periodicals, Inc."/>
    <m/>
    <n v="2200"/>
    <s v=" "/>
    <s v=""/>
    <s v=""/>
    <s v=""/>
    <m/>
    <s v="CC-BY for all"/>
    <s v="2019, 2020, 2021, 2022, 2023"/>
    <s v="10.1111/(ISSN)1525-1594"/>
    <s v="https://onlinelibrary.wiley.com/journal/15251594"/>
    <s v="Physical Sciences &amp; Engineering"/>
    <s v="Design of Artificial Organs"/>
    <m/>
    <d v="2023-05-03T00:00:00"/>
    <s v=""/>
    <d v="2023-05-03T00:00:00"/>
  </r>
  <r>
    <x v="163"/>
    <m/>
    <s v="1878-0369"/>
    <s v="0001-2092"/>
    <s v="Aorn Journal"/>
    <s v="Current publication"/>
    <s v="HOA"/>
    <s v="Society Owned"/>
    <s v="Standard Workflow"/>
    <s v="Association of periOperative Registered Nurses"/>
    <m/>
    <n v="2700"/>
    <s v=" "/>
    <s v=""/>
    <s v=""/>
    <s v=""/>
    <m/>
    <s v="CC-BY by mandate only"/>
    <s v="2019, 2020, 2021, 2022, 2023"/>
    <s v="10.1002/(ISSN)1878-0369"/>
    <s v="https://onlinelibrary.wiley.com/journal/18780369"/>
    <s v="Nursing, Dentistry &amp; Healthcare"/>
    <s v="Nursing General"/>
    <m/>
    <d v="2023-01-06T00:00:00"/>
    <s v=""/>
    <d v="2023-01-06T00:00:00"/>
  </r>
  <r>
    <x v="164"/>
    <m/>
    <s v="2090-3472"/>
    <s v="2090-3464"/>
    <s v="Advances In Orthopedics"/>
    <s v="Current publication"/>
    <s v="OA"/>
    <s v="Proprietary Owned"/>
    <s v="Standard Workflow"/>
    <s v="Hindawi"/>
    <m/>
    <s v=""/>
    <n v="960"/>
    <s v=""/>
    <n v="696"/>
    <s v=""/>
    <m/>
    <s v="CC-BY for all"/>
    <s v="No"/>
    <s v="10.1155/2638"/>
    <s v="https://onlinelibrary.wiley.com/journal/2638"/>
    <s v="Health Sciences"/>
    <s v="Orthopedics"/>
    <d v="2023-01-05T00:00:00"/>
    <d v="2024-04-15T00:00:00"/>
    <d v="2024-10-14T00:00:00"/>
    <d v="2024-04-15T00:00:00"/>
  </r>
  <r>
    <x v="165"/>
    <m/>
    <s v="1755-3768"/>
    <s v="1755-375X"/>
    <s v="Acta Ophthalmologica"/>
    <s v="Current publication"/>
    <s v="HOA"/>
    <s v="Society Owned"/>
    <s v="Standard Workflow"/>
    <s v="Institution Acta Ophthalmologica Scandinavica"/>
    <m/>
    <n v="3150"/>
    <s v=" "/>
    <s v=""/>
    <s v=""/>
    <s v=""/>
    <m/>
    <s v="CC-BY for all"/>
    <s v="2019, 2020, 2021, 2022, 2023"/>
    <s v="10.1111/(ISSN)1755-3768"/>
    <s v="https://onlinelibrary.wiley.com/journal/17553768"/>
    <s v="Medicine"/>
    <s v="Ophthalmology"/>
    <m/>
    <d v="2023-05-03T00:00:00"/>
    <s v=""/>
    <d v="2023-05-03T00:00:00"/>
  </r>
  <r>
    <x v="166"/>
    <m/>
    <s v="1440-1630"/>
    <s v="0045-0766"/>
    <s v="Australian Occupational Therapy Journal"/>
    <s v="Current publication"/>
    <s v="HOA"/>
    <s v="Society Owned"/>
    <s v="Standard Workflow"/>
    <s v="Occupational Therapy Australia"/>
    <m/>
    <n v="2700"/>
    <s v=" "/>
    <s v=""/>
    <s v=""/>
    <s v=""/>
    <m/>
    <s v="CC-BY for all"/>
    <s v="2019, 2020, 2021, 2022, 2023"/>
    <s v="10.1111/(ISSN)1440-1630"/>
    <s v="https://onlinelibrary.wiley.com/journal/14401630"/>
    <s v="Nursing, Dentistry &amp; Healthcare"/>
    <s v="Occupational Therapy"/>
    <m/>
    <d v="2023-01-06T00:00:00"/>
    <s v=""/>
    <d v="2023-01-06T00:00:00"/>
  </r>
  <r>
    <x v="167"/>
    <m/>
    <s v="1651-2227"/>
    <s v="0803-5253"/>
    <s v="Acta Paediatrica"/>
    <s v="Current publication"/>
    <s v="HOA"/>
    <s v="Society Owned"/>
    <s v="Standard Workflow"/>
    <s v="Foundation Acta Paediatrica"/>
    <m/>
    <n v="2700"/>
    <s v=" "/>
    <s v=""/>
    <s v=""/>
    <s v=""/>
    <m/>
    <s v="CC-BY by mandate only"/>
    <s v="2019, 2020, 2021, 2022, 2023"/>
    <s v="10.1111/(ISSN)1651-2227"/>
    <s v="https://onlinelibrary.wiley.com/journal/16512227"/>
    <s v="Medicine"/>
    <s v="Pediatrics"/>
    <m/>
    <d v="2023-01-06T00:00:00"/>
    <s v=""/>
    <d v="2023-01-06T00:00:00"/>
  </r>
  <r>
    <x v="168"/>
    <m/>
    <s v="1551-8248"/>
    <s v="1551-823X"/>
    <s v="Archaeological Papers Of The American Anthropological Association"/>
    <s v="Current publication"/>
    <s v="HOA"/>
    <s v="Society Owned"/>
    <s v="Standard Workflow"/>
    <s v="American Anthropological Association"/>
    <m/>
    <n v="2700"/>
    <s v=" "/>
    <s v=""/>
    <s v=""/>
    <s v=""/>
    <m/>
    <s v="CC-BY for all"/>
    <s v="2019, 2020, 2021, 2022, 2023"/>
    <s v="10.1111/(ISSN)1551-8248"/>
    <s v="https://anthrosource.onlinelibrary.wiley.com/journal/15518248"/>
    <s v="Social &amp; Behavioral Sciences"/>
    <s v="Archaeological Methods &amp; Theory"/>
    <m/>
    <d v="2023-01-06T00:00:00"/>
    <s v=""/>
    <d v="2023-01-06T00:00:00"/>
  </r>
  <r>
    <x v="169"/>
    <m/>
    <s v="1467-8292"/>
    <s v="1370-4788"/>
    <s v="Annals Of Public And Cooperative Economics"/>
    <s v="Current publication"/>
    <s v="HOA"/>
    <s v="Society Owned"/>
    <s v="Standard Workflow"/>
    <s v="Edgard Milhaud Foundation"/>
    <m/>
    <n v="2700"/>
    <s v=" "/>
    <s v=""/>
    <s v=""/>
    <s v=""/>
    <m/>
    <s v="CC-BY for all"/>
    <s v="2019, 2020, 2021, 2022, 2023"/>
    <s v="10.1111/(ISSN)1467-8292"/>
    <s v="https://onlinelibrary.wiley.com/journal/14678292"/>
    <s v="Business, Economics, Finance &amp; Accounting"/>
    <s v="Public Economics"/>
    <m/>
    <d v="2023-01-06T00:00:00"/>
    <s v=""/>
    <d v="2023-01-06T00:00:00"/>
  </r>
  <r>
    <x v="170"/>
    <m/>
    <s v="1563-5031"/>
    <s v="0882-7516"/>
    <s v="Active And Passive Electronic Components"/>
    <s v="Current publication"/>
    <s v="OA"/>
    <s v="Proprietary Owned"/>
    <s v="Standard Workflow"/>
    <s v="Hindawi"/>
    <m/>
    <s v=""/>
    <n v="870"/>
    <s v=""/>
    <n v="696"/>
    <s v=""/>
    <m/>
    <s v="CC-BY for all"/>
    <s v="No"/>
    <s v="10.1155/5080"/>
    <s v="https://onlinelibrary.wiley.com/journal/5080"/>
    <s v="Physical Sciences &amp; Engineering"/>
    <s v="Components &amp; Devices"/>
    <d v="2023-01-05T00:00:00"/>
    <d v="2024-04-15T00:00:00"/>
    <d v="2024-10-14T00:00:00"/>
    <d v="2024-04-15T00:00:00"/>
  </r>
  <r>
    <x v="171"/>
    <m/>
    <s v="1467-8411"/>
    <s v="0818-9935"/>
    <s v="Asian-Pacific Economic Literature"/>
    <s v="Current publication"/>
    <s v="HOA"/>
    <s v="Joint Owned"/>
    <s v="Standard Workflow"/>
    <s v="Australian National University/Wiley"/>
    <m/>
    <n v="2200"/>
    <s v=" "/>
    <s v=""/>
    <s v=""/>
    <s v=""/>
    <m/>
    <s v="CC-BY for all"/>
    <s v="2019, 2020, 2021, 2022, 2023"/>
    <s v="10.1111/(ISSN)1467-8411"/>
    <s v="https://onlinelibrary.wiley.com/journal/14678411"/>
    <s v="Business, Economics, Finance &amp; Accounting"/>
    <s v="General &amp; Introductory Economics"/>
    <m/>
    <d v="2023-01-06T00:00:00"/>
    <s v=""/>
    <d v="2023-01-06T00:00:00"/>
  </r>
  <r>
    <x v="172"/>
    <m/>
    <s v="1748-1716"/>
    <s v="1748-1708"/>
    <s v="Acta Physiologica"/>
    <s v="Current publication"/>
    <s v="HOA"/>
    <s v="Society Owned"/>
    <s v="Standard Workflow"/>
    <s v="Federation of European Physiological Societies"/>
    <m/>
    <n v="3150"/>
    <s v=" "/>
    <s v=""/>
    <s v=""/>
    <s v=""/>
    <m/>
    <s v="CC-BY only"/>
    <s v="2019, 2020, 2021, 2022, 2023"/>
    <s v="10.1111/(ISSN)1748-1716"/>
    <s v="https://onlinelibrary.wiley.com/journal/17481716"/>
    <s v="Medicine"/>
    <s v="Physiology"/>
    <m/>
    <d v="2023-05-03T00:00:00"/>
    <s v=""/>
    <d v="2023-05-03T00:00:00"/>
  </r>
  <r>
    <x v="173"/>
    <m/>
    <s v="1744-7941"/>
    <s v="1038-4111"/>
    <s v="Asia Pacific Journal Of Human Resources"/>
    <s v="Current publication"/>
    <s v="HOA"/>
    <s v="Society Owned"/>
    <s v="Standard Workflow"/>
    <s v="Australian Human Resources Institute (AHRI)"/>
    <m/>
    <n v="2200"/>
    <s v=" "/>
    <s v=""/>
    <s v=""/>
    <s v=""/>
    <m/>
    <s v="CC-BY for all"/>
    <s v="2019, 2020, 2021, 2022, 2023"/>
    <s v="10.1111/(ISSN)1744-7941"/>
    <s v="https://onlinelibrary.wiley.com/journal/17447941"/>
    <s v="Business, Economics, Finance &amp; Accounting"/>
    <s v="General &amp; Introductory Business &amp; Management"/>
    <m/>
    <d v="2023-05-03T00:00:00"/>
    <s v=""/>
    <d v="2023-05-03T00:00:00"/>
  </r>
  <r>
    <x v="174"/>
    <m/>
    <s v="1758-0854"/>
    <s v="1758-0846"/>
    <s v="Applied Psychology: Health And Well-Being"/>
    <s v="Current publication"/>
    <s v="HOA"/>
    <s v="Society Owned"/>
    <s v="Standard Workflow"/>
    <s v="International Association of Applied Psychology"/>
    <m/>
    <n v="2700"/>
    <s v=" "/>
    <s v=""/>
    <s v=""/>
    <s v=""/>
    <m/>
    <s v="CC-BY for all"/>
    <s v="2019, 2020, 2021, 2022, 2023"/>
    <s v="10.1111/(ISSN)1758-0854"/>
    <s v="https://onlinelibrary.wiley.com/journal/17580854"/>
    <s v="Psychology"/>
    <s v="Applied Psychology"/>
    <m/>
    <d v="2023-01-06T00:00:00"/>
    <s v=""/>
    <d v="2023-01-06T00:00:00"/>
  </r>
  <r>
    <x v="175"/>
    <m/>
    <s v="1932-2143"/>
    <s v="1932-2135"/>
    <s v="Asia-Pacific Journal Of Chemical Engineering"/>
    <s v="Current publication"/>
    <s v="HOA"/>
    <s v="Joint Owned"/>
    <s v="Standard Workflow"/>
    <s v="Wiley / Curtin University"/>
    <m/>
    <n v="2200"/>
    <s v=" "/>
    <s v=""/>
    <s v=""/>
    <s v=""/>
    <m/>
    <s v="CC-BY for all"/>
    <s v="2019, 2020, 2021, 2022, 2023"/>
    <s v="10.1002/(ISSN)1932-2143"/>
    <s v="https://onlinelibrary.wiley.com/journal/19322143"/>
    <s v="Chemistry"/>
    <s v="General &amp; Introductory Chemical Engineering"/>
    <m/>
    <d v="2023-01-06T00:00:00"/>
    <s v=""/>
    <d v="2023-01-06T00:00:00"/>
  </r>
  <r>
    <x v="176"/>
    <m/>
    <s v="1756-185X"/>
    <s v="1756-1841"/>
    <s v="International Journal Of Rheumatic Diseases"/>
    <s v="Current publication"/>
    <s v="HOA"/>
    <s v="Joint Owned"/>
    <s v="Standard Workflow"/>
    <s v="Blackwell/Asia Pacific League of Associations for Rheumatology"/>
    <m/>
    <n v="2200"/>
    <s v=" "/>
    <s v=""/>
    <s v=""/>
    <s v=""/>
    <m/>
    <s v="CC-BY for all"/>
    <s v="2019, 2020, 2021, 2022, 2023"/>
    <s v="10.1111/(ISSN)1756-185X"/>
    <s v="https://onlinelibrary.wiley.com/journal/1756185X"/>
    <s v="Medicine"/>
    <s v="Rheumatology"/>
    <m/>
    <d v="2023-01-06T00:00:00"/>
    <s v=""/>
    <d v="2023-01-06T00:00:00"/>
  </r>
  <r>
    <x v="177"/>
    <m/>
    <s v="1600-0463"/>
    <s v="0903-4641"/>
    <s v="Apmis"/>
    <s v="Current publication"/>
    <s v="HOA"/>
    <s v="Society Owned"/>
    <s v="Standard Workflow"/>
    <s v="Scandinavian Societies for Medical Microbiology and Pathology"/>
    <m/>
    <n v="2700"/>
    <s v=" "/>
    <s v=""/>
    <s v=""/>
    <s v=""/>
    <m/>
    <s v="CC-BY for all"/>
    <s v="2019, 2020, 2021, 2022, 2023"/>
    <s v="10.1111/(ISSN)1600-0463"/>
    <s v="https://onlinelibrary.wiley.com/journal/16000463"/>
    <s v="Medicine"/>
    <s v="Immunology"/>
    <m/>
    <d v="2023-01-06T00:00:00"/>
    <s v=""/>
    <d v="2023-01-06T00:00:00"/>
  </r>
  <r>
    <x v="178"/>
    <m/>
    <s v="1097-4628"/>
    <s v="0021-8995"/>
    <s v="Journal Of Applied Polymer Science"/>
    <s v="Current publication"/>
    <s v="HOA"/>
    <s v="Proprietary Owned"/>
    <s v="Standard Workflow"/>
    <s v="Wiley"/>
    <m/>
    <n v="3150"/>
    <s v=" "/>
    <s v=""/>
    <s v=""/>
    <s v=""/>
    <m/>
    <s v="CC-BY for all"/>
    <s v="2019, 2020, 2021, 2022, 2023"/>
    <s v="10.1002/(ISSN)1097-4628"/>
    <s v="https://onlinelibrary.wiley.com/journal/10974628"/>
    <s v="Physical Sciences &amp; Engineering"/>
    <s v="Polymer Science &amp; Technology General"/>
    <m/>
    <d v="2023-01-06T00:00:00"/>
    <s v=""/>
    <d v="2023-01-06T00:00:00"/>
  </r>
  <r>
    <x v="179"/>
    <m/>
    <s v="2050-2680"/>
    <m/>
    <s v="Asia &amp; The Pacific Policy Studies"/>
    <s v="Current publication"/>
    <s v="OA"/>
    <s v="Joint Owned"/>
    <s v="Non-Standard Workflow"/>
    <s v="Wiley &amp; Crawford School of Public Policy of the Australian National University"/>
    <m/>
    <s v=""/>
    <n v="1540"/>
    <s v=""/>
    <n v="1232"/>
    <s v=""/>
    <m/>
    <s v="CC-BY for all"/>
    <s v="No"/>
    <s v="10.1002/(ISSN)2050-2680"/>
    <s v="https://onlinelibrary.wiley.com/journal/20502680"/>
    <s v="Business, Economics, Finance &amp; Accounting"/>
    <s v="General &amp; Introductory Economics"/>
    <m/>
    <d v="2023-03-22T00:00:00"/>
    <d v="2024-09-11T00:00:00"/>
    <d v="2023-03-22T00:00:00"/>
  </r>
  <r>
    <x v="180"/>
    <s v="E512"/>
    <s v="2702-4288"/>
    <m/>
    <s v="Applied Research"/>
    <s v="Current publication"/>
    <s v="HOA"/>
    <s v="Proprietary Owned"/>
    <s v="Standard Workflow"/>
    <s v="Wiley-VCH"/>
    <m/>
    <n v="2200"/>
    <s v=" "/>
    <s v=""/>
    <s v=""/>
    <s v=""/>
    <m/>
    <s v="CC-BY for all"/>
    <s v="2022, 2023"/>
    <s v="10.1002/(ISSN)2702-4288"/>
    <s v="https://onlinelibrary.wiley.com/journal/27024288"/>
    <s v="Physical Sciences &amp; Engineering"/>
    <s v="General &amp; Introductory Materials Science"/>
    <d v="2021-08-24T00:00:00"/>
    <d v="2024-03-14T00:00:00"/>
    <s v=""/>
    <d v="2024-03-14T00:00:00"/>
  </r>
  <r>
    <x v="181"/>
    <m/>
    <s v="1464-0597"/>
    <s v="0269-994X"/>
    <s v="Applied Psychology"/>
    <s v="Current publication"/>
    <s v="HOA"/>
    <s v="Society Owned"/>
    <s v="Standard Workflow"/>
    <s v="International Association of Applied Psychology"/>
    <m/>
    <n v="2700"/>
    <s v=" "/>
    <s v=""/>
    <s v=""/>
    <s v=""/>
    <m/>
    <s v="CC-BY for all"/>
    <s v="2019, 2020, 2021, 2022, 2023"/>
    <s v="10.1111/(ISSN)1464-0597"/>
    <s v="https://onlinelibrary.wiley.com/journal/14640597"/>
    <s v="Psychology"/>
    <s v="Applied Psychology"/>
    <m/>
    <d v="2023-01-06T00:00:00"/>
    <s v=""/>
    <d v="2023-01-06T00:00:00"/>
  </r>
  <r>
    <x v="182"/>
    <m/>
    <s v="1758-5872"/>
    <s v="1758-5864"/>
    <s v="Asia-Pacific Psychiatry"/>
    <s v="Current publication"/>
    <s v="HOA"/>
    <s v="Proprietary Owned"/>
    <s v="Standard Workflow"/>
    <s v="Wiley"/>
    <m/>
    <n v="2200"/>
    <s v=" "/>
    <s v=""/>
    <s v=""/>
    <s v=""/>
    <m/>
    <s v="CC-BY for all"/>
    <s v="2019, 2020, 2021, 2022, 2023"/>
    <s v="10.1111/(ISSN)1758-5872"/>
    <s v="https://onlinelibrary.wiley.com/journal/17585872"/>
    <s v="Medicine"/>
    <s v="Psychiatry"/>
    <m/>
    <d v="2023-01-06T00:00:00"/>
    <s v=""/>
    <d v="2023-01-06T00:00:00"/>
  </r>
  <r>
    <x v="183"/>
    <m/>
    <s v="1911-3838"/>
    <s v="1911-382X"/>
    <s v="Accounting Perspectives"/>
    <s v="Current publication"/>
    <s v="HOA"/>
    <s v="Society Owned"/>
    <s v="Standard Workflow"/>
    <s v="Canadian Academic Accounting Association"/>
    <m/>
    <n v="2700"/>
    <s v=" "/>
    <s v=""/>
    <s v=""/>
    <s v=""/>
    <m/>
    <s v="CC-BY for all"/>
    <s v="2019, 2020, 2021, 2022, 2023"/>
    <s v="10.1111/(ISSN)1911-3838"/>
    <s v="https://onlinelibrary.wiley.com/journal/19113838"/>
    <s v="Business, Economics, Finance &amp; Accounting"/>
    <s v="Financial Accounting"/>
    <m/>
    <d v="2023-01-06T00:00:00"/>
    <s v=""/>
    <d v="2023-01-06T00:00:00"/>
  </r>
  <r>
    <x v="184"/>
    <m/>
    <s v="1556-9187"/>
    <s v="1742-3341"/>
    <s v="International Journal Of Applied Psychoanalytic Studies"/>
    <s v="Current publication"/>
    <s v="HOA"/>
    <s v="Proprietary Owned"/>
    <s v="Standard Workflow"/>
    <s v="Wiley"/>
    <m/>
    <n v="2200"/>
    <s v=" "/>
    <s v=""/>
    <s v=""/>
    <s v=""/>
    <m/>
    <s v="CC-BY for all"/>
    <s v="2019, 2020, 2021, 2022, 2023"/>
    <s v="10.1002/(ISSN)1556-9187"/>
    <s v="https://onlinelibrary.wiley.com/journal/15569187"/>
    <s v="Psychology"/>
    <s v="Psychoanalysis"/>
    <m/>
    <d v="2023-01-06T00:00:00"/>
    <s v=""/>
    <d v="2023-01-06T00:00:00"/>
  </r>
  <r>
    <x v="185"/>
    <m/>
    <s v="2168-0450"/>
    <m/>
    <s v="Applications In Plant Sciences"/>
    <s v="Current publication"/>
    <s v="OA"/>
    <s v="Society Owned"/>
    <s v="Non-Standard Workflow"/>
    <s v="Botanical Society of America"/>
    <m/>
    <s v=""/>
    <n v="2090"/>
    <s v=""/>
    <n v="1672"/>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s v="Life Sciences"/>
    <s v="Plant Science"/>
    <m/>
    <d v="2023-02-10T00:00:00"/>
    <d v="2025-01-02T00:00:00"/>
    <d v="2024-01-09T00:00:00"/>
  </r>
  <r>
    <x v="186"/>
    <m/>
    <s v="1365-2036"/>
    <s v="0269-2813"/>
    <s v="Alimentary Pharmacology &amp; Therapeutics"/>
    <s v="Current publication"/>
    <s v="HOA"/>
    <s v="Proprietary Owned"/>
    <s v="Standard Workflow"/>
    <s v="Blackwell"/>
    <m/>
    <n v="3150"/>
    <s v=" "/>
    <s v=""/>
    <s v=""/>
    <s v=""/>
    <m/>
    <s v="CC-BY by mandate only"/>
    <s v="2019, 2020, 2021, 2022, 2023"/>
    <s v="10.1111/(ISSN)1365-2036"/>
    <s v="https://onlinelibrary.wiley.com/journal/13652036"/>
    <s v="Medicine"/>
    <s v="Gastroenterology &amp; Hepatology"/>
    <m/>
    <d v="2023-05-03T00:00:00"/>
    <s v=""/>
    <d v="2023-05-03T00:00:00"/>
  </r>
  <r>
    <x v="187"/>
    <m/>
    <s v="1467-8373"/>
    <s v="1360-7456"/>
    <s v="Asia Pacific Viewpoint"/>
    <s v="Current publication"/>
    <s v="HOA"/>
    <s v="Joint Owned"/>
    <s v="Standard Workflow"/>
    <s v="Blackwell/Victoria University of Wellington"/>
    <m/>
    <n v="2200"/>
    <s v=" "/>
    <s v=""/>
    <s v=""/>
    <s v=""/>
    <m/>
    <s v="CC-BY for all"/>
    <s v="2019, 2020, 2021, 2022, 2023"/>
    <s v="10.1111/(ISSN)1467-8373"/>
    <s v="https://onlinelibrary.wiley.com/journal/14678373"/>
    <s v="Social &amp; Behavioral Sciences"/>
    <s v="General &amp; Introductory Geography"/>
    <m/>
    <d v="2023-01-06T00:00:00"/>
    <s v=""/>
    <d v="2023-01-06T00:00:00"/>
  </r>
  <r>
    <x v="188"/>
    <s v="E515"/>
    <s v="2699-9307"/>
    <m/>
    <s v="Advanced Nanobiomed Research"/>
    <s v="Current publication"/>
    <s v="OA"/>
    <s v="Proprietary Owned"/>
    <s v="Standard Workflow"/>
    <s v="Wiley-VCH"/>
    <m/>
    <s v=""/>
    <n v="3270"/>
    <n v="3270"/>
    <n v="2616"/>
    <n v="2616"/>
    <m/>
    <s v="CC-BY only"/>
    <s v="No"/>
    <s v="10.1002/(ISSN)2699-9307"/>
    <s v="https://onlinelibrary.wiley.com/journal/26999307"/>
    <s v="Physical Sciences &amp; Engineering"/>
    <s v="Nanomedicine"/>
    <d v="2020-04-21T00:00:00"/>
    <d v="2025-02-11T00:00:00"/>
    <d v="2024-09-11T00:00:00"/>
    <d v="2025-02-11T00:00:00"/>
  </r>
  <r>
    <x v="189"/>
    <m/>
    <s v="1099-0755"/>
    <s v="1052-7613"/>
    <s v="Aquatic Conservation: Marine And Freshwater Ecosystems"/>
    <s v="Current publication"/>
    <s v="HOA"/>
    <s v="Proprietary Owned"/>
    <s v="Standard Workflow"/>
    <s v="Wiley"/>
    <m/>
    <n v="2200"/>
    <s v=" "/>
    <s v=""/>
    <s v=""/>
    <s v=""/>
    <m/>
    <s v="CC-BY for all"/>
    <s v="2019, 2020, 2021, 2022, 2023"/>
    <s v="10.1002/(ISSN)1099-0755"/>
    <s v="https://onlinelibrary.wiley.com/journal/10990755"/>
    <s v="Life Sciences"/>
    <s v="Aquatic Ecology"/>
    <m/>
    <d v="2023-01-06T00:00:00"/>
    <s v=""/>
    <d v="2023-01-06T00:00:00"/>
  </r>
  <r>
    <x v="190"/>
    <m/>
    <s v="1932-8494"/>
    <s v="1932-8486"/>
    <s v="The Anatomical Record"/>
    <s v="Current publication"/>
    <s v="HOA"/>
    <s v="Society Owned"/>
    <s v="Standard Workflow"/>
    <s v="American Association for Anatomy"/>
    <m/>
    <n v="2700"/>
    <s v=" "/>
    <s v=""/>
    <s v=""/>
    <s v=""/>
    <m/>
    <s v="CC-BY for all"/>
    <s v="2019, 2020, 2021, 2022, 2023"/>
    <s v="10.1002/(ISSN)1932-8494"/>
    <s v="https://onlinelibrary.wiley.com/journal/19328494"/>
    <s v="Life Sciences"/>
    <s v="Anatomy &amp; Physiology"/>
    <m/>
    <d v="2023-01-06T00:00:00"/>
    <s v=""/>
    <d v="2023-01-06T00:00:00"/>
  </r>
  <r>
    <x v="191"/>
    <m/>
    <s v="1754-9485"/>
    <s v="1754-9477"/>
    <s v="Journal Of Medical Imaging And Radiation Oncology"/>
    <s v="Current publication"/>
    <s v="HOA"/>
    <s v="Society Owned"/>
    <s v="Standard Workflow"/>
    <s v="The Royal Australian and New Zealand College of Radiologists"/>
    <m/>
    <n v="2700"/>
    <s v=" "/>
    <s v=""/>
    <s v=""/>
    <s v=""/>
    <m/>
    <s v="CC-BY only"/>
    <s v="2019, 2020, 2021, 2022, 2023"/>
    <s v="10.1111/(ISSN)1754-9485"/>
    <s v="https://onlinelibrary.wiley.com/journal/17549485"/>
    <s v="Medicine"/>
    <s v="Radiology &amp; Imaging"/>
    <m/>
    <d v="2023-05-03T00:00:00"/>
    <s v=""/>
    <d v="2023-05-03T00:00:00"/>
  </r>
  <r>
    <x v="192"/>
    <m/>
    <s v="2090-1259"/>
    <s v="2090-1240"/>
    <s v="Aids Research And Treatment"/>
    <s v="Current publication"/>
    <s v="OA"/>
    <s v="Proprietary Owned"/>
    <s v="Standard Workflow"/>
    <s v="Hindawi"/>
    <m/>
    <s v=""/>
    <n v="870"/>
    <s v=""/>
    <n v="696"/>
    <s v=""/>
    <m/>
    <s v="CC-BY for all"/>
    <s v="No"/>
    <s v="10.1155/9351"/>
    <s v="https://onlinelibrary.wiley.com/journal/9351"/>
    <s v="Health Sciences"/>
    <s v="General Chemistry"/>
    <d v="2023-01-05T00:00:00"/>
    <d v="2024-04-15T00:00:00"/>
    <d v="2024-10-14T00:00:00"/>
    <d v="2024-04-15T00:00:00"/>
  </r>
  <r>
    <x v="193"/>
    <m/>
    <s v="1467-6346"/>
    <s v="0001-9852"/>
    <s v="Africa Research Bulletin: Economic, Financial And Technical Series"/>
    <s v="Current publication"/>
    <s v="SUBS"/>
    <s v="Proprietary Owned"/>
    <s v="Standard Workflow"/>
    <s v="Blackwell"/>
    <m/>
    <s v=""/>
    <s v=" "/>
    <s v=""/>
    <s v=""/>
    <s v=""/>
    <m/>
    <s v="CTA"/>
    <s v="2019, 2020, 2021, 2022, 2023"/>
    <s v="10.1111/(ISSN)1467-6346"/>
    <s v="https://onlinelibrary.wiley.com/journal/14676346"/>
    <s v="Social &amp; Behavioral Sciences"/>
    <s v="General &amp; Introductory Development Studies"/>
    <m/>
    <d v="2023-01-06T00:00:00"/>
    <s v=""/>
    <d v="2023-01-06T00:00:00"/>
  </r>
  <r>
    <x v="194"/>
    <m/>
    <s v="1467-825X"/>
    <s v="0001-9844"/>
    <s v="Africa Research Bulletin: Political, Social And Cultural Series"/>
    <s v="Current publication"/>
    <s v="SUBS"/>
    <s v="Proprietary Owned"/>
    <s v="Standard Workflow"/>
    <s v="Blackwell"/>
    <m/>
    <s v=""/>
    <s v=" "/>
    <s v=""/>
    <s v=""/>
    <s v=""/>
    <m/>
    <s v="CTA"/>
    <s v="2019, 2020, 2021, 2022, 2023"/>
    <s v="10.1111/(ISSN)1467-825X"/>
    <s v="https://onlinelibrary.wiley.com/journal/1467825X"/>
    <s v="Social &amp; Behavioral Sciences"/>
    <s v="General &amp; Introductory Development Studies"/>
    <m/>
    <d v="2023-01-06T00:00:00"/>
    <s v=""/>
    <d v="2023-01-06T00:00:00"/>
  </r>
  <r>
    <x v="195"/>
    <m/>
    <s v="1520-6327"/>
    <s v="0739-4462"/>
    <s v="Archives Of Insect Biochemistry And Physiology"/>
    <s v="Current publication"/>
    <s v="HOA"/>
    <s v="Proprietary Owned"/>
    <s v="Standard Workflow"/>
    <s v="Wiley"/>
    <m/>
    <n v="2200"/>
    <s v=" "/>
    <s v=""/>
    <s v=""/>
    <s v=""/>
    <m/>
    <s v="CC-BY for all"/>
    <s v="2019, 2020, 2021, 2022, 2023"/>
    <s v="10.1002/(ISSN)1520-6327"/>
    <s v="https://onlinelibrary.wiley.com/journal/15206327"/>
    <s v="Life Sciences"/>
    <s v="Animal Science Methods"/>
    <m/>
    <d v="2023-01-06T00:00:00"/>
    <s v=""/>
    <d v="2023-01-06T00:00:00"/>
  </r>
  <r>
    <x v="196"/>
    <m/>
    <s v="1475-4754"/>
    <s v="0003-813X"/>
    <s v="Archaeometry"/>
    <s v="Current publication"/>
    <s v="HOA"/>
    <s v="Society Owned"/>
    <s v="Standard Workflow"/>
    <s v="University of Oxford"/>
    <m/>
    <n v="2700"/>
    <s v=" "/>
    <s v=""/>
    <s v=""/>
    <s v=""/>
    <m/>
    <s v="CC-BY for all"/>
    <s v="2019, 2020, 2021, 2022, 2023"/>
    <s v="10.1111/(ISSN)1475-4754"/>
    <s v="https://onlinelibrary.wiley.com/journal/14754754"/>
    <s v="Social &amp; Behavioral Sciences"/>
    <s v="Archaeological Methods &amp; Theory"/>
    <m/>
    <d v="2023-01-06T00:00:00"/>
    <s v=""/>
    <d v="2023-01-06T00:00:00"/>
  </r>
  <r>
    <x v="197"/>
    <m/>
    <s v="1834-4453"/>
    <s v="0728-4896"/>
    <s v="Archaeology In Oceania"/>
    <s v="Current publication"/>
    <s v="HOA"/>
    <s v="Society Owned"/>
    <s v="Standard Workflow"/>
    <s v="Oceania Publications"/>
    <m/>
    <n v="2700"/>
    <s v=" "/>
    <s v=""/>
    <s v=""/>
    <s v=""/>
    <m/>
    <s v="CC-BY for all"/>
    <s v="2019, 2020, 2021, 2022, 2023"/>
    <s v="10.1002/(ISSN)1834-4453"/>
    <s v="https://onlinelibrary.wiley.com/journal/18344453"/>
    <s v="Social &amp; Behavioral Sciences"/>
    <s v="General &amp; Introductory Anthropology"/>
    <m/>
    <d v="2023-01-06T00:00:00"/>
    <s v=""/>
    <d v="2023-01-06T00:00:00"/>
  </r>
  <r>
    <x v="198"/>
    <m/>
    <s v="2476-1281"/>
    <s v="2476-1273"/>
    <s v="Consumer Psychology Review"/>
    <s v="Current publication"/>
    <s v="HOA"/>
    <s v="Society Owned"/>
    <s v="Standard Workflow"/>
    <s v="Society for Consumer Psychology"/>
    <m/>
    <n v="2700"/>
    <s v=" "/>
    <s v=""/>
    <s v=""/>
    <s v=""/>
    <m/>
    <s v="CC-BY for all"/>
    <s v="2019, 2020, 2021, 2022, 2023"/>
    <s v="10.1002/(ISSN)2476-1281"/>
    <s v="https://onlinelibrary.wiley.com/journal/24761281"/>
    <s v="Business, Economics, Finance &amp; Accounting"/>
    <s v="Business &amp; Management Special Topics"/>
    <m/>
    <d v="2023-01-06T00:00:00"/>
    <s v=""/>
    <d v="2023-01-06T00:00:00"/>
  </r>
  <r>
    <x v="199"/>
    <s v="2019"/>
    <s v="1521-4184"/>
    <s v="0365-6233"/>
    <s v="Archiv Der Pharmazie"/>
    <s v="Current publication"/>
    <s v="HOA"/>
    <s v="Society Owned"/>
    <s v="Standard Workflow"/>
    <s v="Deutsche Pharmazeutische Gesellschaft"/>
    <m/>
    <n v="2700"/>
    <s v=" "/>
    <s v=""/>
    <s v=""/>
    <s v=""/>
    <m/>
    <s v="CC-BY for all"/>
    <s v="2019, 2020, 2021, 2022, 2023"/>
    <s v="10.1002/(ISSN)1521-4184"/>
    <s v="https://onlinelibrary.wiley.com/journal/15214184"/>
    <s v="Chemistry"/>
    <s v="Pharmaceutical &amp; Medicinal Chemistry"/>
    <m/>
    <d v="2024-03-14T00:00:00"/>
    <s v=""/>
    <d v="2024-03-14T00:00:00"/>
  </r>
  <r>
    <x v="200"/>
    <m/>
    <s v="1365-2109"/>
    <s v="1355-557X"/>
    <s v="Aquaculture Research"/>
    <s v="Current publication"/>
    <s v="OA"/>
    <s v="Proprietary Owned"/>
    <s v="Standard Workflow"/>
    <s v="Blackwell/Hindawi"/>
    <s v="EEO flipped on 16/08/2022; Full OA from 01/01/2023 via Hindawi"/>
    <s v=""/>
    <n v="2340"/>
    <s v=""/>
    <n v="1872"/>
    <s v=""/>
    <m/>
    <s v="CC-BY for all"/>
    <s v="2019, 2020, 2021, 2022"/>
    <s v="10.1111/(ISSN)1365-2109"/>
    <s v="https://onlinelibrary.wiley.com/journal/are"/>
    <s v="Agriculture, Aquaculture &amp; Food Science"/>
    <s v="General Aquaculture, Fisheries &amp; Fish Science"/>
    <d v="2023-01-05T00:00:00"/>
    <d v="2023-01-19T00:00:00"/>
    <d v="2024-10-14T00:00:00"/>
    <d v="2024-02-26T00:00:00"/>
  </r>
  <r>
    <x v="201"/>
    <m/>
    <s v="1475-4762"/>
    <s v="0004-0894"/>
    <s v="Area"/>
    <s v="Current publication"/>
    <s v="HOA"/>
    <s v="Society Owned"/>
    <s v="Standard Workflow"/>
    <s v="Royal Geographical Society (with the Institute of British Geographers)"/>
    <m/>
    <n v="2700"/>
    <s v=" "/>
    <s v=""/>
    <s v=""/>
    <s v=""/>
    <m/>
    <s v="CC-BY for all"/>
    <s v="2019, 2020, 2021, 2022, 2023"/>
    <s v="10.1111/(ISSN)1475-4762"/>
    <s v="https://onlinelibrary.wiley.com/journal/14754762"/>
    <s v="Social &amp; Behavioral Sciences"/>
    <s v="General &amp; Introductory Geography"/>
    <m/>
    <d v="2023-01-06T00:00:00"/>
    <s v=""/>
    <d v="2023-01-06T00:00:00"/>
  </r>
  <r>
    <x v="202"/>
    <m/>
    <s v="2835-5075"/>
    <m/>
    <s v="Animal Research And One Health"/>
    <s v="Current publication"/>
    <s v="OA"/>
    <s v="Society Owned"/>
    <s v="Non-Standard Workflow"/>
    <s v="Institute of Animal Sciences, Chinese Academy of Agricultural Sciences"/>
    <m/>
    <s v=""/>
    <n v="2600"/>
    <s v=""/>
    <n v="2080"/>
    <s v=""/>
    <m/>
    <s v="CC-BY only"/>
    <s v="No"/>
    <s v="10.1002/(ISSN)2835-5075"/>
    <s v="https://onlinelibrary.wiley.com/journal/28355075"/>
    <s v="Life Sciences"/>
    <s v="Animal Genetics"/>
    <d v="2023-01-16T00:00:00"/>
    <d v="2023-05-12T00:00:00"/>
    <d v="2023-03-30T00:00:00"/>
    <d v="2023-05-12T00:00:00"/>
  </r>
  <r>
    <x v="203"/>
    <m/>
    <s v="1099-0763"/>
    <s v="1075-2196"/>
    <s v="Archaeological Prospection"/>
    <s v="Current publication"/>
    <s v="HOA"/>
    <s v="Proprietary Owned"/>
    <s v="Standard Workflow"/>
    <s v="Wiley"/>
    <m/>
    <n v="2200"/>
    <s v=" "/>
    <s v=""/>
    <s v=""/>
    <s v=""/>
    <m/>
    <s v="CC-BY for all"/>
    <s v="2019, 2020, 2021, 2022, 2023"/>
    <s v="10.1002/(ISSN)1099-0763"/>
    <s v="https://onlinelibrary.wiley.com/journal/10990763"/>
    <s v="Earth, Space &amp; Environmental Sciences"/>
    <s v="General &amp; Introductory Earth Sciences"/>
    <m/>
    <d v="2023-01-06T00:00:00"/>
    <s v=""/>
    <d v="2023-01-06T00:00:00"/>
  </r>
  <r>
    <x v="204"/>
    <m/>
    <s v="2326-5205"/>
    <s v="2326-5191"/>
    <s v="Arthritis &amp; Rheumatology"/>
    <s v="Current publication"/>
    <s v="HOA"/>
    <s v="Society Owned"/>
    <s v="Standard Workflow"/>
    <s v="Society"/>
    <m/>
    <n v="3150"/>
    <s v=" "/>
    <s v=""/>
    <s v=""/>
    <s v=""/>
    <m/>
    <s v="CC-BY by mandate only"/>
    <s v="2019, 2020, 2021, 2022, 2023"/>
    <s v="10.1002/(ISSN)2326-5205"/>
    <s v="https://onlinelibrary.wiley.com/journal/23265205"/>
    <s v="Medicine"/>
    <s v="Rheumatology"/>
    <m/>
    <d v="2023-01-06T00:00:00"/>
    <s v=""/>
    <d v="2023-01-06T00:00:00"/>
  </r>
  <r>
    <x v="205"/>
    <m/>
    <s v="1530-2415"/>
    <s v="1529-7489"/>
    <s v="Analyses Of Social Issues And Public Policy"/>
    <s v="Current publication"/>
    <s v="HOA"/>
    <s v="Society Owned"/>
    <s v="Standard Workflow"/>
    <s v="Society for the Psychological Study of Social Issues"/>
    <m/>
    <n v="2700"/>
    <s v=" "/>
    <s v=""/>
    <s v=""/>
    <s v=""/>
    <m/>
    <s v="CC-BY for all"/>
    <s v="2019, 2020, 2021, 2022, 2023"/>
    <s v="10.1111/(ISSN)1530-2415"/>
    <s v="https://spssi.onlinelibrary.wiley.com/journal/15302415"/>
    <s v="Psychology"/>
    <s v="Social Psychology"/>
    <m/>
    <d v="2023-01-06T00:00:00"/>
    <s v=""/>
    <d v="2023-01-06T00:00:00"/>
  </r>
  <r>
    <x v="206"/>
    <m/>
    <s v="1935-9780"/>
    <s v="1935-9772"/>
    <s v="Anatomical Sciences Education"/>
    <s v="Current publication"/>
    <s v="HOA"/>
    <s v="Society Owned"/>
    <s v="Standard Workflow"/>
    <s v="American Association for Anatomy"/>
    <m/>
    <n v="2700"/>
    <s v=" "/>
    <s v=""/>
    <s v=""/>
    <s v=""/>
    <m/>
    <s v="CC-BY for all"/>
    <s v="2019, 2020, 2021, 2022, 2023"/>
    <s v="10.1002/(ISSN)1935-9780"/>
    <s v="https://onlinelibrary.wiley.com/journal/19359780"/>
    <s v="Life Sciences"/>
    <s v="Anatomy &amp; Physiology"/>
    <m/>
    <d v="2023-01-06T00:00:00"/>
    <s v=""/>
    <d v="2023-01-06T00:00:00"/>
  </r>
  <r>
    <x v="207"/>
    <m/>
    <s v="1467-8381"/>
    <s v="1351-3958"/>
    <s v="Asian Economic Journal"/>
    <s v="Current publication"/>
    <s v="HOA"/>
    <s v="Joint Owned"/>
    <s v="Standard Workflow"/>
    <s v="Blackwell/East Asian Economic Association"/>
    <m/>
    <n v="2200"/>
    <s v=" "/>
    <s v=""/>
    <s v=""/>
    <s v=""/>
    <m/>
    <s v="CC-BY for all"/>
    <s v="2019, 2020, 2021, 2022, 2023"/>
    <s v="10.1111/(ISSN)1467-8381"/>
    <s v="https://onlinelibrary.wiley.com/journal/14678381"/>
    <s v="Business, Economics, Finance &amp; Accounting"/>
    <s v="General &amp; Introductory Economics"/>
    <m/>
    <d v="2023-01-06T00:00:00"/>
    <s v=""/>
    <d v="2023-01-06T00:00:00"/>
  </r>
  <r>
    <x v="208"/>
    <m/>
    <s v="1758-5910"/>
    <s v="1758-5902"/>
    <s v="Asian Journal Of Endoscopic Surgery"/>
    <s v="Current publication"/>
    <s v="HOA"/>
    <s v="Joint Owned"/>
    <s v="Standard Workflow"/>
    <s v="Asia Endosurgery Task Force, Japan Society for Endoscopic Surgery and Wiley"/>
    <m/>
    <n v="2200"/>
    <s v=" "/>
    <s v=""/>
    <s v=""/>
    <s v=""/>
    <m/>
    <s v="CC-BY for all"/>
    <s v="2019, 2020, 2021, 2022, 2023"/>
    <s v="10.1111/(ISSN)1758-5910"/>
    <s v="https://onlinelibrary.wiley.com/journal/17585910"/>
    <s v="Medicine"/>
    <s v="Surgery &amp; Surgical Specialties"/>
    <m/>
    <d v="2023-01-06T00:00:00"/>
    <s v=""/>
    <d v="2023-01-06T00:00:00"/>
  </r>
  <r>
    <x v="209"/>
    <m/>
    <s v="1744-1633"/>
    <s v="1744-1625"/>
    <s v="Surgical Practice"/>
    <s v="Current publication"/>
    <s v="HOA"/>
    <s v="Society Owned"/>
    <s v="Standard Workflow"/>
    <s v="Society"/>
    <m/>
    <n v="2700"/>
    <s v=" "/>
    <s v=""/>
    <s v=""/>
    <s v=""/>
    <m/>
    <s v="CC-BY for all"/>
    <s v="2019, 2020, 2021, 2022, 2023"/>
    <s v="10.1111/(ISSN)1744-1633"/>
    <s v="https://onlinelibrary.wiley.com/journal/17441633"/>
    <s v="Medicine"/>
    <s v="Surgery &amp; Surgical Specialties"/>
    <m/>
    <d v="2023-01-06T00:00:00"/>
    <s v=""/>
    <d v="2023-01-06T00:00:00"/>
  </r>
  <r>
    <x v="210"/>
    <m/>
    <s v="2330-1643"/>
    <s v="2330-1635"/>
    <s v="Journal Of The Association For Information Science And Technology"/>
    <s v="Current publication"/>
    <s v="HOA"/>
    <s v="Society Owned"/>
    <s v="Standard Workflow"/>
    <s v="Association for Information Science and Technology"/>
    <m/>
    <n v="2700"/>
    <s v=" "/>
    <s v=""/>
    <s v=""/>
    <s v=""/>
    <m/>
    <s v="CC-BY for all"/>
    <s v="2019, 2020, 2021, 2022, 2023"/>
    <s v="10.1002/(ISSN)2330-1643"/>
    <s v="https://onlinelibrary.wiley.com/journal/23301643"/>
    <s v="Computer Science  &amp; Information Technology"/>
    <s v="General &amp; Introductory Computer Science"/>
    <m/>
    <d v="2023-01-06T00:00:00"/>
    <s v=""/>
    <d v="2023-01-06T00:00:00"/>
  </r>
  <r>
    <x v="211"/>
    <s v="2451"/>
    <s v="1861-471X"/>
    <s v="1861-4728"/>
    <s v="Chemistry - An Asian Journal"/>
    <s v="Current publication"/>
    <s v="HOA"/>
    <s v="Joint Owned"/>
    <s v="Standard Workflow"/>
    <s v="Wiley-VCH, Asian Chemical Editorial Society"/>
    <m/>
    <n v="3150"/>
    <s v=" "/>
    <s v=""/>
    <s v=""/>
    <s v=""/>
    <m/>
    <s v="CC-BY for all"/>
    <s v="2019, 2020, 2021, 2022, 2023"/>
    <s v="10.1002/(ISSN)1861-471X"/>
    <s v="https://onlinelibrary.wiley.com/journal/1861471X"/>
    <s v="Chemistry"/>
    <s v="General &amp; Introductory Chemistry"/>
    <m/>
    <d v="2024-03-14T00:00:00"/>
    <s v=""/>
    <d v="2024-03-14T00:00:00"/>
  </r>
  <r>
    <x v="212"/>
    <m/>
    <s v="1740-0929"/>
    <s v="1344-3941"/>
    <s v="Animal Science Journal"/>
    <s v="Current publication"/>
    <s v="HOA"/>
    <s v="Society Owned"/>
    <s v="Standard Workflow"/>
    <s v="Japanese Society of Animal Science"/>
    <m/>
    <n v="2700"/>
    <s v=" "/>
    <s v=""/>
    <s v=""/>
    <s v=""/>
    <m/>
    <s v="CC-BY for all"/>
    <s v="2019, 2020, 2021, 2022, 2023"/>
    <s v="10.1111/(ISSN)1740-0929"/>
    <s v="https://onlinelibrary.wiley.com/journal/17400929"/>
    <s v="Agriculture, Aquaculture &amp; Food Science"/>
    <s v="Animal Breeding &amp; Genetics"/>
    <m/>
    <d v="2023-01-06T00:00:00"/>
    <s v=""/>
    <d v="2023-01-06T00:00:00"/>
  </r>
  <r>
    <x v="213"/>
    <m/>
    <s v="1934-6093"/>
    <s v="1561-8625"/>
    <s v="Asian Journal Of Control"/>
    <s v="Current publication"/>
    <s v="HOA"/>
    <s v="Society Owned"/>
    <s v="Standard Workflow"/>
    <s v="Chinese Automatic Control Society"/>
    <m/>
    <n v="2700"/>
    <s v=" "/>
    <s v=""/>
    <s v=""/>
    <s v=""/>
    <m/>
    <s v="CC-BY for all"/>
    <s v="2019, 2020, 2021, 2022, 2023"/>
    <s v="10.1002/(ISSN)1934-6093"/>
    <s v="https://onlinelibrary.wiley.com/journal/19346093"/>
    <s v="Physical Sciences &amp; Engineering"/>
    <s v="Control Systems Technology"/>
    <m/>
    <d v="2023-01-06T00:00:00"/>
    <s v=""/>
    <d v="2023-01-06T00:00:00"/>
  </r>
  <r>
    <x v="214"/>
    <m/>
    <s v="1530-261X"/>
    <m/>
    <s v="Atmospheric Science Letters"/>
    <s v="Current publication"/>
    <s v="OA"/>
    <s v="Society Owned"/>
    <s v="Standard Workflow"/>
    <s v="Society"/>
    <m/>
    <s v=""/>
    <n v="2100"/>
    <n v="1680"/>
    <n v="1680"/>
    <n v="1344"/>
    <s v="The 20% member discount can be applied to the increased APC. APC waived for Invited Review"/>
    <s v="CC-BY only"/>
    <s v="No"/>
    <s v="10.1002/(ISSN)1530-261X"/>
    <s v="https://rmets.onlinelibrary.wiley.com/journal/1530261X"/>
    <s v="Earth, Space &amp; Environmental Sciences"/>
    <s v="Atmospheric Sciences"/>
    <m/>
    <d v="2025-02-11T00:00:00"/>
    <d v="2024-11-12T00:00:00"/>
    <d v="2025-02-11T00:00:00"/>
  </r>
  <r>
    <x v="215"/>
    <m/>
    <s v="1526-4025"/>
    <s v="1524-1904"/>
    <s v="Applied Stochastic Models In Business And Industry"/>
    <s v="Current publication"/>
    <s v="HOA"/>
    <s v="Proprietary Owned"/>
    <s v="Standard Workflow"/>
    <s v="Wiley"/>
    <m/>
    <n v="2200"/>
    <s v=" "/>
    <s v=""/>
    <s v=""/>
    <s v=""/>
    <m/>
    <s v="CC-BY for all"/>
    <s v="2019, 2020, 2021, 2022, 2023"/>
    <s v="10.1002/(ISSN)1526-4025"/>
    <s v="https://onlinelibrary.wiley.com/journal/15264025"/>
    <s v="Business, Economics, Finance &amp; Accounting"/>
    <s v="Business Statistics &amp; Math"/>
    <m/>
    <d v="2023-01-06T00:00:00"/>
    <s v=""/>
    <d v="2023-01-06T00:00:00"/>
  </r>
  <r>
    <x v="216"/>
    <s v="2228"/>
    <s v="1521-3994"/>
    <s v="0004-6337"/>
    <s v="Astronomische Nachrichten"/>
    <s v="Current publication"/>
    <s v="HOA"/>
    <s v="Proprietary Owned"/>
    <s v="Standard Workflow"/>
    <s v="Wiley-VCH"/>
    <m/>
    <n v="2200"/>
    <s v=" "/>
    <s v=""/>
    <s v=""/>
    <s v=""/>
    <m/>
    <s v="CC-BY for all"/>
    <s v="2019, 2020, 2021, 2022, 2023"/>
    <s v="10.1002/(ISSN)1521-3994"/>
    <s v="https://onlinelibrary.wiley.com/journal/15213994"/>
    <s v="Physical Sciences &amp; Engineering"/>
    <s v="Astronomy &amp; Astrophysics"/>
    <m/>
    <d v="2024-03-14T00:00:00"/>
    <s v=""/>
    <d v="2024-03-14T00:00:00"/>
  </r>
  <r>
    <x v="217"/>
    <m/>
    <s v="1943-0787"/>
    <s v="1943-0779"/>
    <s v="Asian Politics &amp; Policy"/>
    <s v="Current publication"/>
    <s v="HOA"/>
    <s v="Society Owned"/>
    <s v="Standard Workflow"/>
    <s v="Policy Studies Organization"/>
    <m/>
    <n v="2700"/>
    <s v=" "/>
    <s v=""/>
    <s v=""/>
    <s v=""/>
    <m/>
    <s v="CC-BY for all"/>
    <s v="2019, 2020, 2021, 2022, 2023"/>
    <s v="10.1111/(ISSN)1943-0787"/>
    <s v="https://onlinelibrary.wiley.com/journal/19430787"/>
    <s v="Social &amp; Behavioral Sciences"/>
    <s v="Asian Politics"/>
    <m/>
    <d v="2023-01-06T00:00:00"/>
    <s v=""/>
    <d v="2023-01-06T00:00:00"/>
  </r>
  <r>
    <x v="218"/>
    <m/>
    <s v="1753-1411"/>
    <s v="1753-1403"/>
    <s v="Asian Social Work And Policy Review"/>
    <s v="Current publication"/>
    <s v="HOA"/>
    <s v="Proprietary Owned"/>
    <s v="Standard Workflow"/>
    <s v="Blackwell"/>
    <m/>
    <n v="2200"/>
    <s v=" "/>
    <s v=""/>
    <s v=""/>
    <s v=""/>
    <m/>
    <s v="CC-BY for all"/>
    <s v="2019, 2020, 2021, 2022, 2023"/>
    <s v="10.1111/(ISSN)1753-1411"/>
    <s v="https://onlinelibrary.wiley.com/journal/17531411"/>
    <s v="Social &amp; Behavioral Sciences"/>
    <s v="Social Work"/>
    <m/>
    <d v="2023-01-06T00:00:00"/>
    <s v=""/>
    <d v="2023-01-06T00:00:00"/>
  </r>
  <r>
    <x v="219"/>
    <m/>
    <s v="2042-3195"/>
    <m/>
    <s v="Journal Of Advanced Transportation"/>
    <s v="Current publication"/>
    <s v="OA"/>
    <s v="Proprietary Owned"/>
    <s v="Standard Workflow"/>
    <s v="Wiley/Hindawi"/>
    <m/>
    <s v=""/>
    <n v="2390"/>
    <s v=""/>
    <n v="1912"/>
    <s v=""/>
    <m/>
    <s v="CC-BY for all"/>
    <s v="No"/>
    <s v="10.1002/(ISSN)2042-3195"/>
    <s v="https://onlinelibrary.wiley.com/journal/1409"/>
    <s v="Physical Sciences &amp; Engineering"/>
    <s v="Transportation Engineering"/>
    <d v="2023-01-05T00:00:00"/>
    <d v="2024-03-14T00:00:00"/>
    <d v="2024-10-14T00:00:00"/>
    <d v="2024-03-14T00:00:00"/>
  </r>
  <r>
    <x v="220"/>
    <m/>
    <s v="1536-0725"/>
    <s v="1041-6099"/>
    <s v="Assessment Update"/>
    <s v="Current publication"/>
    <s v="SUBS"/>
    <s v="Proprietary Owned"/>
    <s v="Standard Workflow"/>
    <s v="Wiley"/>
    <m/>
    <s v=""/>
    <s v=" "/>
    <s v=""/>
    <s v=""/>
    <s v=""/>
    <m/>
    <s v="CTA"/>
    <s v="2019, 2020, 2021, 2022, 2023"/>
    <s v="10.1002/(ISSN)1536-0725"/>
    <s v="https://onlinelibrary.wiley.com/journal/15360725"/>
    <s v="Social &amp; Behavioral Sciences"/>
    <s v="Assessment, Evaluation &amp; Research (Higher Education)"/>
    <m/>
    <d v="2023-01-06T00:00:00"/>
    <s v=""/>
    <d v="2023-01-06T00:00:00"/>
  </r>
  <r>
    <x v="221"/>
    <m/>
    <s v="1835-2561"/>
    <s v="1035-6908"/>
    <s v="Australian Accounting Review"/>
    <s v="Current publication"/>
    <s v="HOA"/>
    <s v="Society Owned"/>
    <s v="Standard Workflow"/>
    <s v="CPA Australia"/>
    <m/>
    <n v="2700"/>
    <s v=" "/>
    <s v=""/>
    <s v=""/>
    <s v=""/>
    <m/>
    <s v="CC-BY for all"/>
    <s v="2019, 2020, 2021, 2022, 2023"/>
    <s v="10.1111/(ISSN)1835-2561"/>
    <s v="https://onlinelibrary.wiley.com/journal/18352561"/>
    <s v="Business, Economics, Finance &amp; Accounting"/>
    <s v="General &amp; Introductory Accounting"/>
    <m/>
    <d v="2023-01-06T00:00:00"/>
    <s v=""/>
    <d v="2023-01-06T00:00:00"/>
  </r>
  <r>
    <x v="222"/>
    <m/>
    <s v="1467-8500"/>
    <s v="0313-6647"/>
    <s v="Australian Journal Of Public Administration"/>
    <s v="Current publication"/>
    <s v="HOA"/>
    <s v="Society Owned"/>
    <s v="Standard Workflow"/>
    <s v="National Council of the Institute of Public Administration Australia"/>
    <m/>
    <n v="2700"/>
    <s v=" "/>
    <s v=""/>
    <s v=""/>
    <s v=""/>
    <m/>
    <s v="CC-BY for all"/>
    <s v="2019, 2020, 2021, 2022, 2023"/>
    <s v="10.1111/(ISSN)1467-8500"/>
    <s v="https://onlinelibrary.wiley.com/journal/14678500"/>
    <s v="Social &amp; Behavioral Sciences"/>
    <s v="General &amp; Introductory Political Science"/>
    <m/>
    <d v="2023-01-06T00:00:00"/>
    <s v=""/>
    <d v="2023-01-06T00:00:00"/>
  </r>
  <r>
    <x v="223"/>
    <m/>
    <s v="1939-3806"/>
    <s v="1939-3792"/>
    <s v="Autism Research"/>
    <s v="Current publication"/>
    <s v="HOA"/>
    <s v="Joint Owned"/>
    <s v="Standard Workflow"/>
    <s v="Wiley and INSAR"/>
    <m/>
    <n v="3150"/>
    <s v=" "/>
    <s v=""/>
    <s v=""/>
    <s v=""/>
    <m/>
    <s v="CC-BY for all"/>
    <s v="2019, 2020, 2021, 2022, 2023"/>
    <s v="10.1002/(ISSN)1939-3806"/>
    <s v="https://onlinelibrary.wiley.com/journal/19393806"/>
    <s v="Medicine"/>
    <s v="Biological Psychiatry"/>
    <m/>
    <d v="2023-01-06T00:00:00"/>
    <s v=""/>
    <d v="2023-01-06T00:00:00"/>
  </r>
  <r>
    <x v="224"/>
    <m/>
    <s v="1687-8647"/>
    <s v="1687-8639"/>
    <s v="Advances In Virology"/>
    <s v="Current publication"/>
    <s v="OA"/>
    <s v="Proprietary Owned"/>
    <s v="Standard Workflow"/>
    <s v="Hindawi"/>
    <m/>
    <s v=""/>
    <n v="870"/>
    <s v=""/>
    <n v="696"/>
    <s v=""/>
    <m/>
    <s v="CC-BY for all"/>
    <s v="No"/>
    <s v="10.1155/9171"/>
    <s v="https://onlinelibrary.wiley.com/journal/9171"/>
    <s v="Life Sciences"/>
    <s v="Virology"/>
    <d v="2023-01-05T00:00:00"/>
    <d v="2024-04-15T00:00:00"/>
    <d v="2024-10-14T00:00:00"/>
    <d v="2024-04-15T00:00:00"/>
  </r>
  <r>
    <x v="225"/>
    <m/>
    <s v="1751-0813"/>
    <s v="0005-0423"/>
    <s v="Australian Veterinary Journal"/>
    <s v="Current publication"/>
    <s v="HOA"/>
    <s v="Society Owned"/>
    <s v="Standard Workflow"/>
    <s v="Australian Veterinary Association"/>
    <m/>
    <n v="2700"/>
    <s v=" "/>
    <s v=""/>
    <s v=""/>
    <s v=""/>
    <m/>
    <s v="CC-BY for all"/>
    <s v="2019, 2020, 2021, 2022, 2023"/>
    <s v="10.1111/(ISSN)1751-0813"/>
    <s v="https://onlinelibrary.wiley.com/journal/17510813"/>
    <s v="Veterinary Medicine"/>
    <s v="General &amp; Introductory Veterinary Medicine"/>
    <m/>
    <d v="2023-01-06T00:00:00"/>
    <s v=""/>
    <d v="2023-01-06T00:00:00"/>
  </r>
  <r>
    <x v="226"/>
    <m/>
    <s v="1654-109X"/>
    <s v="1402-2001"/>
    <s v="Applied Vegetation Science"/>
    <s v="Current publication"/>
    <s v="HOA"/>
    <s v="Society Owned"/>
    <s v="Standard Workflow"/>
    <s v="Society"/>
    <m/>
    <n v="2700"/>
    <s v=" "/>
    <s v=""/>
    <s v=""/>
    <s v=""/>
    <m/>
    <s v="CC-BY for all"/>
    <s v="2019, 2020, 2021, 2022, 2023"/>
    <s v="10.1111/(ISSN)1654-109X"/>
    <s v="https://onlinelibrary.wiley.com/journal/1654109X"/>
    <s v="Life Sciences"/>
    <s v="Ecology &amp; Organismal Biology"/>
    <m/>
    <d v="2023-01-06T00:00:00"/>
    <s v=""/>
    <d v="2023-01-06T00:00:00"/>
  </r>
  <r>
    <x v="227"/>
    <m/>
    <s v="1548-1417"/>
    <s v="0883-024X"/>
    <s v="Anthropology Of Work Review"/>
    <s v="Current publication"/>
    <s v="HOA"/>
    <s v="Society Owned"/>
    <s v="Standard Workflow"/>
    <s v="Society"/>
    <m/>
    <n v="2700"/>
    <s v=" "/>
    <s v=""/>
    <s v=""/>
    <s v=""/>
    <m/>
    <s v="CC-BY for all"/>
    <s v="2019, 2020, 2021, 2022, 2023"/>
    <s v="10.1111/(ISSN)1548-1417"/>
    <s v="https://anthrosource.onlinelibrary.wiley.com/journal/15481417"/>
    <s v="Social &amp; Behavioral Sciences"/>
    <s v="Economic &amp; Political Anthropology"/>
    <m/>
    <d v="2023-01-06T00:00:00"/>
    <s v=""/>
    <d v="2023-01-06T00:00:00"/>
  </r>
  <r>
    <x v="228"/>
    <m/>
    <s v="2577-8161"/>
    <m/>
    <s v="Awwa Water Science"/>
    <s v="Current publication"/>
    <s v="HOA"/>
    <s v="Society Owned"/>
    <s v="Standard Workflow"/>
    <s v="American Water Works Associations"/>
    <m/>
    <n v="2700"/>
    <s v=" "/>
    <s v=""/>
    <s v=""/>
    <s v=""/>
    <m/>
    <s v="CC-BY for all"/>
    <s v="2019, 2020, 2021, 2022, 2023"/>
    <s v="10.1002/(ISSN)2577-8161"/>
    <s v="https://onlinelibrary.wiley.com/journal/25778161"/>
    <s v="Earth, Space &amp; Environmental Sciences"/>
    <s v="Water Resource Management"/>
    <m/>
    <d v="2023-01-06T00:00:00"/>
    <s v=""/>
    <d v="2023-01-06T00:00:00"/>
  </r>
  <r>
    <x v="229"/>
    <m/>
    <s v="1551-8833"/>
    <s v="0003-150X"/>
    <s v="Journal Awwa"/>
    <s v="Current publication"/>
    <s v="SUBS"/>
    <s v="Society Owned"/>
    <s v="Standard Workflow"/>
    <s v="American Water Works Association"/>
    <m/>
    <s v=""/>
    <s v=" "/>
    <s v=""/>
    <s v=""/>
    <s v=""/>
    <m/>
    <s v="CC-BY for all"/>
    <s v="2019, 2020, 2021, 2022, 2023"/>
    <s v="10.1002/(ISSN)1551-8833"/>
    <s v="https://onlinelibrary.wiley.com/journal/15518833"/>
    <s v="Physical Sciences &amp; Engineering"/>
    <s v="Water Resources"/>
    <m/>
    <d v="2023-01-06T00:00:00"/>
    <s v=""/>
    <d v="2023-01-06T00:00:00"/>
  </r>
  <r>
    <x v="230"/>
    <m/>
    <s v="2053-2733"/>
    <s v="0108-7673"/>
    <s v="Acta Crystallographica Section A: Foundations And Advances"/>
    <s v="Current publication"/>
    <s v="HOA"/>
    <s v="Society Owned"/>
    <s v="Standard Workflow"/>
    <s v="International Union of Crystallographers"/>
    <m/>
    <n v="3150"/>
    <s v=" "/>
    <s v=""/>
    <s v=""/>
    <s v=""/>
    <m/>
    <s v="CC-BY only"/>
    <s v="2019, 2020, 2021, 2022, 2023"/>
    <s v="10.1107/S20532733"/>
    <s v="https://onlinelibrary.wiley.com/journal/S20532733"/>
    <s v="Earth, Space &amp; Environmental Sciences"/>
    <s v="Crystallography"/>
    <m/>
    <d v="2023-01-06T00:00:00"/>
    <s v=""/>
    <d v="2023-01-06T00:00:00"/>
  </r>
  <r>
    <x v="231"/>
    <m/>
    <s v="2052-5206"/>
    <s v="2052-5192"/>
    <s v="Acta Crystallographica Section B: Structural Science, Crystal Engineering And Materials"/>
    <s v="Current publication"/>
    <s v="HOA"/>
    <s v="Society Owned"/>
    <s v="Standard Workflow"/>
    <s v="International Union of Crystallographers"/>
    <m/>
    <n v="3150"/>
    <s v=" "/>
    <s v=""/>
    <s v=""/>
    <s v=""/>
    <m/>
    <s v="CC-BY only"/>
    <s v="2019, 2020, 2021, 2022, 2023"/>
    <s v="10.1107/S20525206"/>
    <s v="https://onlinelibrary.wiley.com/journal/S20525192"/>
    <s v="Earth, Space &amp; Environmental Sciences"/>
    <s v="Crystallography"/>
    <m/>
    <d v="2023-01-06T00:00:00"/>
    <s v=""/>
    <d v="2023-01-06T00:00:00"/>
  </r>
  <r>
    <x v="232"/>
    <m/>
    <s v="2053-2296"/>
    <s v="0108-2701"/>
    <s v="Acta Crystallographica Section C: Structural Chemistry"/>
    <s v="Current publication"/>
    <s v="HOA"/>
    <s v="Society Owned"/>
    <s v="Standard Workflow"/>
    <s v="International Union of Crystallographers"/>
    <m/>
    <n v="2700"/>
    <s v=" "/>
    <s v=""/>
    <s v=""/>
    <s v=""/>
    <m/>
    <s v="CC-BY only"/>
    <s v="2019, 2020, 2021, 2022, 2023"/>
    <s v="10.1107/S20532296"/>
    <s v="https://onlinelibrary.wiley.com/journal/S20532296"/>
    <s v="Earth, Space &amp; Environmental Sciences"/>
    <s v="Crystallography"/>
    <m/>
    <d v="2023-01-06T00:00:00"/>
    <s v=""/>
    <d v="2023-01-06T00:00:00"/>
  </r>
  <r>
    <x v="233"/>
    <m/>
    <s v="2059-7983"/>
    <s v="0907-4449"/>
    <s v="Acta Crystallographica Section D: Structural Biology"/>
    <s v="Current publication"/>
    <s v="HOA"/>
    <s v="Society Owned"/>
    <s v="Standard Workflow"/>
    <s v="International Union of Crystallographers"/>
    <m/>
    <n v="3150"/>
    <s v=" "/>
    <s v=""/>
    <s v=""/>
    <s v=""/>
    <m/>
    <s v="CC-BY only"/>
    <s v="2019, 2020, 2021, 2022, 2023"/>
    <s v="10.1107/S20597983"/>
    <s v="https://onlinelibrary.wiley.com/journal/S20597983"/>
    <s v="Earth, Space &amp; Environmental Sciences"/>
    <s v="Crystallography"/>
    <m/>
    <d v="2023-01-06T00:00:00"/>
    <s v=""/>
    <d v="2023-01-06T00:00:00"/>
  </r>
  <r>
    <x v="234"/>
    <s v="AYF"/>
    <s v="2053-230X"/>
    <m/>
    <s v="Acta Crystallographica Section F: Structural Biology Communications"/>
    <s v="Current publication"/>
    <s v="HOA"/>
    <s v="Society Owned"/>
    <s v="Standard Workflow"/>
    <s v="International Union of Crystallography"/>
    <m/>
    <n v="2700"/>
    <s v=" "/>
    <s v=""/>
    <s v=""/>
    <s v=""/>
    <m/>
    <s v="CC-BY only"/>
    <s v="2019, 2020, 2021, 2022, 2023"/>
    <s v="10.1107/S2053230X"/>
    <s v="https://onlinelibrary.wiley.com/journal/S2053230X"/>
    <s v="Earth, Space &amp; Environmental Sciences"/>
    <s v="Crystallography"/>
    <m/>
    <d v="2023-05-24T00:00:00"/>
    <s v=""/>
    <d v="2023-05-24T00:00:00"/>
  </r>
  <r>
    <x v="235"/>
    <m/>
    <s v="1463-6395"/>
    <s v="0001-7272"/>
    <s v="Acta Zoologica"/>
    <s v="Current publication"/>
    <s v="HOA"/>
    <s v="Society Owned"/>
    <s v="Standard Workflow"/>
    <s v="Society"/>
    <m/>
    <n v="2700"/>
    <s v=" "/>
    <s v=""/>
    <s v=""/>
    <s v=""/>
    <m/>
    <s v="CC-BY only"/>
    <s v="2019, 2020, 2021, 2022, 2023"/>
    <s v="10.1111/(ISSN)1463-6395"/>
    <s v="https://onlinelibrary.wiley.com/journal/14636395"/>
    <s v="Life Sciences"/>
    <s v="Animal Science &amp; Zoology"/>
    <m/>
    <d v="2023-05-03T00:00:00"/>
    <s v=""/>
    <d v="2023-05-03T00:00:00"/>
  </r>
  <r>
    <x v="236"/>
    <m/>
    <s v="1470-8744"/>
    <s v="0885-4513"/>
    <s v="Biotechnology And Applied Biochemistry"/>
    <s v="Current publication"/>
    <s v="HOA"/>
    <s v="Society Owned"/>
    <s v="Standard Workflow"/>
    <s v="International Union of Biochemistry and Molecular Biology"/>
    <m/>
    <n v="2700"/>
    <s v=" "/>
    <s v=""/>
    <s v=""/>
    <s v=""/>
    <m/>
    <s v="CC-BY for all"/>
    <s v="2019, 2020, 2021, 2022, 2023"/>
    <s v="10.1002/(ISSN)1470-8744"/>
    <s v="https://iubmb.onlinelibrary.wiley.com/journal/14708744"/>
    <s v="Life Sciences"/>
    <s v="Biotechnology (Life Sciences)"/>
    <m/>
    <d v="2023-01-06T00:00:00"/>
    <s v=""/>
    <d v="2023-01-06T00:00:00"/>
  </r>
  <r>
    <x v="237"/>
    <m/>
    <s v="1949-3215"/>
    <s v="1525-7878"/>
    <s v="Board &amp; Administrator For Administrators Only"/>
    <s v="Current publication"/>
    <s v="SUBS"/>
    <s v="Proprietary Owned"/>
    <s v="Standard Workflow"/>
    <s v="Wiley"/>
    <m/>
    <s v=""/>
    <s v=" "/>
    <s v=""/>
    <s v=""/>
    <s v=""/>
    <m/>
    <s v="CTA"/>
    <s v="2019, 2020, 2021, 2022, 2023"/>
    <s v="10.1002/(ISSN)1949-3215"/>
    <s v="https://onlinelibrary.wiley.com/journal/19493215"/>
    <s v="Business, Economics, Finance &amp; Accounting"/>
    <s v="Non-Profit Organizations / Management Leadership"/>
    <m/>
    <d v="2023-01-06T00:00:00"/>
    <s v=""/>
    <d v="2023-01-06T00:00:00"/>
  </r>
  <r>
    <x v="238"/>
    <s v="2094"/>
    <s v="1437-0980"/>
    <s v="0171-5445"/>
    <s v="Bauphysik"/>
    <s v="Current publication"/>
    <s v="SUBS"/>
    <s v="Proprietary Owned"/>
    <s v="Standard Workflow"/>
    <s v="Ernst &amp; Sohn"/>
    <m/>
    <s v=""/>
    <s v=" "/>
    <s v=""/>
    <s v=""/>
    <s v=""/>
    <m/>
    <s v="CTA"/>
    <s v="2019, 2020, 2021, 2022, 2023"/>
    <s v="10.1002/(ISSN)1437-0980"/>
    <s v="https://onlinelibrary.wiley.com/journal/14370980"/>
    <s v="Physical Sciences &amp; Engineering"/>
    <s v="General &amp; Introductory Civil Engineering &amp; Construction"/>
    <m/>
    <d v="2024-03-14T00:00:00"/>
    <s v=""/>
    <d v="2024-03-14T00:00:00"/>
  </r>
  <r>
    <x v="239"/>
    <m/>
    <s v="1467-8594"/>
    <s v="0045-3609"/>
    <s v="Business And Society Review"/>
    <s v="Current publication"/>
    <s v="HOA"/>
    <s v="Society Owned"/>
    <s v="Standard Workflow"/>
    <s v="Center for Business Ethics at Bentley College"/>
    <m/>
    <n v="2700"/>
    <s v=" "/>
    <s v=""/>
    <s v=""/>
    <s v=""/>
    <m/>
    <s v="CC-BY for all"/>
    <s v="2019, 2020, 2021, 2022, 2023"/>
    <s v="10.1111/(ISSN)1467-8594"/>
    <s v="https://onlinelibrary.wiley.com/journal/14678594"/>
    <s v="Business, Economics, Finance &amp; Accounting"/>
    <s v="Business &amp; Society"/>
    <m/>
    <d v="2023-01-06T00:00:00"/>
    <s v=""/>
    <d v="2023-01-06T00:00:00"/>
  </r>
  <r>
    <x v="240"/>
    <s v="2091"/>
    <s v="1437-0999"/>
    <s v="0932-8351"/>
    <s v="Bautechnik"/>
    <s v="Current publication"/>
    <s v="SUBS"/>
    <s v="Proprietary Owned"/>
    <s v="Standard Workflow"/>
    <s v="Ernst &amp; Sohn"/>
    <m/>
    <s v=""/>
    <s v=" "/>
    <s v=""/>
    <s v=""/>
    <s v=""/>
    <m/>
    <s v="CTA"/>
    <s v="2019, 2020, 2021, 2022, 2023"/>
    <s v="10.1002/(ISSN)1437-0999"/>
    <s v="https://onlinelibrary.wiley.com/journal/14370999"/>
    <s v="Physical Sciences &amp; Engineering"/>
    <s v="General &amp; Introductory Civil Engineering &amp; Construction"/>
    <m/>
    <d v="2024-03-14T00:00:00"/>
    <s v=""/>
    <d v="2024-03-14T00:00:00"/>
  </r>
  <r>
    <x v="241"/>
    <s v="E811"/>
    <s v="2566-6223"/>
    <m/>
    <s v="Batteries &amp; Supercaps"/>
    <s v="Current publication"/>
    <s v="HOA"/>
    <s v="Joint Owned"/>
    <s v="Standard Workflow"/>
    <s v="Wiley-VCH, Chemistry Europe"/>
    <m/>
    <n v="2200"/>
    <s v=" "/>
    <s v=""/>
    <s v=""/>
    <s v=""/>
    <m/>
    <s v="CC-BY for all"/>
    <s v="2019, 2020, 2021, 2022, 2023"/>
    <s v="10.1002/(ISSN)2566-6223"/>
    <s v="https://onlinelibrary.wiley.com/journal/25666223"/>
    <s v="Physical Sciences &amp; Engineering"/>
    <s v="Batteries &amp; Fuel Cells"/>
    <m/>
    <d v="2024-03-14T00:00:00"/>
    <s v=""/>
    <d v="2024-03-14T00:00:00"/>
  </r>
  <r>
    <x v="242"/>
    <m/>
    <s v="1932-1031"/>
    <s v="1932-104X"/>
    <s v="Biofuels, Bioproducts And Biorefining"/>
    <s v="Current publication"/>
    <s v="HOA"/>
    <s v="Joint Owned"/>
    <s v="Standard Workflow"/>
    <s v="Wiley &amp; Society of Chemical Industry"/>
    <m/>
    <n v="2200"/>
    <s v=" "/>
    <s v=""/>
    <s v=""/>
    <s v=""/>
    <m/>
    <s v="CC-BY for all"/>
    <s v="2019, 2020, 2021, 2022, 2023"/>
    <s v="10.1002/(ISSN)1932-1031"/>
    <s v="https://onlinelibrary.wiley.com/journal/19321031"/>
    <s v="Physical Sciences &amp; Engineering"/>
    <s v="Bioenergy"/>
    <m/>
    <d v="2023-01-06T00:00:00"/>
    <s v=""/>
    <d v="2023-01-06T00:00:00"/>
  </r>
  <r>
    <x v="243"/>
    <m/>
    <s v="1687-479X"/>
    <s v="1565-3633"/>
    <s v="Bioinorganic Chemistry And Applications"/>
    <s v="Current publication"/>
    <s v="OA"/>
    <s v="Proprietary Owned"/>
    <s v="Standard Workflow"/>
    <s v="Hindawi"/>
    <m/>
    <s v=""/>
    <n v="1410"/>
    <s v=""/>
    <n v="1128"/>
    <s v=""/>
    <m/>
    <s v="CC-BY for all"/>
    <s v="No"/>
    <s v="10.1155/4036"/>
    <s v="https://onlinelibrary.wiley.com/journal/4036"/>
    <s v="Physical Sciences &amp; Engineering"/>
    <s v="Bioinorganic Chemistry"/>
    <d v="2023-01-05T00:00:00"/>
    <d v="2024-04-15T00:00:00"/>
    <d v="2024-10-14T00:00:00"/>
    <d v="2024-04-15T00:00:00"/>
  </r>
  <r>
    <x v="244"/>
    <m/>
    <s v="2688-4526"/>
    <m/>
    <s v="Bjui Compass"/>
    <s v="Current publication"/>
    <s v="OA"/>
    <s v="Society Owned"/>
    <s v="Standard Workflow"/>
    <s v="BJU International Company"/>
    <m/>
    <s v=""/>
    <n v="2430"/>
    <n v="2025"/>
    <n v="1944"/>
    <n v="1620"/>
    <m/>
    <s v="CC-BY only"/>
    <s v="No"/>
    <s v="10.1002/(ISSN)2688-4526"/>
    <s v="https://onlinelibrary.wiley.com/journal/26884526"/>
    <s v="Medicine"/>
    <s v="Urology"/>
    <d v="2019-11-28T00:00:00"/>
    <d v="2025-02-11T00:00:00"/>
    <d v="2024-11-13T00:00:00"/>
    <d v="2025-02-11T00:00:00"/>
  </r>
  <r>
    <x v="245"/>
    <m/>
    <s v="1365-2125"/>
    <s v="0306-5251"/>
    <s v="British Journal Of Clinical Pharmacology"/>
    <s v="Current publication"/>
    <s v="HOA"/>
    <s v="Society Owned"/>
    <s v="Standard Workflow"/>
    <s v="British Pharmacological Society"/>
    <m/>
    <n v="2700"/>
    <s v=" "/>
    <s v=""/>
    <s v=""/>
    <s v=""/>
    <m/>
    <s v="CC-BY by mandate only"/>
    <s v="2019, 2020, 2021, 2022, 2023"/>
    <s v="10.1111/(ISSN)1365-2125"/>
    <s v="https://bpspubs.onlinelibrary.wiley.com/journal/13652125"/>
    <s v="Medicine"/>
    <s v="Pharmacology &amp; Pharmaceutical Medicine"/>
    <m/>
    <d v="2023-01-06T00:00:00"/>
    <s v=""/>
    <d v="2023-01-06T00:00:00"/>
  </r>
  <r>
    <x v="246"/>
    <m/>
    <s v="1742-7843"/>
    <s v="1742-7835"/>
    <s v="Basic &amp; Clinical Pharmacology &amp; Toxicology"/>
    <s v="Current publication"/>
    <s v="HOA"/>
    <s v="Society Owned"/>
    <s v="Standard Workflow"/>
    <s v="Nordic Pharmacological Societies"/>
    <m/>
    <n v="3150"/>
    <s v=" "/>
    <s v=""/>
    <s v=""/>
    <s v=""/>
    <m/>
    <s v="CC-BY by mandate only"/>
    <s v="2019, 2020, 2021, 2022, 2023"/>
    <s v="10.1111/(ISSN)1742-7843"/>
    <s v="https://onlinelibrary.wiley.com/journal/17427843"/>
    <s v="Medicine"/>
    <s v="Pharmacology &amp; Pharmaceutical Medicine"/>
    <m/>
    <d v="2023-01-06T00:00:00"/>
    <s v=""/>
    <d v="2023-01-06T00:00:00"/>
  </r>
  <r>
    <x v="247"/>
    <m/>
    <s v="1099-081X"/>
    <s v="0142-2782"/>
    <s v="Biopharmaceutics &amp; Drug Disposition"/>
    <s v="Current publication"/>
    <s v="HOA"/>
    <s v="Proprietary Owned"/>
    <s v="Standard Workflow"/>
    <s v="Wiley"/>
    <m/>
    <n v="2200"/>
    <s v=" "/>
    <s v=""/>
    <s v=""/>
    <s v=""/>
    <m/>
    <s v="CC-BY for all"/>
    <s v="2019, 2020, 2021, 2022, 2023"/>
    <s v="10.1002/(ISSN)1099-081X"/>
    <s v="https://onlinelibrary.wiley.com/journal/1099081X"/>
    <s v="Chemistry"/>
    <s v="Drug Formulation &amp; Delivery"/>
    <m/>
    <d v="2023-01-06T00:00:00"/>
    <s v=""/>
    <d v="2023-01-06T00:00:00"/>
  </r>
  <r>
    <x v="248"/>
    <m/>
    <s v="1399-5618"/>
    <s v="1398-5647"/>
    <s v="Bipolar Disorders"/>
    <s v="Current publication"/>
    <s v="HOA"/>
    <s v="Proprietary Owned"/>
    <s v="Standard Workflow"/>
    <s v="Blackwell"/>
    <m/>
    <n v="2200"/>
    <s v=" "/>
    <s v=""/>
    <s v=""/>
    <s v=""/>
    <m/>
    <s v="CC-BY for all"/>
    <s v="2019, 2020, 2021, 2022, 2023"/>
    <s v="10.1111/(ISSN)1399-5618"/>
    <s v="https://onlinelibrary.wiley.com/journal/13995618"/>
    <s v="Medicine"/>
    <s v="Psychiatry"/>
    <m/>
    <d v="2023-01-06T00:00:00"/>
    <s v=""/>
    <d v="2023-01-06T00:00:00"/>
  </r>
  <r>
    <x v="249"/>
    <m/>
    <s v="1099-0771"/>
    <s v="0894-3257"/>
    <s v="Journal Of Behavioral Decision Making"/>
    <s v="Current publication"/>
    <s v="HOA"/>
    <s v="Proprietary Owned"/>
    <s v="Standard Workflow"/>
    <s v="Wiley"/>
    <m/>
    <n v="2200"/>
    <s v=" "/>
    <s v=""/>
    <s v=""/>
    <s v=""/>
    <m/>
    <s v="CC-BY for all"/>
    <s v="2019, 2020, 2021, 2022, 2023"/>
    <s v="10.1002/(ISSN)1099-0771"/>
    <s v="https://onlinelibrary.wiley.com/journal/10990771"/>
    <s v="Business, Economics, Finance &amp; Accounting"/>
    <s v="Decision Sciences"/>
    <m/>
    <d v="2023-01-06T00:00:00"/>
    <s v=""/>
    <d v="2023-01-06T00:00:00"/>
  </r>
  <r>
    <x v="250"/>
    <s v="BDR2"/>
    <s v="2472-1727"/>
    <s v="1542-0752"/>
    <s v="Birth Defects Research"/>
    <s v="Current publication"/>
    <s v="HOA"/>
    <s v="Proprietary Owned"/>
    <s v="Standard Workflow"/>
    <s v="Wiley"/>
    <m/>
    <n v="2200"/>
    <s v=" "/>
    <s v=""/>
    <s v=""/>
    <s v=""/>
    <m/>
    <s v="CC-BY for all"/>
    <s v="2019, 2020, 2021, 2022, 2023"/>
    <s v="10.1002/(ISSN)2472-1727"/>
    <s v="https://onlinelibrary.wiley.com/journal/24721727"/>
    <s v="Life Sciences"/>
    <s v="Medical Genetics"/>
    <m/>
    <d v="2023-01-06T00:00:00"/>
    <s v=""/>
    <d v="2023-01-06T00:00:00"/>
  </r>
  <r>
    <x v="251"/>
    <m/>
    <s v="2694-6424"/>
    <s v="2694-6416"/>
    <s v="Business Ethics, The Environment &amp; Responsibility"/>
    <s v="Current publication"/>
    <s v="HOA"/>
    <s v="Proprietary Owned"/>
    <s v="Standard Workflow"/>
    <s v="Blackwell"/>
    <m/>
    <n v="2200"/>
    <s v=" "/>
    <s v=""/>
    <s v=""/>
    <s v=""/>
    <m/>
    <s v="CC-BY for all"/>
    <s v="2019, 2020, 2021, 2022, 2023"/>
    <s v="10.1111/(ISSN)2694-6424"/>
    <s v="https://onlinelibrary.wiley.com/journal/26946424"/>
    <s v="Business, Economics, Finance &amp; Accounting"/>
    <s v="Business Ethics"/>
    <m/>
    <d v="2023-01-06T00:00:00"/>
    <s v=""/>
    <d v="2023-01-06T00:00:00"/>
  </r>
  <r>
    <x v="252"/>
    <m/>
    <s v="1521-186X"/>
    <s v="0197-8462"/>
    <s v="Bioelectromagnetics"/>
    <s v="Current publication"/>
    <s v="HOA"/>
    <s v="Society Owned"/>
    <s v="Standard Workflow"/>
    <s v="Bioelectromagnetics Society"/>
    <m/>
    <n v="2700"/>
    <s v=" "/>
    <s v=""/>
    <s v=""/>
    <s v=""/>
    <m/>
    <s v="CC-BY for all"/>
    <s v="2019, 2020, 2021, 2022, 2023"/>
    <s v="10.1002/(ISSN)1521-186X"/>
    <s v="https://onlinelibrary.wiley.com/journal/1521186X"/>
    <s v="Physical Sciences &amp; Engineering"/>
    <s v="Biophysics"/>
    <m/>
    <d v="2023-01-06T00:00:00"/>
    <s v=""/>
    <d v="2023-01-06T00:00:00"/>
  </r>
  <r>
    <x v="253"/>
    <m/>
    <s v="1469-3518"/>
    <s v="0141-1926"/>
    <s v="British Educational Research Journal"/>
    <s v="Current publication"/>
    <s v="HOA"/>
    <s v="Society Owned"/>
    <s v="Standard Workflow"/>
    <s v="British Educational Research Association (BERA)"/>
    <m/>
    <n v="2700"/>
    <s v=" "/>
    <s v=""/>
    <s v=""/>
    <s v=""/>
    <m/>
    <s v="CC-BY for all"/>
    <s v="2019, 2020, 2021, 2022, 2023"/>
    <s v="10.1002/(ISSN)1469-3518"/>
    <s v="https://onlinelibrary.wiley.com/journal/14693518"/>
    <s v="Social &amp; Behavioral Sciences"/>
    <s v="General &amp; Introductory Education"/>
    <m/>
    <d v="2023-05-03T00:00:00"/>
    <s v=""/>
    <d v="2023-05-03T00:00:00"/>
  </r>
  <r>
    <x v="254"/>
    <m/>
    <s v="2327-6096"/>
    <m/>
    <s v="The Bulletin Of The Ecological Society Of America"/>
    <s v="Current publication"/>
    <s v="OA"/>
    <s v="Society Owned"/>
    <s v="Non-Standard Workflow"/>
    <s v="Ecological Society of America"/>
    <m/>
    <s v=""/>
    <s v=" "/>
    <s v=""/>
    <s v=""/>
    <s v=""/>
    <s v="No current pricing as Society pays full APC. "/>
    <s v="CC-BY only"/>
    <s v="No"/>
    <s v="10.1002/(ISSN)2327-6096"/>
    <s v="https://esajournals.onlinelibrary.wiley.com/journal/23276096"/>
    <s v="Life Sciences"/>
    <s v="Ecology &amp; Organismal Biology"/>
    <m/>
    <d v="2021-03-22T00:00:00"/>
    <s v=""/>
    <d v="2024-04-15T00:00:00"/>
  </r>
  <r>
    <x v="255"/>
    <s v="2093"/>
    <s v="1437-1006"/>
    <s v="0005-9900"/>
    <s v="Beton- Und Stahlbetonbau"/>
    <s v="Current publication"/>
    <s v="SUBS"/>
    <s v="Proprietary Owned"/>
    <s v="Standard Workflow"/>
    <s v="Ernst &amp; Sohn"/>
    <m/>
    <s v=""/>
    <s v=" "/>
    <s v=""/>
    <s v=""/>
    <s v=""/>
    <m/>
    <s v="CTA"/>
    <s v="2019, 2020, 2021, 2022, 2023"/>
    <s v="10.1002/(ISSN)1437-1006"/>
    <s v="https://onlinelibrary.wiley.com/journal/14371006"/>
    <s v="Physical Sciences &amp; Engineering"/>
    <s v="General &amp; Introductory Civil Engineering &amp; Construction"/>
    <m/>
    <d v="2024-03-14T00:00:00"/>
    <s v=""/>
    <d v="2024-03-14T00:00:00"/>
  </r>
  <r>
    <x v="256"/>
    <s v="2031"/>
    <s v="1522-2365"/>
    <s v="0170-6233"/>
    <s v="Berichte Zur Wissenschaftsgeschichte"/>
    <s v="Current publication"/>
    <s v="HOA"/>
    <s v="Proprietary Owned"/>
    <s v="Standard Workflow"/>
    <s v="Wiley-VCH"/>
    <m/>
    <n v="2200"/>
    <s v=" "/>
    <s v=""/>
    <s v=""/>
    <s v=""/>
    <m/>
    <s v="CC-BY for all"/>
    <s v="2019, 2020, 2021, 2022, 2023"/>
    <s v="10.1002/(ISSN)1522-2365"/>
    <s v="https://onlinelibrary.wiley.com/journal/15222365"/>
    <s v="Chemistry"/>
    <s v="Process Development"/>
    <m/>
    <d v="2024-03-14T00:00:00"/>
    <s v=""/>
    <d v="2024-03-14T00:00:00"/>
  </r>
  <r>
    <x v="257"/>
    <m/>
    <s v="1521-1878"/>
    <s v="0265-9247"/>
    <s v="Bioessays"/>
    <s v="Current publication"/>
    <s v="HOA"/>
    <s v="Proprietary Owned"/>
    <s v="Standard Workflow"/>
    <s v="Wiley"/>
    <m/>
    <n v="3150"/>
    <s v=" "/>
    <s v=""/>
    <s v=""/>
    <s v=""/>
    <m/>
    <s v="CC-BY for all"/>
    <s v="2019, 2020, 2021, 2022, 2023"/>
    <s v="10.1002/(ISSN)1521-1878"/>
    <s v="https://onlinelibrary.wiley.com/journal/15211878"/>
    <s v="Life Sciences"/>
    <s v="Cell &amp; Molecular Biology"/>
    <m/>
    <d v="2023-01-06T00:00:00"/>
    <s v=""/>
    <d v="2023-01-06T00:00:00"/>
  </r>
  <r>
    <x v="258"/>
    <s v="2221"/>
    <s v="1521-4036"/>
    <s v="0323-3847"/>
    <s v="Biometrical Journal"/>
    <s v="Current publication"/>
    <s v="HOA"/>
    <s v="Proprietary Owned"/>
    <s v="Standard Workflow"/>
    <s v="Wiley-VCH"/>
    <m/>
    <n v="2200"/>
    <s v=" "/>
    <s v=""/>
    <s v=""/>
    <s v=""/>
    <m/>
    <s v="CC-BY for all"/>
    <s v="2019, 2020, 2021, 2022, 2023"/>
    <s v="10.1002/(ISSN)1521-4036"/>
    <s v="https://onlinelibrary.wiley.com/journal/15214036"/>
    <s v="Mathematics &amp; Statistics"/>
    <s v="Biometrics"/>
    <m/>
    <d v="2024-03-14T00:00:00"/>
    <s v=""/>
    <d v="2024-03-14T00:00:00"/>
  </r>
  <r>
    <x v="259"/>
    <m/>
    <s v="1099-078X"/>
    <s v="1072-0847"/>
    <s v="Behavioral Interventions"/>
    <s v="Current publication"/>
    <s v="HOA"/>
    <s v="Proprietary Owned"/>
    <s v="Standard Workflow"/>
    <s v="Wiley"/>
    <m/>
    <n v="2200"/>
    <s v=" "/>
    <s v=""/>
    <s v=""/>
    <s v=""/>
    <m/>
    <s v="CC-BY for all"/>
    <s v="2019, 2020, 2021, 2022, 2023"/>
    <s v="10.1002/(ISSN)1099-078X"/>
    <s v="https://onlinelibrary.wiley.com/journal/1099078X"/>
    <s v="Psychology"/>
    <s v="Clinical Psychology"/>
    <m/>
    <d v="2023-01-06T00:00:00"/>
    <s v=""/>
    <d v="2023-01-06T00:00:00"/>
  </r>
  <r>
    <x v="260"/>
    <m/>
    <s v="1522-7243"/>
    <s v="1522-7235"/>
    <s v="Luminescence"/>
    <s v="Current publication"/>
    <s v="HOA"/>
    <s v="Proprietary Owned"/>
    <s v="Standard Workflow"/>
    <s v="Wiley"/>
    <m/>
    <n v="2200"/>
    <s v=" "/>
    <s v=""/>
    <s v=""/>
    <s v=""/>
    <m/>
    <s v="CC-BY for all"/>
    <s v="2019, 2020, 2021, 2022, 2023"/>
    <s v="10.1002/(ISSN)1522-7243"/>
    <s v="https://onlinelibrary.wiley.com/journal/15227243"/>
    <s v="Physical Sciences &amp; Engineering"/>
    <s v="Analytical Chemistry"/>
    <m/>
    <d v="2023-01-06T00:00:00"/>
    <s v=""/>
    <d v="2023-01-06T00:00:00"/>
  </r>
  <r>
    <x v="261"/>
    <m/>
    <s v="1467-8519"/>
    <s v="0269-9702"/>
    <s v="Bioethics"/>
    <s v="Current publication"/>
    <s v="HOA"/>
    <s v="Proprietary Owned"/>
    <s v="Standard Workflow"/>
    <s v="Blackwell"/>
    <m/>
    <n v="2200"/>
    <s v=" "/>
    <s v=""/>
    <s v=""/>
    <s v=""/>
    <m/>
    <s v="CC-BY for all"/>
    <s v="2019, 2020, 2021, 2022, 2023"/>
    <s v="10.1111/(ISSN)1467-8519"/>
    <s v="https://onlinelibrary.wiley.com/journal/14678519"/>
    <s v="Humanities"/>
    <s v="Bioethics &amp; Medical Ethics"/>
    <m/>
    <d v="2023-01-06T00:00:00"/>
    <s v=""/>
    <d v="2023-01-06T00:00:00"/>
  </r>
  <r>
    <x v="262"/>
    <m/>
    <s v="1872-8081"/>
    <s v="0951-6433"/>
    <s v="Biofactors"/>
    <s v="Current publication"/>
    <s v="HOA"/>
    <s v="Society Owned"/>
    <s v="Standard Workflow"/>
    <s v="International Union of Biochemistry and Molecular Biology"/>
    <m/>
    <n v="2700"/>
    <s v=" "/>
    <s v=""/>
    <s v=""/>
    <s v=""/>
    <m/>
    <s v="CC-BY for all"/>
    <s v="2019, 2020, 2021, 2022, 2023"/>
    <s v="10.1002/(ISSN)1872-8081"/>
    <s v="https://iubmb.onlinelibrary.wiley.com/journal/18728081"/>
    <s v="Life Sciences"/>
    <s v="Biochemistry"/>
    <m/>
    <d v="2023-01-06T00:00:00"/>
    <s v=""/>
    <d v="2023-01-06T00:00:00"/>
  </r>
  <r>
    <x v="263"/>
    <s v="2446"/>
    <s v="1860-7314"/>
    <s v="1860-6768"/>
    <s v="Biotechnology Journal"/>
    <s v="Current publication"/>
    <s v="HOA"/>
    <s v="Proprietary Owned"/>
    <s v="Standard Workflow"/>
    <s v="Wiley-VCH"/>
    <m/>
    <n v="3150"/>
    <s v=" "/>
    <s v=""/>
    <s v=""/>
    <s v=""/>
    <m/>
    <s v="CC-BY for all"/>
    <s v="2019, 2020, 2021, 2022, 2023"/>
    <s v="10.1002/(ISSN)1860-7314"/>
    <s v="https://onlinelibrary.wiley.com/journal/18607314"/>
    <s v="Life Sciences"/>
    <s v="Biotechnology (Life Sciences)"/>
    <m/>
    <d v="2024-03-14T00:00:00"/>
    <s v=""/>
    <d v="2024-03-14T00:00:00"/>
  </r>
  <r>
    <x v="264"/>
    <m/>
    <s v="1097-0282"/>
    <s v="0006-3525"/>
    <s v="Biopolymers"/>
    <s v="Current publication"/>
    <s v="HOA"/>
    <s v="Proprietary Owned"/>
    <s v="Standard Workflow"/>
    <s v="Wiley"/>
    <m/>
    <n v="2200"/>
    <s v=" "/>
    <s v=""/>
    <s v=""/>
    <s v=""/>
    <m/>
    <s v="CC-BY for all"/>
    <s v="2019, 2020, 2021, 2022, 2023"/>
    <s v="10.1002/(ISSN)1097-0282"/>
    <s v="https://onlinelibrary.wiley.com/journal/10970282"/>
    <s v="Life Sciences"/>
    <s v="Biochemistry"/>
    <m/>
    <d v="2023-01-06T00:00:00"/>
    <s v=""/>
    <d v="2023-01-06T00:00:00"/>
  </r>
  <r>
    <x v="265"/>
    <m/>
    <s v="1523-536X"/>
    <s v="0730-7659"/>
    <s v="Birth"/>
    <s v="Current publication"/>
    <s v="HOA"/>
    <s v="Proprietary Owned"/>
    <s v="Standard Workflow"/>
    <s v="Blackwell"/>
    <m/>
    <n v="2200"/>
    <s v=" "/>
    <s v=""/>
    <s v=""/>
    <s v=""/>
    <m/>
    <s v="CC-BY for all"/>
    <s v="2019, 2020, 2021, 2022, 2023"/>
    <s v="10.1111/(ISSN)1523-536X"/>
    <s v="https://onlinelibrary.wiley.com/journal/1523536X"/>
    <s v="Nursing, Dentistry &amp; Healthcare"/>
    <s v="Women's Health Nursing"/>
    <m/>
    <d v="2023-01-06T00:00:00"/>
    <s v=""/>
    <d v="2023-01-06T00:00:00"/>
  </r>
  <r>
    <x v="266"/>
    <m/>
    <s v="1097-0290"/>
    <s v="0006-3592"/>
    <s v="Biotechnology And Bioengineering"/>
    <s v="Current publication"/>
    <s v="HOA"/>
    <s v="Proprietary Owned"/>
    <s v="Standard Workflow"/>
    <s v="Wiley"/>
    <m/>
    <n v="3150"/>
    <s v=" "/>
    <s v=""/>
    <s v=""/>
    <s v=""/>
    <m/>
    <s v="CC-BY for all"/>
    <s v="2019, 2020, 2021, 2022, 2023"/>
    <s v="10.1002/(ISSN)1097-0290"/>
    <s v="https://onlinelibrary.wiley.com/journal/10970290"/>
    <s v="Life Sciences"/>
    <s v="Biotechnology (Life Sciences)"/>
    <m/>
    <d v="2023-01-06T00:00:00"/>
    <s v=""/>
    <d v="2023-01-06T00:00:00"/>
  </r>
  <r>
    <x v="267"/>
    <m/>
    <s v="2044-8260"/>
    <s v="0144-6657"/>
    <s v="British Journal Of Clinical Psychology"/>
    <s v="Current publication"/>
    <s v="HOA"/>
    <s v="Society Owned"/>
    <s v="Standard Workflow"/>
    <s v="British Psychological Society (BPS)"/>
    <m/>
    <n v="2700"/>
    <s v=" "/>
    <s v=""/>
    <s v=""/>
    <s v=""/>
    <m/>
    <s v="CC-BY only"/>
    <s v="2019, 2020, 2021, 2022, 2023"/>
    <s v="10.1111/(ISSN)2044-8260"/>
    <s v="https://onlinelibrary.wiley.com/journal/20448260"/>
    <s v="Psychology"/>
    <s v="Clinical Psychology"/>
    <m/>
    <d v="2023-05-03T00:00:00"/>
    <s v=""/>
    <d v="2023-05-03T00:00:00"/>
  </r>
  <r>
    <x v="268"/>
    <m/>
    <s v="2044-835X"/>
    <s v="0261-510X"/>
    <s v="British Journal Of Developmental Psychology"/>
    <s v="Current publication"/>
    <s v="HOA"/>
    <s v="Society Owned"/>
    <s v="Standard Workflow"/>
    <s v="British Psychological Society (BPS)"/>
    <m/>
    <n v="2700"/>
    <s v=" "/>
    <s v=""/>
    <s v=""/>
    <s v=""/>
    <m/>
    <s v="CC-BY only"/>
    <s v="2019, 2020, 2021, 2022, 2023"/>
    <s v="10.1111/(ISSN)2044-835X"/>
    <s v="https://onlinelibrary.wiley.com/journal/2044835X"/>
    <s v="Psychology"/>
    <s v="Developmental Psychology"/>
    <m/>
    <d v="2023-05-03T00:00:00"/>
    <s v=""/>
    <d v="2023-05-03T00:00:00"/>
  </r>
  <r>
    <x v="269"/>
    <m/>
    <s v="2044-8279"/>
    <s v="0007-0998"/>
    <s v="British Journal Of Educational Psychology"/>
    <s v="Current publication"/>
    <s v="HOA"/>
    <s v="Society Owned"/>
    <s v="Standard Workflow"/>
    <s v="British Psychological Society (BPS)"/>
    <m/>
    <n v="2700"/>
    <s v=" "/>
    <s v=""/>
    <s v=""/>
    <s v=""/>
    <m/>
    <s v="CC-BY for all"/>
    <s v="2019, 2020, 2021, 2022, 2023"/>
    <s v="10.1111/(ISSN)2044-8279"/>
    <s v="https://onlinelibrary.wiley.com/journal/20448279"/>
    <s v="Psychology"/>
    <s v="Educational &amp; School Psychology"/>
    <m/>
    <d v="2023-05-03T00:00:00"/>
    <s v=""/>
    <d v="2023-05-03T00:00:00"/>
  </r>
  <r>
    <x v="270"/>
    <m/>
    <s v="1467-8535"/>
    <s v="0007-1013"/>
    <s v="British Journal Of Educational Technology"/>
    <s v="Current publication"/>
    <s v="HOA"/>
    <s v="Society Owned"/>
    <s v="Standard Workflow"/>
    <s v="British Educational Research Association (BERA)"/>
    <m/>
    <n v="2700"/>
    <s v=" "/>
    <s v=""/>
    <s v=""/>
    <s v=""/>
    <m/>
    <s v="CC-BY by mandate only"/>
    <s v="2019, 2020, 2021, 2022, 2023"/>
    <s v="10.1111/(ISSN)1467-8535"/>
    <s v="https://onlinelibrary.wiley.com/journal/14678535"/>
    <s v="Social &amp; Behavioral Sciences"/>
    <s v="Technology &amp; Education (K-12)"/>
    <m/>
    <d v="2023-01-06T00:00:00"/>
    <s v=""/>
    <d v="2023-01-06T00:00:00"/>
  </r>
  <r>
    <x v="271"/>
    <m/>
    <s v="1365-2141"/>
    <s v="0007-1048"/>
    <s v="British Journal Of Haematology"/>
    <s v="Current publication"/>
    <s v="HOA"/>
    <s v="Joint Owned"/>
    <s v="Standard Workflow"/>
    <s v="Wiley and British Society for Haematology"/>
    <m/>
    <n v="3150"/>
    <s v=" "/>
    <s v=""/>
    <s v=""/>
    <s v=""/>
    <m/>
    <s v="CC-BY by mandate only"/>
    <s v="2019, 2020, 2021, 2022, 2023"/>
    <s v="10.1111/(ISSN)1365-2141"/>
    <s v="https://onlinelibrary.wiley.com/journal/13652141"/>
    <s v="Medicine"/>
    <s v="Hematology"/>
    <m/>
    <d v="2023-05-03T00:00:00"/>
    <s v=""/>
    <d v="2023-05-03T00:00:00"/>
  </r>
  <r>
    <x v="272"/>
    <m/>
    <s v="2044-8287"/>
    <s v="1359-107X"/>
    <s v="British Journal Of Health Psychology"/>
    <s v="Current publication"/>
    <s v="HOA"/>
    <s v="Society Owned"/>
    <s v="Standard Workflow"/>
    <s v="British Psychological Society (BPS)"/>
    <m/>
    <n v="2700"/>
    <s v=" "/>
    <s v=""/>
    <s v=""/>
    <s v=""/>
    <m/>
    <s v="CC-BY for all"/>
    <s v="2019, 2020, 2021, 2022, 2023"/>
    <s v="10.1111/(ISSN)2044-8287"/>
    <s v="https://onlinelibrary.wiley.com/journal/20448287"/>
    <s v="Psychology"/>
    <s v="Health &amp; Behavioral Clinical Psychology"/>
    <m/>
    <d v="2023-05-03T00:00:00"/>
    <s v=""/>
    <d v="2023-05-03T00:00:00"/>
  </r>
  <r>
    <x v="273"/>
    <m/>
    <s v="1467-8543"/>
    <s v="0007-1080"/>
    <s v="British Journal Of Industrial Relations"/>
    <s v="Current publication"/>
    <s v="HOA"/>
    <s v="Proprietary Owned"/>
    <s v="Standard Workflow"/>
    <s v="Blackwell"/>
    <m/>
    <n v="2200"/>
    <s v=" "/>
    <s v=""/>
    <s v=""/>
    <s v=""/>
    <m/>
    <s v="CC-BY for all"/>
    <s v="2019, 2020, 2021, 2022, 2023"/>
    <s v="10.1111/(ISSN)1467-8543"/>
    <s v="https://onlinelibrary.wiley.com/journal/14678543"/>
    <s v="Business, Economics, Finance &amp; Accounting"/>
    <s v="Industrial &amp; Labor Relations"/>
    <m/>
    <d v="2023-01-06T00:00:00"/>
    <s v=""/>
    <d v="2023-01-06T00:00:00"/>
  </r>
  <r>
    <x v="274"/>
    <m/>
    <s v="1471-0528"/>
    <s v="1470-0328"/>
    <s v="Bjog: An International Journal Of Obstetrics And Gynaecology"/>
    <s v="Current publication"/>
    <s v="HOA"/>
    <s v="Proprietary Owned"/>
    <s v="Standard Workflow"/>
    <s v="Wiley"/>
    <m/>
    <n v="2200"/>
    <s v=" "/>
    <s v=""/>
    <s v=""/>
    <s v=""/>
    <m/>
    <s v="CC-BY for all"/>
    <s v="2019, 2020, 2021, 2022, 2023"/>
    <s v="10.1111/(ISSN)1471-0528"/>
    <s v="https://obgyn.onlinelibrary.wiley.com/journal/14710528"/>
    <s v="Medicine"/>
    <s v="Obstetrics &amp; Gynecology"/>
    <m/>
    <d v="2023-05-03T00:00:00"/>
    <s v=""/>
    <d v="2023-05-03T00:00:00"/>
  </r>
  <r>
    <x v="275"/>
    <m/>
    <s v="1467-8551"/>
    <s v="1045-3172"/>
    <s v="British Journal Of Management"/>
    <s v="Current publication"/>
    <s v="HOA"/>
    <s v="Society Owned"/>
    <s v="Standard Workflow"/>
    <s v="British Academy of Management"/>
    <m/>
    <n v="2700"/>
    <s v=" "/>
    <s v=""/>
    <s v=""/>
    <s v=""/>
    <m/>
    <s v="CC-BY for all"/>
    <s v="2019, 2020, 2021, 2022, 2023"/>
    <s v="10.1111/(ISSN)1467-8551"/>
    <s v="https://onlinelibrary.wiley.com/journal/14678551"/>
    <s v="Business, Economics, Finance &amp; Accounting"/>
    <s v="Management"/>
    <m/>
    <d v="2023-05-03T00:00:00"/>
    <s v=""/>
    <d v="2023-05-03T00:00:00"/>
  </r>
  <r>
    <x v="276"/>
    <m/>
    <s v="2044-8295"/>
    <s v="0007-1269"/>
    <s v="British Journal Of Psychology"/>
    <s v="Current publication"/>
    <s v="HOA"/>
    <s v="Society Owned"/>
    <s v="Standard Workflow"/>
    <s v="British Psychological Society (BPS)"/>
    <m/>
    <n v="2700"/>
    <s v=" "/>
    <s v=""/>
    <s v=""/>
    <s v=""/>
    <m/>
    <s v="CC-BY only"/>
    <s v="2019, 2020, 2021, 2022, 2023"/>
    <s v="10.1111/(ISSN)2044-8295"/>
    <s v="https://onlinelibrary.wiley.com/journal/20448295"/>
    <s v="Psychology"/>
    <s v="General Psychology"/>
    <m/>
    <d v="2023-05-03T00:00:00"/>
    <s v=""/>
    <d v="2023-05-03T00:00:00"/>
  </r>
  <r>
    <x v="277"/>
    <m/>
    <s v="1468-4446"/>
    <s v="0007-1315"/>
    <s v="The British Journal Of Sociology"/>
    <s v="Current publication"/>
    <s v="HOA"/>
    <s v="Society Owned"/>
    <s v="Standard Workflow"/>
    <s v="The London School of Economics"/>
    <m/>
    <n v="2700"/>
    <s v=" "/>
    <s v=""/>
    <s v=""/>
    <s v=""/>
    <m/>
    <s v="CC-BY for all"/>
    <s v="2019, 2020, 2021, 2022, 2023"/>
    <s v="10.1111/(ISSN)1468-4446"/>
    <s v="https://onlinelibrary.wiley.com/journal/14684446"/>
    <s v="Social &amp; Behavioral Sciences"/>
    <s v="General Sociology"/>
    <m/>
    <d v="2023-01-06T00:00:00"/>
    <s v=""/>
    <d v="2023-01-06T00:00:00"/>
  </r>
  <r>
    <x v="278"/>
    <m/>
    <s v="1752-0118"/>
    <s v="0265-9883"/>
    <s v="British Journal Of Psychotherapy"/>
    <s v="Current publication"/>
    <s v="HOA"/>
    <s v="Joint Owned"/>
    <s v="Standard Workflow"/>
    <s v="Blackwell/British Psychotherapy Foundation"/>
    <m/>
    <n v="2200"/>
    <s v=" "/>
    <s v=""/>
    <s v=""/>
    <s v=""/>
    <m/>
    <s v="CC-BY only"/>
    <s v="2019, 2020, 2021, 2022, 2023"/>
    <s v="10.1111/(ISSN)1752-0118"/>
    <s v="https://onlinelibrary.wiley.com/journal/17520118"/>
    <s v="Psychology"/>
    <s v="Psychotherapy &amp; Counseling"/>
    <m/>
    <d v="2023-05-03T00:00:00"/>
    <s v=""/>
    <d v="2023-05-03T00:00:00"/>
  </r>
  <r>
    <x v="279"/>
    <m/>
    <s v="2044-8309"/>
    <s v="0144-6665"/>
    <s v="British Journal Of Social Psychology"/>
    <s v="Current publication"/>
    <s v="HOA"/>
    <s v="Society Owned"/>
    <s v="Standard Workflow"/>
    <s v="British Psychological Society (BPS)"/>
    <m/>
    <n v="2700"/>
    <s v=" "/>
    <s v=""/>
    <s v=""/>
    <s v=""/>
    <m/>
    <s v="CC-BY for all"/>
    <s v="2019, 2020, 2021, 2022, 2023"/>
    <s v="10.1111/(ISSN)2044-8309"/>
    <s v="https://onlinelibrary.wiley.com/journal/20448309"/>
    <s v="Psychology"/>
    <s v="Social Psychology"/>
    <m/>
    <d v="2023-05-03T00:00:00"/>
    <s v=""/>
    <d v="2023-05-03T00:00:00"/>
  </r>
  <r>
    <x v="280"/>
    <m/>
    <s v="1467-8578"/>
    <s v="0952-3383"/>
    <s v="British Journal Of Special Education"/>
    <s v="Current publication"/>
    <s v="HOA"/>
    <s v="Society Owned"/>
    <s v="Standard Workflow"/>
    <s v="National Association for Special Educational Needs"/>
    <m/>
    <n v="2700"/>
    <s v=" "/>
    <s v=""/>
    <s v=""/>
    <s v=""/>
    <m/>
    <s v="CC-BY for all"/>
    <s v="2019, 2020, 2021, 2022, 2023"/>
    <s v="10.1111/(ISSN)1467-8578"/>
    <s v="https://onlinelibrary.wiley.com/journal/14678578"/>
    <s v="Social &amp; Behavioral Sciences"/>
    <s v="Special Educational Needs"/>
    <m/>
    <d v="2023-01-06T00:00:00"/>
    <s v=""/>
    <d v="2023-01-06T00:00:00"/>
  </r>
  <r>
    <x v="281"/>
    <m/>
    <s v="1464-410X"/>
    <s v="1464-4096"/>
    <s v="Bju International"/>
    <s v="Current publication"/>
    <s v="HOA"/>
    <s v="Society Owned"/>
    <s v="Standard Workflow"/>
    <s v="BJU International"/>
    <m/>
    <n v="2700"/>
    <s v=" "/>
    <s v=""/>
    <s v=""/>
    <s v=""/>
    <m/>
    <s v="CC-BY by mandate only"/>
    <s v="2019, 2020, 2021, 2022, 2023"/>
    <s v="10.1111/(ISSN)1464-410X"/>
    <s v="https://onlinelibrary.wiley.com/journal/1464410X"/>
    <s v="Medicine"/>
    <s v="Urology"/>
    <m/>
    <d v="2023-01-06T00:00:00"/>
    <s v=""/>
    <d v="2023-01-06T00:00:00"/>
  </r>
  <r>
    <x v="282"/>
    <s v="E762"/>
    <s v="1229-5949"/>
    <m/>
    <s v="Bulletin Of The Korean Chemical Society"/>
    <s v="Current publication"/>
    <s v="HOA"/>
    <s v="Joint Owned"/>
    <s v="Standard Workflow"/>
    <s v="Wiley-VCH, Korean Chemical Society"/>
    <m/>
    <n v="2200"/>
    <s v=" "/>
    <s v=""/>
    <s v=""/>
    <s v=""/>
    <m/>
    <s v="CC-BY for all"/>
    <s v="2019, 2020, 2021, 2022, 2023"/>
    <s v="10.1002/(ISSN)1229-5949"/>
    <s v="https://onlinelibrary.wiley.com/journal/12295949"/>
    <s v="Chemistry"/>
    <s v="General &amp; Introductory Chemistry"/>
    <m/>
    <d v="2024-03-14T00:00:00"/>
    <s v=""/>
    <d v="2024-03-14T00:00:00"/>
  </r>
  <r>
    <x v="283"/>
    <m/>
    <s v="1542-7862"/>
    <s v="1061-4249"/>
    <s v="Board Leadership"/>
    <s v="Current publication"/>
    <s v="SUBS"/>
    <s v="Proprietary Owned"/>
    <s v="Standard Workflow"/>
    <s v="Wiley"/>
    <m/>
    <s v=""/>
    <s v=" "/>
    <s v=""/>
    <s v=""/>
    <s v=""/>
    <m/>
    <s v="CTA"/>
    <s v="2019, 2020, 2021, 2022, 2023"/>
    <s v="10.1002/(ISSN)1542-7862"/>
    <s v="https://onlinelibrary.wiley.com/journal/15427862"/>
    <s v="Business, Economics, Finance &amp; Accounting"/>
    <s v="Management / Leadership"/>
    <m/>
    <d v="2023-01-06T00:00:00"/>
    <s v=""/>
    <d v="2023-01-06T00:00:00"/>
  </r>
  <r>
    <x v="284"/>
    <m/>
    <s v="1470-9856"/>
    <s v="0261-3050"/>
    <s v="Bulletin Of Latin American Research"/>
    <s v="Current publication"/>
    <s v="HOA"/>
    <s v="Society Owned"/>
    <s v="Standard Workflow"/>
    <s v="Society for Latin American Studies"/>
    <m/>
    <n v="2700"/>
    <s v=" "/>
    <s v=""/>
    <s v=""/>
    <s v=""/>
    <m/>
    <s v="CC-BY for all"/>
    <s v="2019, 2020, 2021, 2022, 2023"/>
    <s v="10.1111/(ISSN)1470-9856"/>
    <s v="https://onlinelibrary.wiley.com/journal/14709856"/>
    <s v="Social &amp; Behavioral Sciences"/>
    <s v="General &amp; Introductory Geography"/>
    <m/>
    <d v="2023-01-06T00:00:00"/>
    <s v=""/>
    <d v="2023-01-06T00:00:00"/>
  </r>
  <r>
    <x v="285"/>
    <s v="BLC"/>
    <s v="2634-1573"/>
    <m/>
    <s v="Iet Blockchain"/>
    <s v="Current publication"/>
    <s v="OA"/>
    <s v="Society Owned"/>
    <s v="Standard Workflow"/>
    <s v="The Institution of Engineering and Technology"/>
    <m/>
    <s v=""/>
    <s v=" "/>
    <s v=""/>
    <s v=""/>
    <s v=""/>
    <s v="APC waived "/>
    <s v="CC-BY for all"/>
    <s v="No"/>
    <s v="10.1002/(ISSN)2634-1573"/>
    <s v="https://onlinelibrary.wiley.com/journal/26341573"/>
    <s v="Computer Science  &amp; Information Technology"/>
    <s v="General &amp; Introductory Computer Science"/>
    <d v="2020-07-27T00:00:00"/>
    <d v="2022-03-28T00:00:00"/>
    <s v=""/>
    <d v="2024-04-15T00:00:00"/>
  </r>
  <r>
    <x v="286"/>
    <m/>
    <s v="1468-3156"/>
    <s v="1354-4187"/>
    <s v="British Journal Of Learning Disabilities"/>
    <s v="Current publication"/>
    <s v="HOA"/>
    <s v="Proprietary Owned"/>
    <s v="Standard Workflow"/>
    <s v="Blackwell"/>
    <m/>
    <n v="2200"/>
    <s v=" "/>
    <s v=""/>
    <s v=""/>
    <s v=""/>
    <m/>
    <s v="CC-BY only"/>
    <s v="2019, 2020, 2021, 2022, 2023"/>
    <s v="10.1111/(ISSN)1468-3156"/>
    <s v="https://onlinelibrary.wiley.com/journal/14683156"/>
    <s v="Nursing, Dentistry &amp; Healthcare"/>
    <s v="Intellectual Disability"/>
    <m/>
    <d v="2023-05-03T00:00:00"/>
    <s v=""/>
    <d v="2023-05-03T00:00:00"/>
  </r>
  <r>
    <x v="287"/>
    <m/>
    <s v="1469-2120"/>
    <s v="0024-6093"/>
    <s v="Bulletin Of The London Mathematical Society"/>
    <s v="Current publication"/>
    <s v="HOA"/>
    <s v="Society Owned"/>
    <s v="Standard Workflow"/>
    <s v="London Mathematical Society"/>
    <m/>
    <n v="2700"/>
    <s v=" "/>
    <s v=""/>
    <s v=""/>
    <s v=""/>
    <m/>
    <s v="CC-BY for all"/>
    <s v="2019, 2020, 2021, 2022, 2023"/>
    <s v="10.1112/(ISSN)1469-2120"/>
    <s v="https://londmathsoc.onlinelibrary.wiley.com/journal/14692120"/>
    <s v="Mathematics &amp; Statistics"/>
    <s v="General &amp; Introductory Mathematics"/>
    <m/>
    <d v="2023-01-06T00:00:00"/>
    <s v=""/>
    <d v="2023-01-06T00:00:00"/>
  </r>
  <r>
    <x v="288"/>
    <m/>
    <s v="1539-3429"/>
    <s v="1470-8175"/>
    <s v="Biochemistry And Molecular Biology Education"/>
    <s v="Current publication"/>
    <s v="HOA"/>
    <s v="Society Owned"/>
    <s v="Standard Workflow"/>
    <s v="International Union of Biochemistry and Molecular Biology"/>
    <m/>
    <n v="2700"/>
    <s v=" "/>
    <s v=""/>
    <s v=""/>
    <s v=""/>
    <m/>
    <s v="CC-BY for all"/>
    <s v="2019, 2020, 2021, 2022, 2023"/>
    <s v="10.1002/(ISSN)1539-3429"/>
    <s v="https://iubmb.onlinelibrary.wiley.com/journal/15393429"/>
    <s v="Life Sciences"/>
    <s v="Biochemistry"/>
    <m/>
    <d v="2023-01-06T00:00:00"/>
    <s v=""/>
    <d v="2023-01-06T00:00:00"/>
  </r>
  <r>
    <x v="289"/>
    <m/>
    <s v="1099-0801"/>
    <s v="0269-3879"/>
    <s v="Biomedical Chromatography"/>
    <s v="Current publication"/>
    <s v="HOA"/>
    <s v="Proprietary Owned"/>
    <s v="Standard Workflow"/>
    <s v="Wiley"/>
    <m/>
    <n v="2200"/>
    <s v=" "/>
    <s v=""/>
    <s v=""/>
    <s v=""/>
    <m/>
    <s v="CC-BY for all"/>
    <s v="2019, 2020, 2021, 2022, 2023"/>
    <s v="10.1002/(ISSN)1099-0801"/>
    <s v="https://onlinelibrary.wiley.com/journal/10990801"/>
    <s v="Chemistry"/>
    <s v="Chromatography / Separation Techniques"/>
    <m/>
    <d v="2023-01-06T00:00:00"/>
    <s v=""/>
    <d v="2023-01-06T00:00:00"/>
  </r>
  <r>
    <x v="290"/>
    <m/>
    <s v="2047-4946"/>
    <m/>
    <s v="Iet Biometrics"/>
    <s v="Current publication"/>
    <s v="OA"/>
    <s v="Society Owned"/>
    <s v="Standard Workflow"/>
    <s v="The Institution of Engineering and Technology/Hindawi"/>
    <m/>
    <s v=""/>
    <n v="2010"/>
    <s v=""/>
    <n v="1608"/>
    <s v=""/>
    <m/>
    <s v="CC-BY for all"/>
    <s v="No"/>
    <s v="10.1002/(ISSN)2047-4946"/>
    <s v="https://ietresearch.onlinelibrary.wiley.com/journal/ietbm"/>
    <s v="Computer Science  &amp; Information Technology"/>
    <s v="General &amp; Introductory Computer Science"/>
    <d v="2020-07-27T00:00:00"/>
    <d v="2023-05-25T00:00:00"/>
    <d v="2024-11-13T00:00:00"/>
    <d v="2024-03-04T00:00:00"/>
  </r>
  <r>
    <x v="291"/>
    <m/>
    <s v="2751-7446"/>
    <m/>
    <s v="Bmemat"/>
    <s v="Current publication"/>
    <s v="OA"/>
    <s v="Society Owned"/>
    <s v="Non-Standard Workflow"/>
    <s v="Shandong University"/>
    <m/>
    <s v=""/>
    <s v=" "/>
    <s v=""/>
    <s v=""/>
    <s v=""/>
    <s v="Articles waived during 2023-2025, journal will start to charge APCs as of year 2026."/>
    <s v="CC-BY only"/>
    <s v="No"/>
    <s v="10.1002/(ISSN)2751-7446"/>
    <s v="https://onlinelibrary.wiley.com/journal/27517446"/>
    <s v="Physical Sciences &amp; Engineering"/>
    <s v="Biomaterials"/>
    <d v="2022-11-28T00:00:00"/>
    <d v="2023-03-27T00:00:00"/>
    <s v=""/>
    <d v="2024-04-15T00:00:00"/>
  </r>
  <r>
    <x v="292"/>
    <m/>
    <s v="2314-6141"/>
    <s v="2314-6133"/>
    <s v="Biomed Research International"/>
    <s v="Current publication"/>
    <s v="OA"/>
    <s v="Proprietary Owned"/>
    <s v="Standard Workflow"/>
    <s v="Hindawi"/>
    <m/>
    <s v=""/>
    <n v="2320"/>
    <s v=""/>
    <n v="1856"/>
    <s v=""/>
    <m/>
    <s v="CC-BY for all"/>
    <s v="No"/>
    <s v="10.1155/2738"/>
    <s v="https://onlinelibrary.wiley.com/journal/2738"/>
    <s v="Health Sciences"/>
    <s v="General &amp; Introductory Medical Science"/>
    <d v="2023-01-05T00:00:00"/>
    <d v="2024-04-15T00:00:00"/>
    <d v="2024-10-14T00:00:00"/>
    <d v="2024-04-15T00:00:00"/>
  </r>
  <r>
    <x v="293"/>
    <m/>
    <s v="2044-8317"/>
    <s v="0007-1102"/>
    <s v="British Journal Of Mathematical And Statistical Psychology"/>
    <s v="Current publication"/>
    <s v="HOA"/>
    <s v="Society Owned"/>
    <s v="Standard Workflow"/>
    <s v="British Psychological Society (BPS)"/>
    <m/>
    <n v="2700"/>
    <s v=" "/>
    <s v=""/>
    <s v=""/>
    <s v=""/>
    <m/>
    <s v="CC-BY only"/>
    <s v="2019, 2020, 2021, 2022, 2023"/>
    <s v="10.1111/(ISSN)2044-8317"/>
    <s v="https://onlinelibrary.wiley.com/journal/20448317"/>
    <s v="Psychology"/>
    <s v="Psychological Methods, Research &amp; Statistics"/>
    <m/>
    <d v="2023-05-03T00:00:00"/>
    <s v=""/>
    <d v="2023-05-03T00:00:00"/>
  </r>
  <r>
    <x v="294"/>
    <m/>
    <s v="1875-8584"/>
    <s v="0953-4180"/>
    <s v="Behavioural Neurology"/>
    <s v="Current publication"/>
    <s v="OA"/>
    <s v="Proprietary Owned"/>
    <s v="Standard Workflow"/>
    <s v="Hindawi"/>
    <m/>
    <s v=""/>
    <n v="1550"/>
    <s v=""/>
    <n v="1128"/>
    <s v=""/>
    <m/>
    <s v="CC-BY for all"/>
    <s v="No"/>
    <s v="10.1155/3037"/>
    <s v="https://onlinelibrary.wiley.com/journal/3037"/>
    <s v="Health Sciences"/>
    <s v="Neurology"/>
    <d v="2023-01-05T00:00:00"/>
    <d v="2024-04-15T00:00:00"/>
    <d v="2024-10-14T00:00:00"/>
    <d v="2024-04-15T00:00:00"/>
  </r>
  <r>
    <x v="295"/>
    <m/>
    <s v="1768-322X"/>
    <s v="0248-4900"/>
    <s v="Biology Of The Cell"/>
    <s v="Current publication"/>
    <s v="HOA"/>
    <s v="Society Owned"/>
    <s v="Standard Workflow"/>
    <s v="Societe Francaise des Microscopies and Societe Biologie Cellulaire de France"/>
    <m/>
    <n v="2700"/>
    <s v=" "/>
    <s v=""/>
    <s v=""/>
    <s v=""/>
    <m/>
    <s v="CC-BY for all"/>
    <s v="2019, 2020, 2021, 2022, 2023"/>
    <s v="10.1111/(ISSN)1768-322X"/>
    <s v="https://onlinelibrary.wiley.com/journal/1768322X"/>
    <s v="Life Sciences"/>
    <s v="Cell &amp; Molecular Biology"/>
    <m/>
    <d v="2023-01-06T00:00:00"/>
    <s v=""/>
    <d v="2023-01-06T00:00:00"/>
  </r>
  <r>
    <x v="296"/>
    <m/>
    <s v="2994-4139"/>
    <m/>
    <s v="Biological Diversity"/>
    <s v="Current publication"/>
    <s v="OA"/>
    <s v="Society Owned"/>
    <s v="Standard Workflow"/>
    <s v="South China Botanical Garden, Chinese Academy of Science"/>
    <m/>
    <s v=""/>
    <s v=" "/>
    <s v=""/>
    <s v=""/>
    <s v=""/>
    <s v="APCs waived until further notice"/>
    <s v="CC-BY"/>
    <s v="No"/>
    <s v="10.1002/(ISSN)2994-4139"/>
    <s v="https://onlinelibrary.wiley.com/journal/29944139"/>
    <s v="Life Sciences"/>
    <s v="Biodiversity"/>
    <d v="2023-09-25T00:00:00"/>
    <d v="2024-09-05T00:00:00"/>
    <s v=""/>
    <d v="2024-09-05T00:00:00"/>
  </r>
  <r>
    <x v="297"/>
    <m/>
    <s v="1467-8586"/>
    <s v="0307-3378"/>
    <s v="Bulletin Of Economic Research"/>
    <s v="Current publication"/>
    <s v="HOA"/>
    <s v="Joint Owned"/>
    <s v="Standard Workflow"/>
    <s v="Blackwell/Trustees of BER"/>
    <m/>
    <n v="2200"/>
    <s v=" "/>
    <s v=""/>
    <s v=""/>
    <s v=""/>
    <m/>
    <s v="CC-BY by mandate only"/>
    <s v="2019, 2020, 2021, 2022, 2023"/>
    <s v="10.1111/(ISSN)1467-8586"/>
    <s v="https://onlinelibrary.wiley.com/journal/14678586"/>
    <s v="Business, Economics, Finance &amp; Accounting"/>
    <s v="General &amp; Introductory Economics"/>
    <m/>
    <d v="2024-03-14T00:00:00"/>
    <s v=""/>
    <d v="2024-03-14T00:00:00"/>
  </r>
  <r>
    <x v="298"/>
    <m/>
    <s v="1502-3885"/>
    <s v="0300-9483"/>
    <s v="Boreas"/>
    <s v="Current publication"/>
    <s v="OA"/>
    <s v="Society Owned"/>
    <s v="Standard Workflow"/>
    <s v="Collegium Boreas"/>
    <s v="EEO flipped on 17/08/2021; Full OA from 01/01/2022"/>
    <s v=""/>
    <n v="2700"/>
    <n v="2700"/>
    <n v="2160"/>
    <n v="2160"/>
    <m/>
    <s v="CC-BY for all"/>
    <s v="2019, 2020, 2021"/>
    <s v="10.1111/(ISSN)1502-3885"/>
    <s v="https://onlinelibrary.wiley.com/journal/15023885"/>
    <s v="Earth, Space &amp; Environmental Sciences"/>
    <s v="Quaternary Science &amp; Glaciology"/>
    <m/>
    <d v="2025-02-11T00:00:00"/>
    <d v="2024-11-13T00:00:00"/>
    <d v="2025-02-11T00:00:00"/>
  </r>
  <r>
    <x v="299"/>
    <m/>
    <s v="1750-3639"/>
    <s v="1015-6305"/>
    <s v="Brain Pathology"/>
    <s v="Current publication"/>
    <s v="OA"/>
    <s v="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s v="Medicine"/>
    <s v="Pathology"/>
    <m/>
    <d v="2023-05-03T00:00:00"/>
    <d v="2023-11-02T00:00:00"/>
    <d v="2023-11-06T00:00:00"/>
  </r>
  <r>
    <x v="300"/>
    <m/>
    <s v="1476-5381"/>
    <s v="0007-1188"/>
    <s v="British Journal Of Pharmacology"/>
    <s v="Current publication"/>
    <s v="HOA"/>
    <s v="Society Owned"/>
    <s v="Standard Workflow"/>
    <s v="British Pharmacological Society"/>
    <m/>
    <n v="3150"/>
    <s v=" "/>
    <s v=""/>
    <s v=""/>
    <s v=""/>
    <m/>
    <s v="CC-BY for all"/>
    <s v="2019, 2020, 2021, 2022, 2023"/>
    <s v="10.1111/(ISSN)1476-5381"/>
    <s v="https://bpspubs.onlinelibrary.wiley.com/journal/14765381"/>
    <s v="Medicine"/>
    <s v="Pharmacology &amp; Pharmaceutical Medicine"/>
    <m/>
    <d v="2023-05-03T00:00:00"/>
    <s v=""/>
    <d v="2023-05-03T00:00:00"/>
  </r>
  <r>
    <x v="301"/>
    <m/>
    <s v="2162-3279"/>
    <m/>
    <s v="Brain And Behavior"/>
    <s v="Current publication"/>
    <s v="OA"/>
    <s v="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s v="Medicine"/>
    <s v="Neurology"/>
    <m/>
    <d v="2025-02-11T00:00:00"/>
    <d v="2024-09-11T00:00:00"/>
    <d v="2025-02-11T00:00:00"/>
  </r>
  <r>
    <x v="302"/>
    <m/>
    <s v="1365-2117"/>
    <s v="0950-091X"/>
    <s v="Basin Research"/>
    <s v="Current publication"/>
    <s v="HOA"/>
    <s v="Joint Owned"/>
    <s v="Standard Workflow"/>
    <s v="Wiley, European Association of Geoscientists &amp; Engineers and International Association of Sedimentologists"/>
    <m/>
    <n v="2200"/>
    <s v=" "/>
    <s v=""/>
    <s v=""/>
    <s v=""/>
    <m/>
    <s v="CC-BY for all"/>
    <s v="2019, 2020, 2021, 2022, 2023"/>
    <s v="10.1111/(ISSN)1365-2117"/>
    <s v="https://onlinelibrary.wiley.com/journal/13652117"/>
    <s v="Earth, Space &amp; Environmental Sciences"/>
    <s v="Geology &amp; Geophysics"/>
    <m/>
    <d v="2023-01-06T00:00:00"/>
    <s v=""/>
    <d v="2023-01-06T00:00:00"/>
  </r>
  <r>
    <x v="303"/>
    <m/>
    <s v="2090-2255"/>
    <s v="2090-2247"/>
    <s v="Biochemistry Research International"/>
    <s v="Current publication"/>
    <s v="OA"/>
    <s v="Proprietary Owned"/>
    <s v="Standard Workflow"/>
    <s v="Hindawi"/>
    <m/>
    <s v=""/>
    <n v="870"/>
    <s v=""/>
    <n v="696"/>
    <s v=""/>
    <m/>
    <s v="CC-BY for all"/>
    <s v="No"/>
    <s v="10.1155/9353"/>
    <s v="https://onlinelibrary.wiley.com/journal/9353"/>
    <s v="Life Sciences"/>
    <s v="Biochemistry"/>
    <d v="2023-01-05T00:00:00"/>
    <d v="2024-04-15T00:00:00"/>
    <d v="2024-10-14T00:00:00"/>
    <d v="2024-04-15T00:00:00"/>
  </r>
  <r>
    <x v="304"/>
    <m/>
    <s v="1469-185X"/>
    <s v="1464-7931"/>
    <s v="Biological Reviews"/>
    <s v="Current publication"/>
    <s v="HOA"/>
    <s v="Society Owned"/>
    <s v="Standard Workflow"/>
    <s v="Cambridge Philosophical Society"/>
    <m/>
    <n v="3150"/>
    <s v=" "/>
    <s v=""/>
    <s v=""/>
    <s v=""/>
    <m/>
    <s v="CC-BY for all"/>
    <s v="2019, 2020, 2021, 2022, 2023"/>
    <s v="10.1111/(ISSN)1469-185X"/>
    <s v="https://onlinelibrary.wiley.com/journal/1469185X"/>
    <s v="Life Sciences"/>
    <s v="General &amp; Introductory Life Sciences"/>
    <m/>
    <d v="2023-01-06T00:00:00"/>
    <s v=""/>
    <d v="2023-01-06T00:00:00"/>
  </r>
  <r>
    <x v="305"/>
    <m/>
    <s v="2835-3153"/>
    <m/>
    <s v="Brain-X"/>
    <s v="Current publication"/>
    <s v="OA"/>
    <s v="Society Owned"/>
    <s v="Non-Standard Workflow"/>
    <s v="Hubei Ainuohui Medical Technology Co., Ltd."/>
    <m/>
    <s v=""/>
    <n v="2601"/>
    <s v=""/>
    <n v="2080.8"/>
    <s v=""/>
    <s v="APC will be waived from 2023-2026. APC will be charged right after the journal receives its first Impact Factor."/>
    <s v="CC-BY only"/>
    <s v="No"/>
    <s v="10.1002/(ISSN)2835-3153"/>
    <s v="https://onlinelibrary.wiley.com/journal/28353153"/>
    <s v="Health Sciences"/>
    <s v="Neuroscience"/>
    <d v="2023-01-16T00:00:00"/>
    <d v="2023-03-27T00:00:00"/>
    <d v="2025-01-10T00:00:00"/>
    <d v="2023-03-27T00:00:00"/>
  </r>
  <r>
    <x v="306"/>
    <m/>
    <s v="2997-3805"/>
    <m/>
    <s v="Alzheimer'S &amp; Dementia: Behavior &amp; Socioeconomics Of Aging"/>
    <s v="Current publication"/>
    <s v="OA"/>
    <s v="Society Owned"/>
    <s v="Standard Workflow"/>
    <s v="The Alzheimer's Association"/>
    <m/>
    <s v=""/>
    <n v="2060"/>
    <s v=""/>
    <n v="1648"/>
    <s v=""/>
    <m/>
    <s v="CC-BY"/>
    <s v="No"/>
    <s v="10.1002/(ISSN)2997-3805"/>
    <s v="https://onlinelibrary.wiley.com/journal/29973805"/>
    <s v="Health Sciences"/>
    <s v="Public Health Services &amp; Policy"/>
    <d v="2024-05-07T00:00:00"/>
    <d v="2025-03-05T00:00:00"/>
    <d v="2024-08-05T00:00:00"/>
    <d v="2025-03-05T00:00:00"/>
  </r>
  <r>
    <x v="307"/>
    <m/>
    <s v="2405-4518"/>
    <m/>
    <s v="Biosurface And Biotribology"/>
    <s v="Current publication"/>
    <s v="OA"/>
    <s v="Society Owned"/>
    <s v="Standard Workflow"/>
    <s v="The Institution of Engineering and Technology and Southwest Jiaotong University"/>
    <m/>
    <s v=""/>
    <n v="2000"/>
    <s v=""/>
    <n v="1600"/>
    <s v=""/>
    <m/>
    <s v="CC-BY for all"/>
    <s v="No"/>
    <s v="10.1002/(ISSN)2405-4518"/>
    <s v="https://onlinelibrary.wiley.com/journal/24054518"/>
    <s v="Physical Sciences &amp; Engineering"/>
    <s v="General &amp; Introductory Electrical &amp; Electronics Engineering"/>
    <d v="2020-07-29T00:00:00"/>
    <d v="2022-03-21T00:00:00"/>
    <d v="2023-10-18T00:00:00"/>
    <d v="2022-03-21T00:00:00"/>
  </r>
  <r>
    <x v="308"/>
    <m/>
    <s v="2572-3170"/>
    <m/>
    <s v="Business Strategy And Development"/>
    <s v="Current publication"/>
    <s v="HOA"/>
    <s v="Joint Owned"/>
    <s v="Standard Workflow"/>
    <s v="Wiley, European Research Press Ltd"/>
    <m/>
    <n v="2200"/>
    <s v=" "/>
    <s v=""/>
    <s v=""/>
    <s v=""/>
    <m/>
    <s v="CC-BY for all"/>
    <s v="2019, 2020, 2021, 2022, 2023"/>
    <s v="10.1002/(ISSN)2572-3170"/>
    <s v="https://onlinelibrary.wiley.com/journal/25723170"/>
    <s v="Social &amp; Behavioral Sciences"/>
    <s v="General &amp; Introductory Development Studies"/>
    <m/>
    <d v="2023-01-06T00:00:00"/>
    <s v=""/>
    <d v="2023-01-06T00:00:00"/>
  </r>
  <r>
    <x v="309"/>
    <m/>
    <s v="1099-0836"/>
    <s v="0964-4733"/>
    <s v="Business Strategy And The Environment"/>
    <s v="Current publication"/>
    <s v="HOA"/>
    <s v="Joint Owned"/>
    <s v="Standard Workflow"/>
    <s v="Wiley &amp; ERP Environment"/>
    <m/>
    <n v="2200"/>
    <s v=" "/>
    <s v=""/>
    <s v=""/>
    <s v=""/>
    <m/>
    <s v="CC-BY for all"/>
    <s v="2019, 2020, 2021, 2022, 2023"/>
    <s v="10.1002/(ISSN)1099-0836"/>
    <s v="https://onlinelibrary.wiley.com/journal/10990836"/>
    <s v="Social &amp; Behavioral Sciences"/>
    <s v="General &amp; Introductory Development Studies"/>
    <m/>
    <d v="2023-01-06T00:00:00"/>
    <s v=""/>
    <d v="2023-01-06T00:00:00"/>
  </r>
  <r>
    <x v="310"/>
    <m/>
    <s v="1099-0798"/>
    <s v="0735-3936"/>
    <s v="Behavioral Sciences &amp; The Law"/>
    <s v="Current publication"/>
    <s v="HOA"/>
    <s v="Proprietary Owned"/>
    <s v="Standard Workflow"/>
    <s v="Wiley"/>
    <m/>
    <n v="2200"/>
    <s v=" "/>
    <s v=""/>
    <s v=""/>
    <s v=""/>
    <m/>
    <s v="CC-BY for all"/>
    <s v="2019, 2020, 2021, 2022, 2023"/>
    <s v="10.1002/(ISSN)1099-0798"/>
    <s v="https://onlinelibrary.wiley.com/journal/10990798"/>
    <s v="Psychology"/>
    <s v="Forensic Psychology"/>
    <m/>
    <d v="2023-01-06T00:00:00"/>
    <s v=""/>
    <d v="2023-01-06T00:00:00"/>
  </r>
  <r>
    <x v="311"/>
    <m/>
    <s v="2768-1696"/>
    <s v="2768-1688"/>
    <s v="Battery Energy"/>
    <s v="Current publication"/>
    <s v="OA"/>
    <s v="Joint Owned"/>
    <s v="Non-Standard Workflow"/>
    <s v="Wiley and Xijing University"/>
    <m/>
    <s v=""/>
    <n v="2880"/>
    <n v="3150"/>
    <n v="2304"/>
    <n v="2520"/>
    <s v="APCs are currently waived for the following article types: Profiles, Editorial"/>
    <s v="CC-BY only"/>
    <s v="No"/>
    <s v="10.1002/(ISSN)2768-1696"/>
    <s v="https://onlinelibrary.wiley.com/journal/27681696"/>
    <s v="Physical Sciences &amp; Engineering"/>
    <s v="General &amp; Introductory Electrical &amp; Electronics Engineering"/>
    <d v="2021-06-11T00:00:00"/>
    <d v="2025-02-11T00:00:00"/>
    <d v="2025-01-09T00:00:00"/>
    <d v="2025-02-11T00:00:00"/>
  </r>
  <r>
    <x v="312"/>
    <m/>
    <s v="2380-6761"/>
    <m/>
    <s v="Bioengineering &amp; Translational Medicine"/>
    <s v="Current publication"/>
    <s v="OA"/>
    <s v="Society Owned"/>
    <s v="Standard Workflow"/>
    <s v="American Institute of Chemical Engineers (AIChE)"/>
    <m/>
    <s v=""/>
    <n v="2260"/>
    <n v="2260"/>
    <n v="1808"/>
    <n v="1808"/>
    <m/>
    <s v="CC-BY only"/>
    <s v="No"/>
    <s v="10.1002/(ISSN)2380-6761"/>
    <s v="https://onlinelibrary.wiley.com/journal/23806761"/>
    <s v="Physical Sciences &amp; Engineering"/>
    <s v="Biochemistry (Chemical Biology)"/>
    <m/>
    <d v="2025-02-11T00:00:00"/>
    <d v="2023-11-03T00:00:00"/>
    <d v="2025-02-11T00:00:00"/>
  </r>
  <r>
    <x v="313"/>
    <m/>
    <s v="1744-7429"/>
    <s v="0006-3606"/>
    <s v="Biotropica"/>
    <s v="Current publication"/>
    <s v="HOA"/>
    <s v="Society Owned"/>
    <s v="Standard Workflow"/>
    <s v="Association for Tropical Biology and Conservation"/>
    <m/>
    <n v="2700"/>
    <s v=" "/>
    <s v=""/>
    <s v=""/>
    <s v=""/>
    <m/>
    <s v="CC-BY for all"/>
    <s v="2019, 2020, 2021, 2022, 2023"/>
    <s v="10.1111/(ISSN)1744-7429"/>
    <s v="https://onlinelibrary.wiley.com/journal/17447429"/>
    <s v="Life Sciences"/>
    <s v="Tropical Ecology"/>
    <m/>
    <d v="2023-01-06T00:00:00"/>
    <s v=""/>
    <d v="2023-01-06T00:00:00"/>
  </r>
  <r>
    <x v="314"/>
    <m/>
    <s v="1520-6033"/>
    <s v="8756-7938"/>
    <s v="Biotechnology Progress"/>
    <s v="Current publication"/>
    <s v="HOA"/>
    <s v="Society Owned"/>
    <s v="Standard Workflow"/>
    <s v="American Institute of Chemical Engineers (AIChE)"/>
    <m/>
    <n v="2700"/>
    <s v=" "/>
    <s v=""/>
    <s v=""/>
    <s v=""/>
    <m/>
    <s v="CC-BY for all"/>
    <s v="2019, 2020, 2021, 2022, 2023"/>
    <s v="10.1021/(ISSN)1520-6033"/>
    <s v="https://onlinelibrary.wiley.com/journal/15206033"/>
    <s v="Life Sciences"/>
    <s v="Biotechnology (Life Sciences)"/>
    <m/>
    <d v="2023-05-03T00:00:00"/>
    <s v=""/>
    <d v="2023-05-03T00:00:00"/>
  </r>
  <r>
    <x v="315"/>
    <m/>
    <s v="1098-2353"/>
    <s v="0897-3806"/>
    <s v="Clinical Anatomy"/>
    <s v="Current publication"/>
    <s v="HOA"/>
    <s v="Society Owned"/>
    <s v="Standard Workflow"/>
    <s v="American Association of Clinical Anatomists"/>
    <m/>
    <n v="2700"/>
    <s v=" "/>
    <s v=""/>
    <s v=""/>
    <s v=""/>
    <m/>
    <s v="CC-BY for all"/>
    <s v="2019, 2020, 2021, 2022, 2023"/>
    <s v="10.1002/(ISSN)1098-2353"/>
    <s v="https://onlinelibrary.wiley.com/journal/10982353"/>
    <s v="Life Sciences"/>
    <s v="Anatomy &amp; Physiology"/>
    <m/>
    <d v="2023-01-06T00:00:00"/>
    <s v=""/>
    <d v="2023-01-06T00:00:00"/>
  </r>
  <r>
    <x v="316"/>
    <m/>
    <s v="2523-3548"/>
    <m/>
    <s v="Cancer Communications"/>
    <s v="To be sold/Transfrd"/>
    <s v="OA"/>
    <s v="Society Owned"/>
    <s v="Non-Standard Workflow"/>
    <s v="Sun Yat-sen University Cancer Center"/>
    <m/>
    <s v=""/>
    <n v="2640"/>
    <s v=""/>
    <n v="2112"/>
    <s v=""/>
    <s v="APC waived for Commentary, Correspondence, Editorial, Guideline and Consensus, News and Views, and Research Highlight"/>
    <s v="CC-BY exceptions"/>
    <s v="No"/>
    <s v="10.1002/(ISSN)2523-3548"/>
    <s v="https://onlinelibrary.wiley.com/journal/25233548"/>
    <s v="Medicine"/>
    <s v="Medical Oncology"/>
    <d v="2019-11-28T00:00:00"/>
    <d v="2025-06-02T00:00:00"/>
    <d v="2024-11-13T00:00:00"/>
    <d v="2025-06-02T00:00:00"/>
  </r>
  <r>
    <x v="317"/>
    <m/>
    <s v="1534-8687"/>
    <s v="1520-3247"/>
    <s v="New Directions For Child And Adolescent Development"/>
    <s v="Current publication"/>
    <s v="OA"/>
    <s v="Proprietary Owned"/>
    <s v="Standard Workflow"/>
    <s v="Wiley/Hindawi"/>
    <s v="EEO flipped on 11/10/2022; Full OA from 01/01/2023 via Hindawi"/>
    <s v=""/>
    <n v="1350"/>
    <s v=""/>
    <n v="1080"/>
    <s v=""/>
    <m/>
    <s v="CC-BY for all"/>
    <s v="2019, 2020, 2021, 2022"/>
    <s v="10.1002/(ISSN)1534-8687"/>
    <s v="https://onlinelibrary.wiley.com/journal/cad"/>
    <s v="Social &amp; Behavioral Sciences"/>
    <s v="Family &amp; Child Studies Special Topics"/>
    <d v="2023-01-05T00:00:00"/>
    <d v="2023-01-19T00:00:00"/>
    <d v="2024-10-14T00:00:00"/>
    <d v="2023-01-19T00:00:00"/>
  </r>
  <r>
    <x v="318"/>
    <m/>
    <s v="1099-0542"/>
    <s v="1061-3773"/>
    <s v="Computer Applications In Engineering Education"/>
    <s v="Current publication"/>
    <s v="HOA"/>
    <s v="Proprietary Owned"/>
    <s v="Standard Workflow"/>
    <s v="Wiley"/>
    <m/>
    <n v="2200"/>
    <s v=" "/>
    <s v=""/>
    <s v=""/>
    <s v=""/>
    <m/>
    <s v="CC-BY for all"/>
    <s v="2019, 2020, 2021, 2022, 2023"/>
    <s v="10.1002/(ISSN)1099-0542"/>
    <s v="https://onlinelibrary.wiley.com/journal/10990542"/>
    <s v="Computer Science  &amp; Information Technology"/>
    <s v="General &amp; Introductory Computer Science"/>
    <m/>
    <d v="2023-01-06T00:00:00"/>
    <s v=""/>
    <d v="2023-01-06T00:00:00"/>
  </r>
  <r>
    <x v="319"/>
    <m/>
    <s v="1541-0064"/>
    <s v="0008-3658"/>
    <s v="Canadian Geographies"/>
    <s v="Current publication"/>
    <s v="HOA"/>
    <s v="Society Owned"/>
    <s v="Standard Workflow"/>
    <s v="Canadian Association of Geographers / l'Association canadienne des geographes"/>
    <m/>
    <n v="2700"/>
    <s v=" "/>
    <s v=""/>
    <s v=""/>
    <s v=""/>
    <m/>
    <s v="CC-BY only"/>
    <s v="2019, 2020, 2021, 2022, 2023"/>
    <s v="10.1111/(ISSN)1541-0064"/>
    <s v="https://onlinelibrary.wiley.com/journal/15410064"/>
    <s v="Social &amp; Behavioral Sciences"/>
    <s v="General &amp; Introductory Geography"/>
    <m/>
    <d v="2023-05-03T00:00:00"/>
    <s v=""/>
    <d v="2023-05-03T00:00:00"/>
  </r>
  <r>
    <x v="320"/>
    <m/>
    <s v="2770-9183"/>
    <m/>
    <s v="Cancer Innovation"/>
    <s v="Current publication"/>
    <s v="OA"/>
    <s v="Society Owned"/>
    <s v="Non-Standard Workflow"/>
    <s v="Tsinghua University Press"/>
    <m/>
    <s v=""/>
    <n v="2590"/>
    <s v=""/>
    <n v="2072"/>
    <s v=""/>
    <m/>
    <s v="CC-BY for all"/>
    <s v="No"/>
    <s v="10.1002/(ISSN)2770-9183"/>
    <s v="https://onlinelibrary.wiley.com/journal/27709183"/>
    <s v="Health Sciences"/>
    <s v="Medical Oncology"/>
    <d v="2021-12-17T00:00:00"/>
    <d v="2025-02-07T00:00:00"/>
    <d v="2025-01-29T00:00:00"/>
    <d v="2025-02-07T00:00:00"/>
  </r>
  <r>
    <x v="321"/>
    <m/>
    <s v="1467-8691"/>
    <s v="0963-1690"/>
    <s v="Creativity And Innovation Management"/>
    <s v="Current publication"/>
    <s v="HOA"/>
    <s v="Proprietary Owned"/>
    <s v="Standard Workflow"/>
    <s v="Blackwell"/>
    <m/>
    <n v="2200"/>
    <s v=" "/>
    <s v=""/>
    <s v=""/>
    <s v=""/>
    <m/>
    <s v="CC-BY for all"/>
    <s v="2019, 2020, 2021, 2022, 2023"/>
    <s v="10.1111/(ISSN)1467-8691"/>
    <s v="https://onlinelibrary.wiley.com/journal/14678691"/>
    <s v="Business, Economics, Finance &amp; Accounting"/>
    <s v="Creativity &amp; Innovation Management"/>
    <m/>
    <d v="2023-01-06T00:00:00"/>
    <s v=""/>
    <d v="2023-01-06T00:00:00"/>
  </r>
  <r>
    <x v="322"/>
    <m/>
    <s v="1540-5982"/>
    <s v="0008-4085"/>
    <s v="Canadian Journal Of Economics"/>
    <s v="Current publication"/>
    <s v="HOA"/>
    <s v="Society Owned"/>
    <s v="Standard Workflow"/>
    <s v="Canadian Economics Association/Association canadienne d'economique"/>
    <m/>
    <n v="2700"/>
    <s v=" "/>
    <s v=""/>
    <s v=""/>
    <s v=""/>
    <m/>
    <s v="CC-BY for all"/>
    <s v="2019, 2020, 2021, 2022, 2023"/>
    <s v="10.1111/(ISSN)1540-5982"/>
    <s v="https://onlinelibrary.wiley.com/journal/15405982"/>
    <s v="Business, Economics, Finance &amp; Accounting"/>
    <s v="General &amp; Introductory Economics"/>
    <m/>
    <d v="2023-01-06T00:00:00"/>
    <s v=""/>
    <d v="2023-01-06T00:00:00"/>
  </r>
  <r>
    <x v="323"/>
    <m/>
    <s v="1945-6239"/>
    <s v="1531-3999"/>
    <s v="Campus Legal Advisor"/>
    <s v="Current publication"/>
    <s v="SUBS"/>
    <s v="Proprietary Owned"/>
    <s v="Standard Workflow"/>
    <s v="Wiley"/>
    <m/>
    <s v=""/>
    <s v=" "/>
    <s v=""/>
    <s v=""/>
    <s v=""/>
    <m/>
    <s v="CTA"/>
    <s v="2019, 2020, 2021, 2022, 2023"/>
    <s v="10.1002/(ISSN)1945-6239"/>
    <s v="https://onlinelibrary.wiley.com/journal/19456239"/>
    <s v="Social &amp; Behavioral Sciences"/>
    <s v="Higher Education General"/>
    <m/>
    <d v="2023-01-06T00:00:00"/>
    <s v=""/>
    <d v="2023-01-06T00:00:00"/>
  </r>
  <r>
    <x v="324"/>
    <m/>
    <s v="2045-7634"/>
    <m/>
    <s v="Cancer Medicine"/>
    <s v="Current publication"/>
    <s v="OA"/>
    <s v="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s v="Medicine"/>
    <s v="Oncology &amp; Radiotherapy"/>
    <m/>
    <d v="2025-02-11T00:00:00"/>
    <d v="2024-09-11T00:00:00"/>
    <d v="2025-02-11T00:00:00"/>
  </r>
  <r>
    <x v="325"/>
    <m/>
    <s v="1475-3588"/>
    <s v="1475-357X"/>
    <s v="Child And Adolescent Mental Health"/>
    <s v="Current publication"/>
    <s v="HOA"/>
    <s v="Society Owned"/>
    <s v="Standard Workflow"/>
    <s v="Association for Child and Adolescent Mental Health"/>
    <m/>
    <n v="2700"/>
    <s v=" "/>
    <s v=""/>
    <s v=""/>
    <s v=""/>
    <m/>
    <s v="CC-BY for all"/>
    <s v="2019, 2020, 2021, 2022, 2023"/>
    <s v="10.1111/(ISSN)1475-3588"/>
    <s v="https://onlinelibrary.wiley.com/journal/14753588"/>
    <s v="Psychology"/>
    <s v="Developmental Psychology"/>
    <m/>
    <d v="2023-01-06T00:00:00"/>
    <s v=""/>
    <d v="2023-01-06T00:00:00"/>
  </r>
  <r>
    <x v="326"/>
    <m/>
    <s v="2163-0097"/>
    <s v="2573-8046"/>
    <s v="Clinical Advances In Periodontics"/>
    <s v="Current publication"/>
    <s v="HOA"/>
    <s v="Society Owned"/>
    <s v="Standard Workflow"/>
    <s v="American Academy of Periodontology"/>
    <m/>
    <n v="2700"/>
    <s v=" "/>
    <s v=""/>
    <s v=""/>
    <s v=""/>
    <m/>
    <s v="CC-BY for all"/>
    <s v="2019, 2020, 2021, 2022, 2023"/>
    <s v="10.1002/(ISSN)2163-0097"/>
    <s v="https://onlinelibrary.wiley.com/journal/21630097"/>
    <s v="Nursing, Dentistry &amp; Healthcare"/>
    <s v="General Dentistry"/>
    <m/>
    <d v="2023-01-06T00:00:00"/>
    <s v=""/>
    <d v="2023-01-06T00:00:00"/>
  </r>
  <r>
    <x v="327"/>
    <m/>
    <s v="1754-7121"/>
    <s v="0008-4840"/>
    <s v="Canadian Public Administration"/>
    <s v="Current publication"/>
    <s v="HOA"/>
    <s v="Society Owned"/>
    <s v="Standard Workflow"/>
    <s v="Institute of Public Administration of Canada"/>
    <m/>
    <n v="2700"/>
    <s v=" "/>
    <s v=""/>
    <s v=""/>
    <s v=""/>
    <m/>
    <s v="CC-BY for all"/>
    <s v="2019, 2020, 2021, 2022, 2023"/>
    <s v="10.1111/(ISSN)1754-7121"/>
    <s v="https://onlinelibrary.wiley.com/journal/17547121"/>
    <s v="Social &amp; Behavioral Sciences"/>
    <s v="Public Administration"/>
    <m/>
    <d v="2023-01-06T00:00:00"/>
    <s v=""/>
    <d v="2023-01-06T00:00:00"/>
  </r>
  <r>
    <x v="328"/>
    <m/>
    <s v="1745-9133"/>
    <s v="1538-6473"/>
    <s v="Criminology &amp; Public Policy"/>
    <s v="Current publication"/>
    <s v="HOA"/>
    <s v="Society Owned"/>
    <s v="Standard Workflow"/>
    <s v="American Society of Criminology"/>
    <m/>
    <n v="2700"/>
    <s v=" "/>
    <s v=""/>
    <s v=""/>
    <s v=""/>
    <m/>
    <s v="CC-BY for all"/>
    <s v="2019, 2020, 2021, 2022, 2023"/>
    <s v="10.1111/(ISSN)1745-9133"/>
    <s v="https://onlinelibrary.wiley.com/journal/17459133"/>
    <s v="Law &amp; Criminology"/>
    <s v="Criminology"/>
    <m/>
    <d v="2023-01-06T00:00:00"/>
    <s v=""/>
    <d v="2023-01-06T00:00:00"/>
  </r>
  <r>
    <x v="329"/>
    <m/>
    <s v="1746-1405"/>
    <s v="1473-3145"/>
    <s v="Counselling And Psychotherapy Research"/>
    <s v="Current publication"/>
    <s v="HOA"/>
    <s v="Society Owned"/>
    <s v="Standard Workflow"/>
    <s v="British Association for Counselling and Psychotherapy"/>
    <m/>
    <n v="2700"/>
    <s v=" "/>
    <s v=""/>
    <s v=""/>
    <s v=""/>
    <m/>
    <s v="CC-BY for all"/>
    <s v="2019, 2020, 2021, 2022, 2023"/>
    <s v="10.1002/(ISSN)1746-1405"/>
    <s v="https://onlinelibrary.wiley.com/journal/17461405"/>
    <s v="Psychology"/>
    <s v="General Psychology"/>
    <m/>
    <d v="2023-01-06T00:00:00"/>
    <s v=""/>
    <d v="2023-01-06T00:00:00"/>
  </r>
  <r>
    <x v="330"/>
    <m/>
    <s v="1099-0852"/>
    <s v="0952-9136"/>
    <s v="Child Abuse Review"/>
    <s v="Current publication"/>
    <s v="HOA"/>
    <s v="Joint Owned"/>
    <s v="Standard Workflow"/>
    <s v="Association of Child Protection Professionals"/>
    <m/>
    <n v="2200"/>
    <s v=" "/>
    <s v=""/>
    <s v=""/>
    <s v=""/>
    <m/>
    <s v="CC-BY for all"/>
    <s v="2019, 2020, 2021, 2022, 2023"/>
    <s v="10.1002/(ISSN)1099-0852"/>
    <s v="https://onlinelibrary.wiley.com/journal/10990852"/>
    <s v="Psychology"/>
    <s v="Childhood"/>
    <m/>
    <d v="2023-01-06T00:00:00"/>
    <s v=""/>
    <d v="2023-01-06T00:00:00"/>
  </r>
  <r>
    <x v="331"/>
    <m/>
    <s v="1911-3846"/>
    <s v="0823-9150"/>
    <s v="Contemporary Accounting Research"/>
    <s v="Current publication"/>
    <s v="HOA"/>
    <s v="Society Owned"/>
    <s v="Standard Workflow"/>
    <s v="Canadian Academic Accounting Association"/>
    <m/>
    <n v="2700"/>
    <s v=" "/>
    <s v=""/>
    <s v=""/>
    <s v=""/>
    <m/>
    <s v="CC-BY for all"/>
    <s v="2019, 2020, 2021, 2022, 2023"/>
    <s v="10.1111/(ISSN)1911-3846"/>
    <s v="https://onlinelibrary.wiley.com/journal/19113846"/>
    <s v="Business, Economics, Finance &amp; Accounting"/>
    <s v="Financial Accounting"/>
    <m/>
    <d v="2023-01-06T00:00:00"/>
    <s v=""/>
    <d v="2023-01-06T00:00:00"/>
  </r>
  <r>
    <x v="332"/>
    <m/>
    <s v="1916-7245"/>
    <s v="1198-2241"/>
    <s v="Canadian Respiratory Journal"/>
    <s v="Current publication"/>
    <s v="OA"/>
    <s v="Proprietary Owned"/>
    <s v="Standard Workflow"/>
    <s v="Hindawi"/>
    <m/>
    <s v=""/>
    <n v="2070"/>
    <s v=""/>
    <n v="1504"/>
    <s v=""/>
    <m/>
    <s v="CC-BY for all"/>
    <s v="No"/>
    <s v="10.1155/7503"/>
    <s v="https://onlinelibrary.wiley.com/journal/7503"/>
    <s v="Health Sciences"/>
    <s v="Respiratory Medicine"/>
    <d v="2023-01-05T00:00:00"/>
    <d v="2024-04-15T00:00:00"/>
    <d v="2024-10-14T00:00:00"/>
    <d v="2024-04-15T00:00:00"/>
  </r>
  <r>
    <x v="333"/>
    <m/>
    <s v="1687-9635"/>
    <s v="1687-9627"/>
    <s v="Case Reports In Medicine"/>
    <s v="Current publication"/>
    <s v="OA"/>
    <s v="Proprietary Owned"/>
    <s v="Standard Workflow"/>
    <s v="Hindawi"/>
    <m/>
    <s v=""/>
    <n v="680"/>
    <s v=""/>
    <n v="544"/>
    <s v=""/>
    <m/>
    <s v="CC-BY for all"/>
    <s v="No"/>
    <s v="10.1155/1683"/>
    <s v="https://onlinelibrary.wiley.com/journal/1683"/>
    <s v="Health Sciences"/>
    <s v="General &amp; Introductory Medical Science"/>
    <d v="2023-01-05T00:00:00"/>
    <d v="2024-04-15T00:00:00"/>
    <d v="2024-10-14T00:00:00"/>
    <d v="2024-04-15T00:00:00"/>
  </r>
  <r>
    <x v="334"/>
    <m/>
    <s v="1755-618X"/>
    <s v="1755-6171"/>
    <s v="Canadian Review Of Sociology/Revue Canadienne De Sociologie"/>
    <s v="Current publication"/>
    <s v="HOA"/>
    <s v="Society Owned"/>
    <s v="Standard Workflow"/>
    <s v="Canadian Sociological Association/La Societe canadienne de sociologie"/>
    <m/>
    <n v="2700"/>
    <s v=" "/>
    <s v=""/>
    <s v=""/>
    <s v=""/>
    <m/>
    <s v="CC-BY for all"/>
    <s v="2019, 2020, 2021, 2022, 2023"/>
    <s v="10.1111/(ISSN)1755-618X"/>
    <s v="https://onlinelibrary.wiley.com/journal/1755618X"/>
    <s v="Social &amp; Behavioral Sciences"/>
    <s v="General Sociology"/>
    <m/>
    <d v="2023-01-06T00:00:00"/>
    <s v=""/>
    <d v="2023-01-06T00:00:00"/>
  </r>
  <r>
    <x v="335"/>
    <m/>
    <s v="1349-7006"/>
    <s v="1347-9032"/>
    <s v="Cancer Science"/>
    <s v="Current publication"/>
    <s v="OA"/>
    <s v="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s v="Medicine"/>
    <s v="Oncology &amp; Radiotherapy"/>
    <m/>
    <d v="2021-02-26T00:00:00"/>
    <d v="2021-01-04T00:00:00"/>
    <d v="2021-02-26T00:00:00"/>
  </r>
  <r>
    <x v="336"/>
    <m/>
    <s v="1099-1298"/>
    <s v="1052-9284"/>
    <s v="Journal Of Community &amp; Applied Social Psychology"/>
    <s v="Current publication"/>
    <s v="HOA"/>
    <s v="Proprietary Owned"/>
    <s v="Standard Workflow"/>
    <s v="Wiley"/>
    <m/>
    <n v="2200"/>
    <s v=" "/>
    <s v=""/>
    <s v=""/>
    <s v=""/>
    <m/>
    <s v="CC-BY for all"/>
    <s v="2019, 2020, 2021, 2022, 2023"/>
    <s v="10.1002/(ISSN)1099-1298"/>
    <s v="https://onlinelibrary.wiley.com/journal/10991298"/>
    <s v="Psychology"/>
    <s v="Applied Social Psychology"/>
    <m/>
    <d v="2023-01-06T00:00:00"/>
    <s v=""/>
    <d v="2023-01-06T00:00:00"/>
  </r>
  <r>
    <x v="337"/>
    <m/>
    <s v="1945-6247"/>
    <s v="1551-2800"/>
    <s v="Campus Security Report"/>
    <s v="Current publication"/>
    <s v="SUBS"/>
    <s v="Proprietary Owned"/>
    <s v="Standard Workflow"/>
    <s v="Wiley"/>
    <m/>
    <s v=""/>
    <s v=" "/>
    <s v=""/>
    <s v=""/>
    <s v=""/>
    <m/>
    <s v="CTA"/>
    <s v="2019, 2020, 2021, 2022, 2023"/>
    <s v="10.1002/(ISSN)1945-6247"/>
    <s v="https://onlinelibrary.wiley.com/journal/19456247"/>
    <s v="Social &amp; Behavioral Sciences"/>
    <s v="Higher Education General"/>
    <m/>
    <d v="2023-01-06T00:00:00"/>
    <s v=""/>
    <d v="2023-01-06T00:00:00"/>
  </r>
  <r>
    <x v="338"/>
    <m/>
    <s v="1943-7579"/>
    <s v="1552-8774"/>
    <s v="College Athletics And The Law"/>
    <s v="Current publication"/>
    <s v="SUBS"/>
    <s v="Proprietary Owned"/>
    <s v="Standard Workflow"/>
    <s v="Wiley"/>
    <m/>
    <s v=""/>
    <s v=" "/>
    <s v=""/>
    <s v=""/>
    <s v=""/>
    <m/>
    <s v="CTA"/>
    <s v="2019, 2020, 2021, 2022, 2023"/>
    <s v="10.1002/(ISSN)1943-7579"/>
    <s v="https://onlinelibrary.wiley.com/journal/19437579"/>
    <s v="Social &amp; Behavioral Sciences"/>
    <s v="Higher Education General"/>
    <m/>
    <d v="2023-01-06T00:00:00"/>
    <s v=""/>
    <d v="2023-01-06T00:00:00"/>
  </r>
  <r>
    <x v="339"/>
    <m/>
    <s v="1546-427X"/>
    <s v="1546-4261"/>
    <s v="Computer Animation And Virtual Worlds"/>
    <s v="Current publication"/>
    <s v="HOA"/>
    <s v="Proprietary Owned"/>
    <s v="Standard Workflow"/>
    <s v="Wiley"/>
    <m/>
    <n v="2200"/>
    <s v=" "/>
    <s v=""/>
    <s v=""/>
    <s v=""/>
    <m/>
    <s v="CC-BY for all"/>
    <s v="2019, 2020, 2021, 2022, 2023"/>
    <s v="10.1002/(ISSN)1546-427X"/>
    <s v="https://onlinelibrary.wiley.com/journal/1546427X"/>
    <s v="Computer Science  &amp; Information Technology"/>
    <s v="Visualization &amp; Computer Graphics"/>
    <m/>
    <d v="2023-01-06T00:00:00"/>
    <s v=""/>
    <d v="2023-01-06T00:00:00"/>
  </r>
  <r>
    <x v="340"/>
    <m/>
    <s v="1479-1838"/>
    <s v="1472-0817"/>
    <s v="Journal Of Consumer Behaviour"/>
    <s v="Current publication"/>
    <s v="HOA"/>
    <s v="Proprietary Owned"/>
    <s v="Standard Workflow"/>
    <s v="Wiley"/>
    <m/>
    <n v="2200"/>
    <s v=" "/>
    <s v=""/>
    <s v=""/>
    <s v=""/>
    <m/>
    <s v="CC-BY for all"/>
    <s v="2019, 2020, 2021, 2022, 2023"/>
    <s v="10.1002/(ISSN)1479-1838"/>
    <s v="https://onlinelibrary.wiley.com/journal/14791838"/>
    <s v="Business, Economics, Finance &amp; Accounting"/>
    <s v="Consumer Behavior"/>
    <m/>
    <d v="2023-01-06T00:00:00"/>
    <s v=""/>
    <d v="2023-01-06T00:00:00"/>
  </r>
  <r>
    <x v="341"/>
    <m/>
    <s v="1747-0285"/>
    <s v="1747-0277"/>
    <s v="Chemical Biology &amp; Drug Design"/>
    <s v="Current publication"/>
    <s v="HOA"/>
    <s v="Proprietary Owned"/>
    <s v="Standard Workflow"/>
    <s v="Blackwell"/>
    <m/>
    <n v="2200"/>
    <s v=" "/>
    <s v=""/>
    <s v=""/>
    <s v=""/>
    <m/>
    <s v="CC-BY for all"/>
    <s v="2019, 2020, 2021, 2022, 2023"/>
    <s v="10.1111/(ISSN)1747-0285"/>
    <s v="https://onlinelibrary.wiley.com/journal/17470285"/>
    <s v="Life Sciences"/>
    <s v="Biochemistry"/>
    <m/>
    <d v="2023-01-06T00:00:00"/>
    <s v=""/>
    <d v="2023-01-06T00:00:00"/>
  </r>
  <r>
    <x v="342"/>
    <s v="2136"/>
    <s v="1612-1880"/>
    <s v="1612-1872"/>
    <s v="Chemistry &amp; Biodiversity"/>
    <s v="Current publication"/>
    <s v="HOA"/>
    <s v="Proprietary Owned"/>
    <s v="Standard Workflow"/>
    <s v="VHCA"/>
    <m/>
    <n v="2200"/>
    <s v=" "/>
    <s v=""/>
    <s v=""/>
    <s v=""/>
    <m/>
    <s v="CC-BY for all"/>
    <s v="2019, 2020, 2021, 2022, 2023"/>
    <s v="10.1002/(ISSN)1612-1880"/>
    <s v="https://onlinelibrary.wiley.com/journal/16121880"/>
    <s v="Chemistry"/>
    <s v="Pharmaceutical &amp; Medicinal Chemistry"/>
    <m/>
    <d v="2024-03-14T00:00:00"/>
    <s v=""/>
    <d v="2024-03-14T00:00:00"/>
  </r>
  <r>
    <x v="343"/>
    <s v="E326"/>
    <s v="2196-9744"/>
    <m/>
    <s v="Chembioeng Reviews"/>
    <s v="Current publication"/>
    <s v="HOA"/>
    <s v="Joint Owned"/>
    <s v="Standard Workflow"/>
    <s v="Wiley-VCH, German Chemical Society"/>
    <m/>
    <n v="2200"/>
    <s v=" "/>
    <s v=""/>
    <s v=""/>
    <s v=""/>
    <m/>
    <s v="CC-BY for all"/>
    <s v="2019, 2020, 2021, 2022, 2023"/>
    <s v="10.1002/(ISSN)2196-9744"/>
    <s v="https://onlinelibrary.wiley.com/journal/21969744"/>
    <s v="Chemistry"/>
    <s v="General &amp; Introductory Chemical Engineering"/>
    <m/>
    <d v="2024-03-14T00:00:00"/>
    <s v=""/>
    <d v="2024-03-14T00:00:00"/>
  </r>
  <r>
    <x v="344"/>
    <m/>
    <s v="1099-0844"/>
    <s v="0263-6484"/>
    <s v="Cell Biochemistry And Function"/>
    <s v="Current publication"/>
    <s v="HOA"/>
    <s v="Proprietary Owned"/>
    <s v="Standard Workflow"/>
    <s v="Wiley"/>
    <m/>
    <n v="2200"/>
    <s v=" "/>
    <s v=""/>
    <s v=""/>
    <s v=""/>
    <m/>
    <s v="CC-BY for all"/>
    <s v="2019, 2020, 2021, 2022, 2023"/>
    <s v="10.1002/(ISSN)1099-0844"/>
    <s v="https://onlinelibrary.wiley.com/journal/10990844"/>
    <s v="Life Sciences"/>
    <s v="Cell Biology"/>
    <m/>
    <d v="2023-01-06T00:00:00"/>
    <s v=""/>
    <d v="2023-01-06T00:00:00"/>
  </r>
  <r>
    <x v="345"/>
    <s v="2268"/>
    <s v="1439-7633"/>
    <s v="1439-4227"/>
    <s v="Chembiochem"/>
    <s v="Current publication"/>
    <s v="HOA"/>
    <s v="Joint Owned"/>
    <s v="Standard Workflow"/>
    <s v="Wiley-VCH, Chemistry Europe"/>
    <m/>
    <n v="2200"/>
    <s v=""/>
    <s v=""/>
    <s v=""/>
    <s v=""/>
    <m/>
    <s v="CC-BY for all"/>
    <s v="2019, 2020, 2021, 2022, 2023"/>
    <s v="10.1002/(ISSN)1439-7633"/>
    <s v="https://onlinelibrary.wiley.com/journal/14397633"/>
    <s v="Chemistry"/>
    <s v="Biochemistry (Chemical Biology)"/>
    <m/>
    <d v="2024-03-14T00:00:00"/>
    <s v=""/>
    <d v="2024-03-14T00:00:00"/>
  </r>
  <r>
    <x v="346"/>
    <m/>
    <s v="1095-8355"/>
    <s v="1065-6995"/>
    <s v="Cell Biology International"/>
    <s v="Current publication"/>
    <s v="HOA"/>
    <s v="Society Owned"/>
    <s v="Standard Workflow"/>
    <s v="International Federation for Cell Biology"/>
    <m/>
    <n v="2700"/>
    <s v=""/>
    <s v=""/>
    <s v=""/>
    <s v=""/>
    <m/>
    <s v="CC-BY for all"/>
    <s v="2019, 2020, 2021, 2022, 2023"/>
    <s v="10.1002/(ISSN)1095-8355"/>
    <s v="https://onlinelibrary.wiley.com/journal/10958355"/>
    <s v="Life Sciences"/>
    <s v="Cell &amp; Molecular Biology"/>
    <m/>
    <d v="2023-05-03T00:00:00"/>
    <s v=""/>
    <d v="2023-05-03T00:00:00"/>
  </r>
  <r>
    <x v="347"/>
    <m/>
    <s v="1556-7575"/>
    <s v="1058-1073"/>
    <s v="The Brown University Child And Adolescent Behavior Letter"/>
    <s v="Current publication"/>
    <s v="SUBS"/>
    <s v="Proprietary Owned"/>
    <s v="Standard Workflow"/>
    <s v="Wiley"/>
    <m/>
    <s v=""/>
    <s v=" "/>
    <s v=""/>
    <s v=""/>
    <s v=""/>
    <m/>
    <s v="CTA"/>
    <s v="2019, 2020, 2021, 2022, 2023"/>
    <s v="10.1002/(ISSN)1556-7575"/>
    <s v="https://onlinelibrary.wiley.com/journal/15567575"/>
    <s v="Psychology"/>
    <s v="Child &amp; Adolescent Clinical Psychology"/>
    <m/>
    <d v="2023-01-06T00:00:00"/>
    <s v=""/>
    <d v="2023-01-06T00:00:00"/>
  </r>
  <r>
    <x v="348"/>
    <m/>
    <s v="1471-2857"/>
    <s v="0957-9664"/>
    <s v="Criminal Behaviour And Mental Health"/>
    <s v="Current publication"/>
    <s v="HOA"/>
    <s v="Proprietary Owned"/>
    <s v="Standard Workflow"/>
    <s v="Wiley"/>
    <m/>
    <n v="2200"/>
    <s v=""/>
    <s v=""/>
    <s v=""/>
    <s v=""/>
    <m/>
    <s v="CC-BY for all"/>
    <s v="2019, 2020, 2021, 2022, 2023"/>
    <s v="10.1002/(ISSN)1471-2857"/>
    <s v="https://onlinelibrary.wiley.com/journal/14712857"/>
    <s v="Psychology"/>
    <s v="Clinical Psychology"/>
    <m/>
    <d v="2023-01-06T00:00:00"/>
    <s v=""/>
    <d v="2023-01-06T00:00:00"/>
  </r>
  <r>
    <x v="349"/>
    <m/>
    <s v="1536-0733"/>
    <s v="0194-3081"/>
    <s v="New Directions For Community Colleges"/>
    <s v="Current publication"/>
    <s v="HOA"/>
    <s v="Proprietary Owned"/>
    <s v="Standard Workflow"/>
    <s v="Wiley"/>
    <m/>
    <n v="2200"/>
    <s v=""/>
    <s v=""/>
    <s v=""/>
    <s v=""/>
    <m/>
    <s v="CC-BY for all"/>
    <s v="2019, 2020, 2021, 2022, 2023"/>
    <s v="10.1002/(ISSN)1536-0733"/>
    <s v="https://onlinelibrary.wiley.com/journal/15360733"/>
    <s v="Social &amp; Behavioral Sciences"/>
    <s v="Community Colleges"/>
    <m/>
    <d v="2023-01-06T00:00:00"/>
    <s v=""/>
    <d v="2023-01-06T00:00:00"/>
  </r>
  <r>
    <x v="350"/>
    <m/>
    <s v="1522-726X"/>
    <s v="1522-1946"/>
    <s v="Catheterization And Cardiovascular Interventions"/>
    <s v="Current publication"/>
    <s v="HOA"/>
    <s v="Proprietary Owned"/>
    <s v="Standard Workflow"/>
    <s v="Wiley"/>
    <m/>
    <n v="2200"/>
    <s v=""/>
    <s v=""/>
    <s v=""/>
    <s v=""/>
    <m/>
    <s v="CC-BY by mandate only"/>
    <s v="2019, 2020, 2021, 2022, 2023"/>
    <s v="10.1002/(ISSN)1522-726X"/>
    <s v="https://onlinelibrary.wiley.com/journal/1522726X"/>
    <s v="Medicine"/>
    <s v="Cardiovascular Disease"/>
    <m/>
    <d v="2023-05-03T00:00:00"/>
    <s v=""/>
    <d v="2023-05-03T00:00:00"/>
  </r>
  <r>
    <x v="351"/>
    <m/>
    <s v="1365-2214"/>
    <s v="0305-1862"/>
    <s v="Child: Care, Health And Development"/>
    <s v="Current publication"/>
    <s v="HOA"/>
    <s v="Proprietary Owned"/>
    <s v="Standard Workflow"/>
    <s v="Blackwell"/>
    <m/>
    <n v="2200"/>
    <s v=""/>
    <s v=""/>
    <s v=""/>
    <s v=""/>
    <m/>
    <s v="CC-BY for all"/>
    <s v="2019, 2020, 2021, 2022, 2023"/>
    <s v="10.1111/(ISSN)1365-2214"/>
    <s v="https://onlinelibrary.wiley.com/journal/13652214"/>
    <s v="Social &amp; Behavioral Sciences"/>
    <s v="Family Studies General"/>
    <m/>
    <d v="2023-01-06T00:00:00"/>
    <s v=""/>
    <d v="2023-01-06T00:00:00"/>
  </r>
  <r>
    <x v="352"/>
    <m/>
    <s v="1943-3638"/>
    <s v="0009-0352"/>
    <s v="Cereal Chemistry"/>
    <s v="Current publication"/>
    <s v="HOA"/>
    <s v="Society Owned"/>
    <s v="Standard Workflow"/>
    <s v="AACC International"/>
    <m/>
    <n v="2700"/>
    <s v=""/>
    <s v=""/>
    <s v=""/>
    <s v=""/>
    <m/>
    <s v="CC-BY for all"/>
    <s v="2019, 2020, 2021, 2022, 2023"/>
    <s v="10.1002/(ISSN)1943-3638"/>
    <s v="https://onlinelibrary.wiley.com/journal/19433638"/>
    <s v="Agriculture, Aquaculture &amp; Food Science"/>
    <s v="Bakery &amp; Cereals"/>
    <m/>
    <d v="2023-01-06T00:00:00"/>
    <s v=""/>
    <d v="2023-01-06T00:00:00"/>
  </r>
  <r>
    <x v="353"/>
    <m/>
    <s v="2050-0904"/>
    <m/>
    <s v="Clinical Case Reports"/>
    <s v="Current publication"/>
    <s v="OA"/>
    <s v="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s v="Medicine"/>
    <s v="General &amp; Internal Medicine"/>
    <m/>
    <d v="2025-02-11T00:00:00"/>
    <d v="2024-09-11T00:00:00"/>
    <d v="2025-02-11T00:00:00"/>
  </r>
  <r>
    <x v="354"/>
    <m/>
    <s v="2090-1313"/>
    <s v="2090-1305"/>
    <s v="Critical Care Research And Practice"/>
    <s v="Current publication"/>
    <s v="OA"/>
    <s v="Proprietary Owned"/>
    <s v="Standard Workflow"/>
    <s v="Hindawi"/>
    <m/>
    <s v=""/>
    <n v="870"/>
    <s v=""/>
    <n v="696"/>
    <s v=""/>
    <m/>
    <s v="CC-BY for all"/>
    <s v="No"/>
    <s v="10.1155/3537"/>
    <s v="https://onlinelibrary.wiley.com/journal/3537"/>
    <s v="Health Sciences"/>
    <s v="Intensive / Critical Care"/>
    <d v="2023-01-05T00:00:00"/>
    <d v="2024-04-15T00:00:00"/>
    <d v="2024-10-14T00:00:00"/>
    <d v="2024-04-15T00:00:00"/>
  </r>
  <r>
    <x v="355"/>
    <m/>
    <s v="2517-7567"/>
    <m/>
    <s v="Cognitive Computation And Systems"/>
    <s v="Current publication"/>
    <s v="OA"/>
    <s v="Society Owned"/>
    <s v="Standard Workflow"/>
    <s v="The Institution of Engineering and Technology and Shenzhen University"/>
    <m/>
    <s v=""/>
    <n v="2327"/>
    <s v=""/>
    <n v="1861.6"/>
    <s v=""/>
    <s v="APCs are currently waived for this journal."/>
    <s v="CC-BY for all"/>
    <s v="No"/>
    <s v="10.1002/(ISSN)2517-7567"/>
    <s v="https://onlinelibrary.wiley.com/journal/25177567"/>
    <s v="Physical Sciences &amp; Engineering"/>
    <s v="General &amp; Introductory Electrical &amp; Electronics Engineering"/>
    <d v="2020-08-25T00:00:00"/>
    <d v="2021-02-26T00:00:00"/>
    <d v="2023-10-18T00:00:00"/>
    <d v="2021-02-26T00:00:00"/>
  </r>
  <r>
    <x v="356"/>
    <m/>
    <s v="1873-961X"/>
    <m/>
    <s v="Journal Of Cell Communication And Signaling"/>
    <s v="Current publication"/>
    <s v="OA"/>
    <s v="Proprietary Owned"/>
    <s v="Standard Workflow"/>
    <s v="John Wiley &amp; Sons Ltd"/>
    <m/>
    <s v=""/>
    <n v="2420"/>
    <s v=""/>
    <n v="1936"/>
    <s v=""/>
    <m/>
    <s v="CC-BY by mandate only"/>
    <s v="No"/>
    <s v="10.1002/(ISSN)1873-961X"/>
    <s v="https://onlinelibrary.wiley.com/journal/1873961X"/>
    <s v="Life Sciences"/>
    <s v="Cell &amp; Molecular Biology"/>
    <d v="2023-09-01T00:00:00"/>
    <d v="2024-09-05T00:00:00"/>
    <d v="2024-09-11T00:00:00"/>
    <d v="2024-09-05T00:00:00"/>
  </r>
  <r>
    <x v="357"/>
    <s v="2491"/>
    <s v="1867-3899"/>
    <s v="1867-3880"/>
    <s v="Chemcatchem"/>
    <s v="Current publication"/>
    <s v="HOA"/>
    <s v="Joint Owned"/>
    <s v="Standard Workflow"/>
    <s v="Wiley-VCH, Chemistry Europe"/>
    <m/>
    <n v="2200"/>
    <s v=""/>
    <s v=""/>
    <s v=""/>
    <s v=""/>
    <m/>
    <s v="CC-BY for all"/>
    <s v="2019, 2020, 2021, 2022, 2023"/>
    <s v="10.1002/(ISSN)1867-3899"/>
    <s v="https://onlinelibrary.wiley.com/journal/18673899"/>
    <s v="Chemistry"/>
    <s v="Catalysis"/>
    <m/>
    <d v="2024-03-14T00:00:00"/>
    <s v=""/>
    <d v="2024-03-14T00:00:00"/>
  </r>
  <r>
    <x v="358"/>
    <m/>
    <s v="1751-2980"/>
    <s v="1751-2972"/>
    <s v="Journal Of Digestive Diseases"/>
    <s v="Current publication"/>
    <s v="HOA"/>
    <s v="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s v="Medicine"/>
    <s v="Gastroenterology"/>
    <m/>
    <d v="2023-01-06T00:00:00"/>
    <s v=""/>
    <d v="2023-01-06T00:00:00"/>
  </r>
  <r>
    <x v="359"/>
    <m/>
    <s v="1750-8606"/>
    <s v="1750-8592"/>
    <s v="Child Development Perspectives"/>
    <s v="To be sold/Transfrd"/>
    <s v="HOA"/>
    <s v="Society Owned"/>
    <s v="Standard Workflow"/>
    <s v="Society for Research in Child Development"/>
    <m/>
    <n v="2700"/>
    <s v=""/>
    <s v=""/>
    <s v=""/>
    <s v=""/>
    <m/>
    <s v="CC-BY for all"/>
    <s v="2019, 2020, 2021, 2022, 2023"/>
    <s v="10.1111/(ISSN)1750-8606"/>
    <s v="https://onlinelibrary.wiley.com/journal/17508606"/>
    <s v="Psychology"/>
    <s v="Developmental Psychology"/>
    <m/>
    <d v="2025-06-02T00:00:00"/>
    <s v=""/>
    <d v="2025-06-02T00:00:00"/>
  </r>
  <r>
    <x v="360"/>
    <m/>
    <s v="1467-8624"/>
    <s v="0009-3920"/>
    <s v="Child Development"/>
    <s v="To be sold/Transfrd"/>
    <s v="HOA"/>
    <s v="Society Owned"/>
    <s v="Standard Workflow"/>
    <s v="Society for Research in Child Development"/>
    <m/>
    <n v="2700"/>
    <s v=""/>
    <s v=""/>
    <s v=""/>
    <s v=""/>
    <m/>
    <s v="CC-BY for all"/>
    <s v="2019, 2020, 2021, 2022, 2023"/>
    <s v="10.1111/(ISSN)1467-8624"/>
    <s v="https://onlinelibrary.wiley.com/journal/14678624"/>
    <s v="Psychology"/>
    <s v="Developmental Psychology"/>
    <m/>
    <d v="2025-06-02T00:00:00"/>
    <s v=""/>
    <d v="2025-06-02T00:00:00"/>
  </r>
  <r>
    <x v="361"/>
    <m/>
    <s v="1600-0528"/>
    <s v="0301-5661"/>
    <s v="Community Dentistry And Oral Epidemiology"/>
    <s v="Current publication"/>
    <s v="HOA"/>
    <s v="Proprietary Owned"/>
    <s v="Standard Workflow"/>
    <s v="Blackwell"/>
    <m/>
    <n v="2200"/>
    <s v=""/>
    <s v=""/>
    <s v=""/>
    <s v=""/>
    <m/>
    <s v="CC-BY for all"/>
    <s v="2019, 2020, 2021, 2022, 2023"/>
    <s v="10.1111/(ISSN)1600-0528"/>
    <s v="https://onlinelibrary.wiley.com/journal/16000528"/>
    <s v="Nursing, Dentistry &amp; Healthcare"/>
    <s v="General Dentistry"/>
    <m/>
    <d v="2023-01-06T00:00:00"/>
    <s v=""/>
    <d v="2023-01-06T00:00:00"/>
  </r>
  <r>
    <x v="362"/>
    <m/>
    <s v="2161-0045"/>
    <s v="0889-4019"/>
    <s v="The Career Development Quarterly"/>
    <s v="Current publication"/>
    <s v="HOA"/>
    <s v="Society Owned"/>
    <s v="Standard Workflow"/>
    <s v="American Counseling Association (ACA)"/>
    <m/>
    <n v="2700"/>
    <s v=""/>
    <s v=""/>
    <s v=""/>
    <s v=""/>
    <m/>
    <s v="CC-BY only"/>
    <s v="2019, 2020, 2021, 2022, 2023"/>
    <s v="10.1002/(ISSN)2161-0045"/>
    <s v="https://onlinelibrary.wiley.com/journal/21610045"/>
    <s v="Psychology"/>
    <s v="Psychotherapy &amp; Counseling"/>
    <m/>
    <d v="2023-05-03T00:00:00"/>
    <s v=""/>
    <d v="2023-05-03T00:00:00"/>
  </r>
  <r>
    <x v="363"/>
    <m/>
    <s v="1755-5922"/>
    <m/>
    <s v="Cardiovascular Therapeutics"/>
    <s v="Current publication"/>
    <s v="OA"/>
    <s v="Proprietary Owned"/>
    <s v="Standard Workflow"/>
    <s v="Blackwell/Hindawi"/>
    <m/>
    <s v=""/>
    <n v="1880"/>
    <s v=""/>
    <n v="1504"/>
    <s v=""/>
    <m/>
    <s v="CC-BY for all"/>
    <s v="No"/>
    <s v="10.1111/(ISSN)1755-5922"/>
    <s v="https://onlinelibrary.wiley.com/journal/4702"/>
    <s v="Health Sciences"/>
    <s v="Cardiovascular Disease"/>
    <d v="2023-01-05T00:00:00"/>
    <d v="2024-03-14T00:00:00"/>
    <d v="2024-10-14T00:00:00"/>
    <d v="2024-03-14T00:00:00"/>
  </r>
  <r>
    <x v="364"/>
    <s v="CDS"/>
    <s v="1751-8598"/>
    <m/>
    <s v="Iet Circuits, Devices &amp; Systems"/>
    <s v="Current publication"/>
    <s v="OA"/>
    <s v="Society Owned"/>
    <s v="Standard Workflow"/>
    <s v="The Institution of Engineering and Technology/Hindawi"/>
    <m/>
    <s v=""/>
    <n v="2320"/>
    <s v=""/>
    <n v="1856"/>
    <s v=""/>
    <m/>
    <s v="CC-BY for all"/>
    <s v="No"/>
    <s v="10.1002/(ISSN)1751-8598"/>
    <s v="https://ietresearch.onlinelibrary.wiley.com/journal/ietcds"/>
    <s v="Physical Sciences &amp; Engineering"/>
    <s v="General &amp; Introductory Electrical &amp; Electronics Engineering"/>
    <d v="2020-07-27T00:00:00"/>
    <d v="2023-05-25T00:00:00"/>
    <d v="2024-11-13T00:00:00"/>
    <d v="2024-03-04T00:00:00"/>
  </r>
  <r>
    <x v="365"/>
    <s v="CDT"/>
    <s v="1751-861X"/>
    <m/>
    <s v="Iet Computers &amp; Digital Techniques"/>
    <s v="Current publication"/>
    <s v="OA"/>
    <s v="Society Owned"/>
    <s v="Standard Workflow"/>
    <s v="The Institution of Engineering and Technology/Hindawi"/>
    <m/>
    <s v=""/>
    <n v="2010"/>
    <s v=""/>
    <n v="1608"/>
    <s v=""/>
    <m/>
    <s v="CC-BY for all"/>
    <s v="No"/>
    <s v="10.1002/(ISSN)1751-861X"/>
    <s v="https://ietresearch.onlinelibrary.wiley.com/journal/ietcdt"/>
    <s v="Computer Science  &amp; Information Technology"/>
    <s v="General &amp; Introductory Computer Science"/>
    <d v="2020-07-27T00:00:00"/>
    <d v="2023-05-25T00:00:00"/>
    <d v="2024-11-13T00:00:00"/>
    <d v="2024-03-04T00:00:00"/>
  </r>
  <r>
    <x v="366"/>
    <m/>
    <s v="2589-0514"/>
    <m/>
    <s v="Chronic Diseases And Translational Medicine"/>
    <s v="Current publication"/>
    <s v="OA"/>
    <s v="Society Owned"/>
    <s v="Non-Standard Workflow"/>
    <s v="Chinese Medical Association"/>
    <m/>
    <s v=""/>
    <s v=" "/>
    <s v=""/>
    <s v=""/>
    <s v=""/>
    <s v="Article Publication Charges (APCs) are currently waived."/>
    <s v="CC-BY"/>
    <s v="No"/>
    <s v="10.1002/(ISSN)2589-0514"/>
    <s v="https://onlinelibrary.wiley.com/journal/25890514"/>
    <s v="Health Sciences"/>
    <s v="Clinical &amp; Experimental Medical Research"/>
    <d v="2022-01-04T00:00:00"/>
    <d v="2023-05-03T00:00:00"/>
    <s v=""/>
    <d v="2023-05-03T00:00:00"/>
  </r>
  <r>
    <x v="367"/>
    <m/>
    <s v="1365-2222"/>
    <s v="0954-7894"/>
    <s v="Clinical &amp; Experimental Allergy"/>
    <s v="Current publication"/>
    <s v="HOA"/>
    <s v="Proprietary Owned"/>
    <s v="Standard Workflow"/>
    <s v="Blackwell"/>
    <m/>
    <n v="2200"/>
    <s v=""/>
    <s v=""/>
    <s v=""/>
    <s v=""/>
    <m/>
    <s v="CC-BY for all"/>
    <s v="2019, 2020, 2021, 2022, 2023"/>
    <s v="10.1111/(ISSN)1365-2222"/>
    <s v="https://onlinelibrary.wiley.com/journal/13652222"/>
    <s v="Medicine"/>
    <s v="Allergy &amp; Clinical Immunology"/>
    <m/>
    <d v="2023-05-03T00:00:00"/>
    <s v=""/>
    <d v="2023-05-03T00:00:00"/>
  </r>
  <r>
    <x v="368"/>
    <m/>
    <s v="1556-6978"/>
    <s v="0011-0035"/>
    <s v="Counselor Education And Supervision"/>
    <s v="Current publication"/>
    <s v="HOA"/>
    <s v="Society Owned"/>
    <s v="Standard Workflow"/>
    <s v="American Counseling Association (ACA)"/>
    <m/>
    <n v="2700"/>
    <s v=""/>
    <s v=""/>
    <s v=""/>
    <s v=""/>
    <m/>
    <s v="CC-BY for all"/>
    <s v="2019, 2020, 2021, 2022, 2023"/>
    <s v="10.1002/(ISSN)1556-6978"/>
    <s v="https://onlinelibrary.wiley.com/journal/15566978"/>
    <s v="Psychology"/>
    <s v="Psychotherapy &amp; Counseling"/>
    <m/>
    <d v="2023-01-06T00:00:00"/>
    <s v=""/>
    <d v="2023-01-06T00:00:00"/>
  </r>
  <r>
    <x v="369"/>
    <s v="2044"/>
    <s v="1521-4125"/>
    <s v="0930-7516"/>
    <s v="Chemical Engineering &amp; Technology"/>
    <s v="Current publication"/>
    <s v="HOA"/>
    <s v="Proprietary Owned"/>
    <s v="Standard Workflow"/>
    <s v="Wiley-VCH"/>
    <m/>
    <n v="2200"/>
    <s v=""/>
    <s v=""/>
    <s v=""/>
    <s v=""/>
    <m/>
    <s v="CC-BY for all"/>
    <s v="2019, 2020, 2021, 2022, 2023"/>
    <s v="10.1002/(ISSN)1521-4125"/>
    <s v="https://onlinelibrary.wiley.com/journal/15214125"/>
    <s v="Chemistry"/>
    <s v="General &amp; Introductory Chemical Engineering"/>
    <m/>
    <d v="2024-03-14T00:00:00"/>
    <s v=""/>
    <d v="2024-03-14T00:00:00"/>
  </r>
  <r>
    <x v="370"/>
    <s v="E701"/>
    <s v="2196-0216"/>
    <m/>
    <s v="Chemelectrochem"/>
    <s v="Current publication"/>
    <s v="OA"/>
    <s v="Joint Owned"/>
    <s v="Non-Standard Workflow"/>
    <s v="Wiley-VCH, Chemistry Europe"/>
    <s v="EEO flipped on 18/10/2022; Full OA from 01/01/2023"/>
    <s v=""/>
    <n v="2310"/>
    <s v=""/>
    <n v="1848"/>
    <s v=""/>
    <m/>
    <s v="CC-BY for all"/>
    <s v="2019, 2020, 2021, 2022"/>
    <s v="10.1002/(ISSN)2196-0216"/>
    <s v="https://onlinelibrary.wiley.com/journal/21960216"/>
    <s v="Chemistry"/>
    <s v="Electrochemistry"/>
    <m/>
    <d v="2024-03-14T00:00:00"/>
    <d v="2024-11-13T00:00:00"/>
    <d v="2024-03-14T00:00:00"/>
  </r>
  <r>
    <x v="371"/>
    <m/>
    <s v="1099-128X"/>
    <s v="0886-9383"/>
    <s v="Journal Of Chemometrics"/>
    <s v="Current publication"/>
    <s v="HOA"/>
    <s v="Proprietary Owned"/>
    <s v="Standard Workflow"/>
    <s v="Wiley"/>
    <m/>
    <n v="2200"/>
    <s v=""/>
    <s v=""/>
    <s v=""/>
    <s v=""/>
    <m/>
    <s v="CC-BY for all"/>
    <s v="2019, 2020, 2021, 2022, 2023"/>
    <s v="10.1002/(ISSN)1099-128X"/>
    <s v="https://onlinelibrary.wiley.com/journal/1099128X"/>
    <s v="Chemistry"/>
    <s v="Lab Automation &amp; Miniaturization"/>
    <m/>
    <d v="2023-01-06T00:00:00"/>
    <s v=""/>
    <d v="2023-01-06T00:00:00"/>
  </r>
  <r>
    <x v="372"/>
    <m/>
    <s v="1365-2265"/>
    <s v="0300-0664"/>
    <s v="Clinical Endocrinology"/>
    <s v="Current publication"/>
    <s v="HOA"/>
    <s v="Proprietary Owned"/>
    <s v="Standard Workflow"/>
    <s v="Blackwell"/>
    <m/>
    <n v="2200"/>
    <s v=""/>
    <s v=""/>
    <s v=""/>
    <s v=""/>
    <m/>
    <s v="CC-BY by mandate only"/>
    <s v="2019, 2020, 2021, 2022, 2023"/>
    <s v="10.1111/(ISSN)1365-2265"/>
    <s v="https://onlinelibrary.wiley.com/journal/13652265"/>
    <s v="Medicine"/>
    <s v="Endocrinology"/>
    <m/>
    <d v="2023-05-03T00:00:00"/>
    <s v=""/>
    <d v="2023-05-03T00:00:00"/>
  </r>
  <r>
    <x v="373"/>
    <m/>
    <s v="1759-1961"/>
    <m/>
    <s v="Clinical And Experimental Neuroimmunology"/>
    <s v="Current publication"/>
    <s v="HOA"/>
    <s v="Society Owned"/>
    <s v="Standard Workflow"/>
    <s v="Japanese Society for Neuroimmunology"/>
    <m/>
    <n v="2700"/>
    <s v=""/>
    <s v=""/>
    <s v=""/>
    <s v=""/>
    <m/>
    <s v="CC-BY by mandate only"/>
    <s v="2019, 2020, 2021, 2022, 2023"/>
    <s v="10.1111/(ISSN)1759-1961"/>
    <s v="https://onlinelibrary.wiley.com/journal/17591961"/>
    <s v="Medicine"/>
    <s v="Neurology"/>
    <m/>
    <d v="2023-01-06T00:00:00"/>
    <s v=""/>
    <d v="2023-01-06T00:00:00"/>
  </r>
  <r>
    <x v="374"/>
    <s v="E403"/>
    <s v="2625-073X"/>
    <m/>
    <s v="Civil Engineering Design"/>
    <s v="Current publication"/>
    <s v="HOA"/>
    <s v="Proprietary Owned"/>
    <s v="Standard Workflow"/>
    <s v="Wiley"/>
    <m/>
    <n v="2200"/>
    <s v=""/>
    <s v=""/>
    <s v=""/>
    <s v=""/>
    <m/>
    <s v="CC-BY for all"/>
    <s v="2019, 2020, 2021, 2022, 2023"/>
    <s v="10.1002/(ISSN)2625-073X"/>
    <s v="https://onlinelibrary.wiley.com/journal/2625073X"/>
    <s v="Physical Sciences &amp; Engineering"/>
    <s v="General &amp; Introductory Civil Engineering &amp; Construction"/>
    <m/>
    <d v="2024-03-14T00:00:00"/>
    <s v=""/>
    <d v="2024-03-14T00:00:00"/>
  </r>
  <r>
    <x v="375"/>
    <m/>
    <s v="1442-9071"/>
    <s v="1442-6404"/>
    <s v="Clinical &amp; Experimental Ophthalmology"/>
    <s v="Current publication"/>
    <s v="HOA"/>
    <s v="Society Owned"/>
    <s v="Standard Workflow"/>
    <s v="Royal Australian and New Zealand College of Ophthalmologists"/>
    <m/>
    <n v="2700"/>
    <s v=""/>
    <s v=""/>
    <s v=""/>
    <s v=""/>
    <m/>
    <s v="CC-BY for all"/>
    <s v="2019, 2020, 2021, 2022, 2023"/>
    <s v="10.1111/(ISSN)1442-9071"/>
    <s v="https://onlinelibrary.wiley.com/journal/14429071"/>
    <s v="Medicine"/>
    <s v="Ophthalmology &amp; Optometry"/>
    <m/>
    <d v="2023-01-06T00:00:00"/>
    <s v=""/>
    <d v="2023-01-06T00:00:00"/>
  </r>
  <r>
    <x v="376"/>
    <m/>
    <s v="1440-1681"/>
    <s v="0305-1870"/>
    <s v="Clinical And Experimental Pharmacology And Physiology"/>
    <s v="Current publication"/>
    <s v="HOA"/>
    <s v="Proprietary Owned"/>
    <s v="Standard Workflow"/>
    <s v="Blackwell"/>
    <m/>
    <n v="2200"/>
    <s v=""/>
    <s v=""/>
    <s v=""/>
    <s v=""/>
    <m/>
    <s v="CC-BY by mandate only"/>
    <s v="2019, 2020, 2021, 2022, 2023"/>
    <s v="10.1111/(ISSN)1440-1681"/>
    <s v="https://onlinelibrary.wiley.com/journal/14401681"/>
    <s v="Medicine"/>
    <s v="Pharmacology &amp; Pharmaceutical Medicine"/>
    <m/>
    <d v="2023-01-06T00:00:00"/>
    <s v=""/>
    <d v="2023-01-06T00:00:00"/>
  </r>
  <r>
    <x v="377"/>
    <m/>
    <s v="2833-0188"/>
    <m/>
    <s v="Contemporary European Politics"/>
    <s v="Current publication"/>
    <s v="OA"/>
    <s v="Joint Owned"/>
    <s v="Standard Workflow"/>
    <s v="John Wiley &amp; Sons Ltd; University Association for Contemporary European Studies"/>
    <m/>
    <s v=""/>
    <n v="1300"/>
    <s v=""/>
    <n v="1040"/>
    <s v=""/>
    <m/>
    <s v="CC-BY for all"/>
    <s v="No"/>
    <s v="10.1002/(ISSN)2833-0188"/>
    <s v="https://onlinelibrary.wiley.com/journal/28330188"/>
    <s v="Social Sciences &amp; Humanities"/>
    <s v="Comparative Politics"/>
    <d v="2022-08-08T00:00:00"/>
    <d v="2023-06-27T00:00:00"/>
    <d v="2022-08-31T00:00:00"/>
    <d v="2023-06-27T00:00:00"/>
  </r>
  <r>
    <x v="378"/>
    <s v="E774"/>
    <s v="2509-7075"/>
    <m/>
    <s v="Ce/Papers"/>
    <s v="Current publication"/>
    <s v="HOA"/>
    <s v="Proprietary Owned"/>
    <s v="Standard Workflow"/>
    <s v="Ernst &amp; Sohn"/>
    <m/>
    <n v="2200"/>
    <s v=""/>
    <s v=""/>
    <s v=""/>
    <s v=""/>
    <m/>
    <s v="CC-BY for all"/>
    <s v="2019, 2020, 2021, 2022, 2023"/>
    <s v="10.1002/(ISSN)2509-7075"/>
    <s v="https://onlinelibrary.wiley.com/journal/25097075"/>
    <s v="Physical Sciences &amp; Engineering"/>
    <s v="General &amp; Introductory Civil Engineering &amp; Construction"/>
    <m/>
    <d v="2024-03-14T00:00:00"/>
    <s v=""/>
    <d v="2024-03-14T00:00:00"/>
  </r>
  <r>
    <x v="379"/>
    <m/>
    <s v="2578-3270"/>
    <m/>
    <s v="International Journal Of Ceramic Engineering &amp; Science"/>
    <s v="Current publication"/>
    <s v="OA"/>
    <s v="Society Owned"/>
    <s v="Standard Workflow"/>
    <s v="American Ceramic Society"/>
    <m/>
    <s v=""/>
    <n v="1940"/>
    <n v="1940"/>
    <n v="1552"/>
    <n v="1552"/>
    <s v="APC waived for Editorial and Review articles"/>
    <s v="CC-BY only"/>
    <s v="No"/>
    <s v="10.1002/(ISSN)2578-3270"/>
    <s v="https://onlinelibrary.wiley.com/journal/25783270"/>
    <s v="Physical Sciences &amp; Engineering"/>
    <s v="Ceramics"/>
    <m/>
    <d v="2025-02-11T00:00:00"/>
    <d v="2024-11-13T00:00:00"/>
    <d v="2025-02-11T00:00:00"/>
  </r>
  <r>
    <x v="380"/>
    <m/>
    <s v="2832-9023"/>
    <m/>
    <s v="Cochrane Evidence Synthesis And Methods"/>
    <s v="Current publication"/>
    <s v="OA"/>
    <s v="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s v="Health Sciences"/>
    <s v="Evidence-Based Health Care"/>
    <d v="2022-11-24T00:00:00"/>
    <d v="2023-03-27T00:00:00"/>
    <d v="2022-11-23T00:00:00"/>
    <d v="2023-03-27T00:00:00"/>
  </r>
  <r>
    <x v="381"/>
    <s v="E561"/>
    <s v="2751-1200"/>
    <m/>
    <s v="Advanced Physics Research"/>
    <s v="Current publication"/>
    <s v="OA"/>
    <s v="Proprietary Owned"/>
    <s v="Standard Workflow"/>
    <s v="Wiley"/>
    <m/>
    <s v=""/>
    <n v="2250"/>
    <s v=""/>
    <n v="1800"/>
    <s v=""/>
    <s v="Invited articles will receive waivers."/>
    <s v="CC-BY only"/>
    <s v="No"/>
    <s v="10.1002/(ISSN)2751-1200"/>
    <s v="https://onlinelibrary.wiley.com/journal/27511200"/>
    <s v="Physical Sciences &amp; Engineering"/>
    <s v="Condensed Matter"/>
    <d v="2022-06-20T00:00:00"/>
    <s v="9/18/2023"/>
    <d v="2024-09-11T00:00:00"/>
    <d v="2022-06-20T00:00:00"/>
  </r>
  <r>
    <x v="382"/>
    <m/>
    <s v="2637-9368"/>
    <m/>
    <s v="Carbon Energy"/>
    <s v="Current publication"/>
    <s v="OA"/>
    <s v="Joint Owned"/>
    <s v="Non-Standard Workflow"/>
    <s v="Wiley and Wenzhou University"/>
    <m/>
    <s v=""/>
    <n v="2720"/>
    <s v=""/>
    <n v="2176"/>
    <s v=""/>
    <m/>
    <s v="CC-BY for all"/>
    <s v="No"/>
    <s v="10.1002/(ISSN)2637-9368"/>
    <s v="https://onlinelibrary.wiley.com/journal/26379368"/>
    <s v="Physical Sciences &amp; Engineering"/>
    <s v="General &amp; Introductory Materials Science"/>
    <m/>
    <d v="2023-05-03T00:00:00"/>
    <d v="2024-05-29T00:00:00"/>
    <d v="2023-05-03T00:00:00"/>
  </r>
  <r>
    <x v="383"/>
    <s v="E562"/>
    <s v="2940-1402"/>
    <m/>
    <s v="Metalmat"/>
    <s v="Current publication"/>
    <s v="OA"/>
    <s v="Proprietary Owned"/>
    <s v="Standard Workflow"/>
    <s v="Wiley-VCH GmbH"/>
    <m/>
    <s v=""/>
    <n v="1790"/>
    <s v=""/>
    <n v="1432"/>
    <s v=""/>
    <m/>
    <s v="CC-BY only"/>
    <s v="No"/>
    <s v="10.1002/(ISSN)2940-1402"/>
    <s v="https://onlinelibrary.wiley.com/journal/29401402"/>
    <s v="Physical Sciences &amp; Engineering"/>
    <s v="Metals &amp; Alloys"/>
    <d v="2023-12-13T00:00:00"/>
    <d v="2024-05-16T00:00:00"/>
    <d v="2024-09-11T00:00:00"/>
    <d v="2024-05-16T00:00:00"/>
  </r>
  <r>
    <x v="384"/>
    <m/>
    <s v="2573-8615"/>
    <m/>
    <s v="Financial Planning Review"/>
    <s v="Current publication"/>
    <s v="OA"/>
    <s v="Society Owned"/>
    <s v="Standard Workflow"/>
    <s v="Certified Financial Planning Board of Standards Inc"/>
    <s v="EEO flipped on 2025-01-01; Full OA from 2025-01-01"/>
    <m/>
    <s v=" "/>
    <s v=""/>
    <m/>
    <s v=""/>
    <s v="Open access publication funded by the Certified Financial Planning Board of Standards Inc."/>
    <s v="CC-BY for all"/>
    <s v="2019, 2020, 2021, 2022, 2023"/>
    <s v="10.1002/(ISSN)2573-8615"/>
    <s v="https://onlinelibrary.wiley.com/journal/25738615"/>
    <s v="Business, Economics, Finance &amp; Accounting"/>
    <s v="Personal Finance"/>
    <m/>
    <d v="2025-02-07T00:00:00"/>
    <s v=""/>
    <d v="2025-02-07T00:00:00"/>
  </r>
  <r>
    <x v="385"/>
    <m/>
    <s v="1365-2206"/>
    <s v="1356-7500"/>
    <s v="Child &amp; Family Social Work"/>
    <s v="Current publication"/>
    <s v="HOA"/>
    <s v="Proprietary Owned"/>
    <s v="Standard Workflow"/>
    <s v="Blackwell"/>
    <m/>
    <n v="2200"/>
    <s v=""/>
    <s v=""/>
    <s v=""/>
    <s v=""/>
    <m/>
    <s v="CC-BY for all"/>
    <s v="2019, 2020, 2021, 2022, 2023"/>
    <s v="10.1111/(ISSN)1365-2206"/>
    <s v="https://onlinelibrary.wiley.com/journal/13652206"/>
    <s v="Social &amp; Behavioral Sciences"/>
    <s v="Social Work"/>
    <m/>
    <d v="2023-01-06T00:00:00"/>
    <s v=""/>
    <d v="2023-01-06T00:00:00"/>
  </r>
  <r>
    <x v="386"/>
    <m/>
    <s v="2374-3832"/>
    <s v=""/>
    <s v="Crop, Forage &amp; Turfgrass Management"/>
    <s v="Current publication"/>
    <s v="HOA"/>
    <s v="Society Owned"/>
    <s v="Standard Workflow"/>
    <s v="American Society of Agronomy, Crop Science Society of America"/>
    <m/>
    <n v="2700"/>
    <s v=""/>
    <s v=""/>
    <s v=""/>
    <s v=""/>
    <m/>
    <s v="CC-BY for all"/>
    <s v="2020, 2021, 2022, 2023"/>
    <s v="10.1002/(ISSN)2374-3832"/>
    <s v="https://onlinelibrary.wiley.com/journal/23743832"/>
    <s v="Agriculture, Aquaculture &amp; Food Science"/>
    <s v="Crops"/>
    <d v="2019-08-19T00:00:00"/>
    <d v="2023-05-03T00:00:00"/>
    <s v=""/>
    <d v="2023-05-03T00:00:00"/>
  </r>
  <r>
    <x v="387"/>
    <m/>
    <s v="1741-4520"/>
    <s v="0914-3505"/>
    <s v="Congenital Anomalies"/>
    <s v="Current publication"/>
    <s v="HOA"/>
    <s v="Society Owned"/>
    <s v="Standard Workflow"/>
    <s v="Japanese Teratology Society"/>
    <m/>
    <n v="2700"/>
    <s v=""/>
    <s v=""/>
    <s v=""/>
    <s v=""/>
    <m/>
    <s v="CC-BY for all"/>
    <s v="2019, 2020, 2021, 2022, 2023"/>
    <s v="10.1111/(ISSN)1741-4520"/>
    <s v="https://onlinelibrary.wiley.com/journal/17414520"/>
    <s v="Life Sciences"/>
    <s v="Genetics"/>
    <m/>
    <d v="2023-01-06T00:00:00"/>
    <s v=""/>
    <d v="2023-01-06T00:00:00"/>
  </r>
  <r>
    <x v="388"/>
    <m/>
    <s v="1399-0004"/>
    <s v="0009-9163"/>
    <s v="Clinical Genetics"/>
    <s v="Current publication"/>
    <s v="HOA"/>
    <s v="Proprietary Owned"/>
    <s v="Standard Workflow"/>
    <s v="Blackwell"/>
    <m/>
    <n v="2200"/>
    <s v=""/>
    <s v=""/>
    <s v=""/>
    <s v=""/>
    <m/>
    <s v="CC-BY for all"/>
    <s v="2019, 2020, 2021, 2022, 2023"/>
    <s v="10.1111/(ISSN)1399-0004"/>
    <s v="https://onlinelibrary.wiley.com/journal/13990004"/>
    <s v="Life Sciences"/>
    <s v="Medical Genetics"/>
    <m/>
    <d v="2023-01-06T00:00:00"/>
    <s v=""/>
    <d v="2023-01-06T00:00:00"/>
  </r>
  <r>
    <x v="389"/>
    <m/>
    <s v="1467-8659"/>
    <s v="0167-7055"/>
    <s v="Computer Graphics Forum"/>
    <s v="Current publication"/>
    <s v="HOA"/>
    <s v="Joint Owned"/>
    <s v="Standard Workflow"/>
    <s v="Blackwell &amp; Eurographics - The European Association for Computer Graphics"/>
    <m/>
    <n v="2200"/>
    <s v=""/>
    <s v=""/>
    <s v=""/>
    <s v=""/>
    <m/>
    <s v="CC-BY for all"/>
    <s v="2019, 2020, 2021, 2022, 2023"/>
    <s v="10.1111/(ISSN)1467-8659"/>
    <s v="https://onlinelibrary.wiley.com/journal/14678659"/>
    <s v="Computer Science  &amp; Information Technology"/>
    <s v="Visualization &amp; Computer Graphics"/>
    <m/>
    <d v="2023-01-06T00:00:00"/>
    <s v=""/>
    <d v="2023-01-06T00:00:00"/>
  </r>
  <r>
    <x v="390"/>
    <s v="2111"/>
    <s v="1521-3765"/>
    <s v="0947-6539"/>
    <s v="Chemistry - A European Journal"/>
    <s v="Current publication"/>
    <s v="HOA"/>
    <s v="Society Owned"/>
    <s v="Standard Workflow"/>
    <s v="Chemistry Europe"/>
    <m/>
    <n v="3150"/>
    <s v=""/>
    <s v=""/>
    <s v=""/>
    <s v=""/>
    <m/>
    <s v="CC-BY for all"/>
    <s v="2019, 2020, 2021, 2022, 2023"/>
    <s v="10.1002/(ISSN)1521-3765"/>
    <s v="https://onlinelibrary.wiley.com/journal/15213765"/>
    <s v="Chemistry"/>
    <s v="General &amp; Introductory Chemistry"/>
    <m/>
    <d v="2024-03-14T00:00:00"/>
    <s v=""/>
    <d v="2024-03-14T00:00:00"/>
  </r>
  <r>
    <x v="391"/>
    <m/>
    <s v="1520-636X"/>
    <s v="0899-0042"/>
    <s v="Chirality"/>
    <s v="Current publication"/>
    <s v="HOA"/>
    <s v="Proprietary Owned"/>
    <s v="Standard Workflow"/>
    <s v="Wiley"/>
    <m/>
    <n v="2200"/>
    <s v=""/>
    <s v=""/>
    <s v=""/>
    <s v=""/>
    <m/>
    <s v="CC-BY for all"/>
    <s v="2019, 2020, 2021, 2022, 2023"/>
    <s v="10.1002/(ISSN)1520-636X"/>
    <s v="https://onlinelibrary.wiley.com/journal/1520636X"/>
    <s v="Chemistry"/>
    <s v="Organic Chemistry"/>
    <m/>
    <d v="2023-01-06T00:00:00"/>
    <s v=""/>
    <d v="2023-01-06T00:00:00"/>
  </r>
  <r>
    <x v="392"/>
    <m/>
    <s v="1099-0860"/>
    <s v="0951-0605"/>
    <s v="Children &amp; Society"/>
    <s v="Current publication"/>
    <s v="HOA"/>
    <s v="Joint Owned"/>
    <s v="Standard Workflow"/>
    <s v="Wiley &amp; National Children's Bureau"/>
    <m/>
    <n v="2200"/>
    <s v=""/>
    <s v=""/>
    <s v=""/>
    <s v=""/>
    <m/>
    <s v="CC-BY for all"/>
    <s v="2019, 2020, 2021, 2022, 2023"/>
    <s v="10.1111/(ISSN)1099-0860"/>
    <s v="https://onlinelibrary.wiley.com/journal/10990860"/>
    <s v="Psychology"/>
    <s v="Childhood"/>
    <m/>
    <d v="2023-01-06T00:00:00"/>
    <s v=""/>
    <d v="2023-01-06T00:00:00"/>
  </r>
  <r>
    <x v="393"/>
    <m/>
    <s v="1708-8208"/>
    <s v="1523-0899"/>
    <s v="Clinical Implant Dentistry And Related Research"/>
    <s v="Current publication"/>
    <s v="HOA"/>
    <s v="Proprietary Owned"/>
    <s v="Standard Workflow"/>
    <s v="Blackwell"/>
    <m/>
    <n v="2200"/>
    <s v=""/>
    <s v=""/>
    <s v=""/>
    <s v=""/>
    <m/>
    <s v="CC-BY for all"/>
    <s v="2019, 2020, 2021, 2022, 2023"/>
    <s v="10.1111/(ISSN)1708-8208"/>
    <s v="https://onlinelibrary.wiley.com/journal/17088208"/>
    <s v="Nursing, Dentistry &amp; Healthcare"/>
    <s v="Implant Dentistry"/>
    <m/>
    <d v="2023-01-06T00:00:00"/>
    <s v=""/>
    <d v="2023-01-06T00:00:00"/>
  </r>
  <r>
    <x v="394"/>
    <s v="CIM"/>
    <s v="2516-8398"/>
    <m/>
    <s v="Iet Collaborative Intelligent Manufacturing"/>
    <s v="Current publication"/>
    <s v="OA"/>
    <s v="Society Owned"/>
    <s v="Standard Workflow"/>
    <s v="The Institution of Engineering and Technology"/>
    <m/>
    <s v=""/>
    <n v="2290"/>
    <s v=""/>
    <n v="1832"/>
    <s v=""/>
    <m/>
    <s v="CC-BY for all"/>
    <s v="No"/>
    <s v="10.1002/(ISSN)2516-8398"/>
    <s v="https://onlinelibrary.wiley.com/journal/25168398"/>
    <s v="Computer Science  &amp; Information Technology"/>
    <s v="General &amp; Introductory Computer Science"/>
    <d v="2020-07-27T00:00:00"/>
    <d v="2020-12-21T00:00:00"/>
    <d v="2024-11-13T00:00:00"/>
    <d v="2023-12-12T00:00:00"/>
  </r>
  <r>
    <x v="395"/>
    <m/>
    <s v="2047-6329"/>
    <s v="0009-3068"/>
    <s v="Chemistry &amp; Industry"/>
    <s v="Current publication"/>
    <s v="SUBS"/>
    <s v="Society Owned"/>
    <s v="Standard Workflow"/>
    <s v="Society of Chemical Industry"/>
    <m/>
    <s v=""/>
    <s v=" "/>
    <s v=""/>
    <s v=""/>
    <s v=""/>
    <m/>
    <s v="CTA"/>
    <s v="2019, 2020, 2021, 2022, 2023"/>
    <s v="10.1002/(ISSN)2047-6329"/>
    <s v="https://onlinelibrary.wiley.com/journal/20476329"/>
    <s v="Chemistry"/>
    <s v="Industrial Chemistry"/>
    <m/>
    <d v="2025-01-07T00:00:00"/>
    <s v=""/>
    <d v="2025-01-07T00:00:00"/>
  </r>
  <r>
    <x v="396"/>
    <m/>
    <s v="1548-744X"/>
    <s v="0893-0465"/>
    <s v="City &amp; Society"/>
    <s v="Current publication"/>
    <s v="HOA"/>
    <s v="Society Owned"/>
    <s v="Standard Workflow"/>
    <s v="American Anthropological Association"/>
    <m/>
    <n v="2700"/>
    <s v=""/>
    <s v=""/>
    <s v=""/>
    <s v=""/>
    <m/>
    <s v="CC-BY for all"/>
    <s v="2019, 2020, 2021, 2022, 2023"/>
    <s v="10.1111/(ISSN)1548-744X"/>
    <s v="https://anthrosource.onlinelibrary.wiley.com/journal/1548744X"/>
    <s v="Social &amp; Behavioral Sciences"/>
    <s v="General &amp; Introductory Anthropology"/>
    <m/>
    <d v="2023-01-06T00:00:00"/>
    <s v=""/>
    <d v="2023-01-06T00:00:00"/>
  </r>
  <r>
    <x v="397"/>
    <m/>
    <s v="2468-2322"/>
    <m/>
    <s v="Caai Transactions On Intelligence Technology"/>
    <s v="Current publication"/>
    <s v="OA"/>
    <s v="Society Owned"/>
    <s v="Standard Workflow"/>
    <s v="The Institution of Engineering and Technology and Chongqing University of Technology"/>
    <m/>
    <s v=""/>
    <n v="2500"/>
    <n v="2500"/>
    <n v="2000"/>
    <n v="2000"/>
    <m/>
    <s v="CC-BY for all"/>
    <s v="No"/>
    <s v="10.1002/(ISSN)2468-2322"/>
    <s v="https://onlinelibrary.wiley.com/journal/24682322"/>
    <s v="Computer Science  &amp; Information Technology"/>
    <s v="General &amp; Introductory Computer Science"/>
    <d v="2020-07-27T00:00:00"/>
    <d v="2025-02-11T00:00:00"/>
    <d v="2024-11-13T00:00:00"/>
    <d v="2025-02-11T00:00:00"/>
  </r>
  <r>
    <x v="398"/>
    <s v="2004"/>
    <s v="1522-2640"/>
    <s v="0009-286X"/>
    <s v="Chemie Ingenieur Technik"/>
    <s v="Current publication"/>
    <s v="HOA"/>
    <s v="Society Owned"/>
    <s v="Standard Workflow"/>
    <s v="GDCh  Gesellschaft Deutscher Chemiker"/>
    <m/>
    <n v="2700"/>
    <s v=""/>
    <s v=""/>
    <s v=""/>
    <s v=""/>
    <m/>
    <s v="CC-BY for all"/>
    <s v="2019, 2020, 2021, 2022, 2023"/>
    <s v="10.1002/(ISSN)1522-2640"/>
    <s v="https://onlinelibrary.wiley.com/journal/15222640"/>
    <s v="Chemistry"/>
    <s v="General &amp; Introductory Chemical Engineering"/>
    <m/>
    <d v="2024-03-14T00:00:00"/>
    <s v=""/>
    <d v="2024-03-14T00:00:00"/>
  </r>
  <r>
    <x v="399"/>
    <s v="2006"/>
    <s v="1521-3781"/>
    <s v="0009-2851"/>
    <s v="Chemie In Unserer Zeit"/>
    <s v="Current publication"/>
    <s v="SUBS"/>
    <s v="Society Owned"/>
    <s v="Standard Workflow"/>
    <s v="GDCh  Gesellschaft Deutscher Chemiker"/>
    <m/>
    <s v=""/>
    <s v=" "/>
    <s v=""/>
    <s v=""/>
    <s v=""/>
    <m/>
    <s v="CTA"/>
    <s v="2019, 2020, 2021, 2022, 2023"/>
    <s v="10.1002/(ISSN)1521-3781"/>
    <s v="https://onlinelibrary.wiley.com/journal/15213781"/>
    <s v="Chemistry"/>
    <s v="General &amp; Introductory Chemistry"/>
    <m/>
    <d v="2024-03-14T00:00:00"/>
    <s v=""/>
    <d v="2024-03-14T00:00:00"/>
  </r>
  <r>
    <x v="400"/>
    <m/>
    <s v="1744-7976"/>
    <s v="0008-3976"/>
    <s v="Canadian Journal Of Agricultural Economics"/>
    <s v="Current publication"/>
    <s v="HOA"/>
    <s v="Society Owned"/>
    <s v="Standard Workflow"/>
    <s v="Canadian Agricultural Economics Society/la Societe canadienne d'agroeconomie"/>
    <m/>
    <n v="2700"/>
    <s v=""/>
    <s v=""/>
    <s v=""/>
    <s v=""/>
    <m/>
    <s v="CC-BY for all"/>
    <s v="2019, 2020, 2021, 2022, 2023"/>
    <s v="10.1111/(ISSN)1744-7976"/>
    <s v="https://onlinelibrary.wiley.com/journal/17447976"/>
    <s v="Agriculture, Aquaculture &amp; Food Science"/>
    <s v="Agricultural Economics &amp; Resource Management"/>
    <m/>
    <d v="2023-01-06T00:00:00"/>
    <s v=""/>
    <d v="2023-01-06T00:00:00"/>
  </r>
  <r>
    <x v="401"/>
    <m/>
    <s v="1936-4490"/>
    <s v="0825-0383"/>
    <s v="Canadian Journal Of Administrative Sciences"/>
    <s v="Current publication"/>
    <s v="HOA"/>
    <s v="Society Owned"/>
    <s v="Standard Workflow"/>
    <s v="Administrative Sciences Association of Canada"/>
    <m/>
    <n v="2700"/>
    <s v=""/>
    <s v=""/>
    <s v=""/>
    <s v=""/>
    <m/>
    <s v="CC-BY for all"/>
    <s v="2019, 2020, 2021, 2022, 2023"/>
    <s v="10.1002/(ISSN)1936-4490"/>
    <s v="https://onlinelibrary.wiley.com/journal/19364490"/>
    <s v="Business, Economics, Finance &amp; Accounting"/>
    <s v="Management"/>
    <m/>
    <d v="2023-01-06T00:00:00"/>
    <s v=""/>
    <d v="2023-01-06T00:00:00"/>
  </r>
  <r>
    <x v="402"/>
    <m/>
    <s v="1939-019X"/>
    <s v="0008-4034"/>
    <s v="The Canadian Journal Of Chemical Engineering"/>
    <s v="Current publication"/>
    <s v="HOA"/>
    <s v="Society Owned"/>
    <s v="Standard Workflow"/>
    <s v="Canadian Society for Chemical Engineering"/>
    <m/>
    <n v="2700"/>
    <s v=""/>
    <s v=""/>
    <s v=""/>
    <s v=""/>
    <m/>
    <s v="CC-BY for all"/>
    <s v="2019, 2020, 2021, 2022, 2023"/>
    <s v="10.1002/(ISSN)1939-019X"/>
    <s v="https://onlinelibrary.wiley.com/journal/1939019X"/>
    <s v="Chemistry"/>
    <s v="General &amp; Introductory Chemical Engineering"/>
    <m/>
    <d v="2023-05-03T00:00:00"/>
    <s v=""/>
    <d v="2023-05-03T00:00:00"/>
  </r>
  <r>
    <x v="403"/>
    <m/>
    <s v="2291-2797"/>
    <s v="2291-2789"/>
    <s v="Canadian Journal Of Gastroenterology And Hepatology"/>
    <s v="Current publication"/>
    <s v="OA"/>
    <s v="Proprietary Owned"/>
    <s v="Standard Workflow"/>
    <s v="Hindawi"/>
    <m/>
    <s v=""/>
    <n v="2440"/>
    <s v=""/>
    <n v="1776"/>
    <s v=""/>
    <m/>
    <s v="CC-BY for all"/>
    <s v="No"/>
    <s v="10.1155/1720"/>
    <s v="https://onlinelibrary.wiley.com/journal/1720"/>
    <s v="Health Sciences"/>
    <s v="Gastroenterology &amp; Hepatology"/>
    <d v="2023-01-05T00:00:00"/>
    <d v="2024-04-15T00:00:00"/>
    <d v="2024-10-14T00:00:00"/>
    <d v="2024-04-15T00:00:00"/>
  </r>
  <r>
    <x v="404"/>
    <m/>
    <s v="1918-1493"/>
    <s v="1712-9532"/>
    <s v="Canadian Journal Of Infectious Diseases And Medical Microbiology"/>
    <s v="Current publication"/>
    <s v="OA"/>
    <s v="Proprietary Owned"/>
    <s v="Standard Workflow"/>
    <s v="Hindawi"/>
    <m/>
    <s v=""/>
    <n v="1880"/>
    <s v=""/>
    <n v="1504"/>
    <s v=""/>
    <m/>
    <s v="CC-BY for all"/>
    <s v="No"/>
    <s v="10.1155/9575"/>
    <s v="https://onlinelibrary.wiley.com/journal/9575"/>
    <s v="Health Sciences"/>
    <s v="Infectious Disease &amp; Microbiology"/>
    <d v="2023-01-05T00:00:00"/>
    <d v="2024-04-15T00:00:00"/>
    <d v="2024-10-14T00:00:00"/>
    <d v="2024-04-15T00:00:00"/>
  </r>
  <r>
    <x v="405"/>
    <s v="2434"/>
    <s v="1614-7065"/>
    <m/>
    <s v="Chinese Journal Of Chemistry"/>
    <s v="Current publication"/>
    <s v="HOA"/>
    <s v="Joint Owned"/>
    <s v="Standard Workflow"/>
    <s v="Wiley-VCH, Chinese Chemical Society"/>
    <m/>
    <n v="2200"/>
    <s v=""/>
    <s v=""/>
    <s v=""/>
    <s v=""/>
    <m/>
    <s v="CC-BY for all"/>
    <s v="2019, 2020, 2021, 2022, 2023"/>
    <s v="10.1002/(ISSN)1614-7065"/>
    <s v="https://onlinelibrary.wiley.com/journal/16147065"/>
    <s v="Chemistry"/>
    <s v="General &amp; Introductory Chemistry"/>
    <m/>
    <d v="2024-03-14T00:00:00"/>
    <s v=""/>
    <d v="2024-03-14T00:00:00"/>
  </r>
  <r>
    <x v="406"/>
    <m/>
    <s v="2056-4538"/>
    <m/>
    <s v="The Journal Of Pathology: Clinical Research"/>
    <s v="Current publication"/>
    <s v="OA"/>
    <s v="Joint Owned"/>
    <s v="Standard Workflow"/>
    <s v="Pathological Society of Great Britain and Ireland &amp; Wiley"/>
    <m/>
    <s v=""/>
    <n v="2950"/>
    <n v="2950"/>
    <n v="2360"/>
    <n v="2360"/>
    <s v="APC waived for Invited Material, Corrigenda and Errata"/>
    <s v="CC-BY for all"/>
    <s v="No"/>
    <s v="10.1002/(ISSN)2056-4538"/>
    <s v="https://onlinelibrary.wiley.com/journal/20564538"/>
    <s v="Medicine"/>
    <s v="Pathology"/>
    <m/>
    <d v="2025-02-11T00:00:00"/>
    <d v="2024-12-04T00:00:00"/>
    <d v="2025-02-11T00:00:00"/>
  </r>
  <r>
    <x v="407"/>
    <m/>
    <s v="1708-945X"/>
    <s v="0319-5724"/>
    <s v="The Canadian Journal Of Statistics"/>
    <s v="Current publication"/>
    <s v="HOA"/>
    <s v="Society Owned"/>
    <s v="Standard Workflow"/>
    <s v="Statistical Society of Canada"/>
    <m/>
    <n v="2700"/>
    <s v=""/>
    <s v=""/>
    <s v=""/>
    <s v=""/>
    <m/>
    <s v="CC-BY only"/>
    <s v="2019, 2020, 2021, 2022, 2023"/>
    <s v="10.1002/(ISSN)1708-945X"/>
    <s v="https://onlinelibrary.wiley.com/journal/1708945X"/>
    <s v="Mathematics &amp; Statistics"/>
    <s v="General &amp; Introductory Statistics"/>
    <m/>
    <d v="2023-05-03T00:00:00"/>
    <s v=""/>
    <d v="2023-05-03T00:00:00"/>
  </r>
  <r>
    <x v="408"/>
    <s v="2106"/>
    <s v="1521-3730"/>
    <s v="0944-5846"/>
    <s v="Chemkon"/>
    <s v="Current publication"/>
    <s v="HOA"/>
    <s v="Society Owned"/>
    <s v="Standard Workflow"/>
    <s v="GDCh  Gesellschaft Deutscher Chemiker"/>
    <m/>
    <n v="2700"/>
    <s v=""/>
    <s v=""/>
    <s v=""/>
    <s v=""/>
    <m/>
    <s v="Subscription CTA"/>
    <s v="2019, 2020, 2021, 2022"/>
    <s v="10.1002/(ISSN)1521-3730"/>
    <s v="https://onlinelibrary.wiley.com/journal/15213730"/>
    <s v="Chemistry"/>
    <s v="General &amp; Introductory Chemistry"/>
    <m/>
    <d v="2024-03-14T00:00:00"/>
    <s v=""/>
    <d v="2024-03-14T00:00:00"/>
  </r>
  <r>
    <x v="409"/>
    <m/>
    <s v="1891-1803"/>
    <m/>
    <s v="Campbell Systematic Reviews"/>
    <s v="Current publication"/>
    <s v="OA"/>
    <s v="Society Owned"/>
    <s v="Non-Standard Workflow"/>
    <s v="Campbell Collaboration"/>
    <m/>
    <s v=""/>
    <s v=" "/>
    <s v=""/>
    <s v=""/>
    <s v=""/>
    <s v="No current pricing as Society pays full APC. "/>
    <s v="CC-BY only"/>
    <s v="No"/>
    <s v="10.1002/(ISSN)1891-1803"/>
    <s v="https://onlinelibrary.wiley.com/journal/18911803"/>
    <s v="Social &amp; Behavioral Sciences"/>
    <s v="General &amp; Introductory Development Studies"/>
    <m/>
    <d v="2020-02-28T00:00:00"/>
    <s v=""/>
    <d v="2024-04-15T00:00:00"/>
  </r>
  <r>
    <x v="410"/>
    <m/>
    <s v="1096-0031"/>
    <s v="0748-3007"/>
    <s v="Cladistics"/>
    <s v="Current publication"/>
    <s v="HOA"/>
    <s v="Society Owned"/>
    <s v="Standard Workflow"/>
    <s v="Willi Hennig Society"/>
    <m/>
    <n v="2700"/>
    <s v=""/>
    <s v=""/>
    <s v=""/>
    <s v=""/>
    <m/>
    <s v="CC-BY for all"/>
    <s v="2019, 2020, 2021, 2022, 2023"/>
    <s v="10.1111/(ISSN)1096-0031"/>
    <s v="https://onlinelibrary.wiley.com/journal/10960031"/>
    <s v="Life Sciences"/>
    <s v="Evolutionary Biology"/>
    <m/>
    <d v="2023-01-06T00:00:00"/>
    <s v=""/>
    <d v="2023-01-06T00:00:00"/>
  </r>
  <r>
    <x v="411"/>
    <m/>
    <s v="1932-8737"/>
    <s v="0160-9289"/>
    <s v="Clinical Cardiology"/>
    <s v="Current publication"/>
    <s v="OA"/>
    <s v="Proprietary Owned"/>
    <s v="Standard Workflow"/>
    <s v="Wiley"/>
    <m/>
    <s v=""/>
    <n v="3250"/>
    <s v=""/>
    <n v="2600"/>
    <s v=""/>
    <s v="APC waived for Editorial and Letter to the Editor"/>
    <s v="CC-BY only"/>
    <s v="No"/>
    <s v="10.1002/(ISSN)1932-8737"/>
    <s v="https://onlinelibrary.wiley.com/journal/19328737"/>
    <s v="Medicine"/>
    <s v="Cardiovascular Disease"/>
    <m/>
    <s v="9/18/2023"/>
    <d v="2024-09-11T00:00:00"/>
    <d v="2023-09-18T00:00:00"/>
  </r>
  <r>
    <x v="412"/>
    <s v="E564"/>
    <s v="2751-1219"/>
    <m/>
    <s v="Advanced Sensor Research"/>
    <s v="Current publication"/>
    <s v="OA"/>
    <s v="Proprietary Owned"/>
    <s v="Standard Workflow"/>
    <s v="Wiley"/>
    <m/>
    <s v=""/>
    <n v="2310"/>
    <s v=""/>
    <n v="1848"/>
    <s v=""/>
    <s v="Invited articles will receive waivers."/>
    <s v="CC-BY only"/>
    <s v="No"/>
    <s v="10.1002/(ISSN)2751-1219"/>
    <s v="https://onlinelibrary.wiley.com/journal/27511219"/>
    <s v="Physical Sciences &amp; Engineering"/>
    <s v="Sensor Materials"/>
    <d v="2022-06-20T00:00:00"/>
    <s v="9/18/2023"/>
    <d v="2024-09-11T00:00:00"/>
    <d v="2022-06-20T00:00:00"/>
  </r>
  <r>
    <x v="413"/>
    <s v="2047"/>
    <s v="1863-0669"/>
    <s v="1863-0650"/>
    <s v="Clean Soil, Air, Water"/>
    <s v="Current publication"/>
    <s v="HOA"/>
    <s v="Proprietary Owned"/>
    <s v="Standard Workflow"/>
    <s v="Wiley-VCH"/>
    <m/>
    <n v="2200"/>
    <s v=""/>
    <s v=""/>
    <s v=""/>
    <s v=""/>
    <m/>
    <s v="CC-BY for all"/>
    <s v="2019, 2020, 2021, 2022, 2023"/>
    <s v="10.1002/(ISSN)1863-0669"/>
    <s v="https://onlinelibrary.wiley.com/journal/18630669"/>
    <s v="Earth, Space &amp; Environmental Sciences"/>
    <s v="Environmental Chemistry"/>
    <m/>
    <d v="2024-03-14T00:00:00"/>
    <s v=""/>
    <d v="2024-03-14T00:00:00"/>
  </r>
  <r>
    <x v="414"/>
    <m/>
    <s v="2692-4587"/>
    <m/>
    <s v="Climate Resilience And Sustainability"/>
    <s v="Current publication"/>
    <s v="OA"/>
    <s v="Joint Owned"/>
    <s v="Standard Workflow"/>
    <s v="Wiley and Royal Meteorological Society"/>
    <m/>
    <s v=""/>
    <n v="2310"/>
    <n v="1848"/>
    <n v="1848"/>
    <n v="1478.4"/>
    <m/>
    <s v="CC-BY only"/>
    <s v="No"/>
    <s v="10.1002/(ISSN)2692-4587"/>
    <s v="https://onlinelibrary.wiley.com/journal/26924587"/>
    <s v="Climatology &amp; Paleoclimatology"/>
    <s v="Environmental Change"/>
    <d v="2020-07-06T00:00:00"/>
    <d v="2025-02-11T00:00:00"/>
    <d v="2024-11-13T00:00:00"/>
    <d v="2025-02-11T00:00:00"/>
  </r>
  <r>
    <x v="415"/>
    <m/>
    <s v="1600-0501"/>
    <s v="0905-7161"/>
    <s v="Clinical Oral Implants Research"/>
    <s v="Current publication"/>
    <s v="HOA"/>
    <s v="Proprietary Owned"/>
    <s v="Standard Workflow"/>
    <s v="Blackwell"/>
    <m/>
    <n v="2200"/>
    <s v=""/>
    <s v=""/>
    <s v=""/>
    <s v=""/>
    <m/>
    <s v="CC-BY by mandate only"/>
    <s v="2019, 2020, 2021, 2022, 2023"/>
    <s v="10.1111/(ISSN)1600-0501"/>
    <s v="https://onlinelibrary.wiley.com/journal/16000501"/>
    <s v="Nursing, Dentistry &amp; Healthcare"/>
    <s v="Implant Dentistry"/>
    <m/>
    <d v="2023-05-03T00:00:00"/>
    <s v=""/>
    <d v="2023-05-03T00:00:00"/>
  </r>
  <r>
    <x v="416"/>
    <m/>
    <s v="2045-7022"/>
    <m/>
    <s v="Clinical And Translational Allergy"/>
    <s v="Current publication"/>
    <s v="OA"/>
    <s v="Society Owned"/>
    <s v="Standard Workflow"/>
    <s v="European Academy of Allergy and Clinical Immunology"/>
    <m/>
    <s v=""/>
    <n v="3380"/>
    <n v="3380"/>
    <n v="2704"/>
    <n v="2704"/>
    <m/>
    <s v="CC-BY only"/>
    <s v="No"/>
    <s v="10.1002/(ISSN)2045-7022"/>
    <s v="https://onlinelibrary.wiley.com/journal/20457022"/>
    <s v="Medicine"/>
    <s v="Allergy &amp; Clinical Immunology"/>
    <d v="2021-02-08T00:00:00"/>
    <d v="2025-02-11T00:00:00"/>
    <d v="2024-12-04T00:00:00"/>
    <d v="2025-02-11T00:00:00"/>
  </r>
  <r>
    <x v="417"/>
    <m/>
    <s v="1949-3592"/>
    <s v="1949-3584"/>
    <s v="Cytoskeleton"/>
    <s v="Current publication"/>
    <s v="HOA"/>
    <s v="Proprietary Owned"/>
    <s v="Standard Workflow"/>
    <s v="Wiley"/>
    <m/>
    <n v="2200"/>
    <s v=""/>
    <s v=""/>
    <s v=""/>
    <s v=""/>
    <m/>
    <s v="CC-BY for all"/>
    <s v="2019, 2020, 2021, 2022, 2023"/>
    <s v="10.1002/(ISSN)1949-3592"/>
    <s v="https://onlinelibrary.wiley.com/journal/19493592"/>
    <s v="Life Sciences"/>
    <s v="Cell &amp; Molecular Biology"/>
    <m/>
    <d v="2023-01-06T00:00:00"/>
    <s v=""/>
    <d v="2023-01-06T00:00:00"/>
  </r>
  <r>
    <x v="418"/>
    <s v="2452"/>
    <s v="1860-7187"/>
    <s v="1860-7179"/>
    <s v="Chemmedchem"/>
    <s v="Current publication"/>
    <s v="HOA"/>
    <s v="Joint Owned"/>
    <s v="Standard Workflow"/>
    <s v="Wiley-VCH, Chemistry Europe"/>
    <m/>
    <n v="2200"/>
    <s v=""/>
    <s v=""/>
    <s v=""/>
    <s v=""/>
    <m/>
    <s v="CC-BY for all"/>
    <s v="2019, 2020, 2021, 2022, 2023"/>
    <s v="10.1002/(ISSN)1860-7187"/>
    <s v="https://onlinelibrary.wiley.com/journal/18607187"/>
    <s v="Chemistry"/>
    <s v="Pharmaceutical &amp; Medicinal Chemistry"/>
    <m/>
    <d v="2024-03-14T00:00:00"/>
    <s v=""/>
    <d v="2024-03-14T00:00:00"/>
  </r>
  <r>
    <x v="419"/>
    <m/>
    <s v="1462-5822"/>
    <s v="1462-5814"/>
    <s v="Cellular Microbiology"/>
    <s v="Current publication"/>
    <s v="OA"/>
    <s v="Proprietary Owned"/>
    <s v="Standard Workflow"/>
    <s v="Blackwell/Hindawi"/>
    <s v="EEO flipped on 29/09/2021; Full OA from 01/01/2022 via Hindawi"/>
    <s v=""/>
    <n v="2040"/>
    <s v=""/>
    <n v="1632"/>
    <s v=""/>
    <m/>
    <s v="CC-BY for all"/>
    <s v="2019, 2020, 2021"/>
    <s v="10.1111/(ISSN)1462-5822"/>
    <s v="https://onlinelibrary.wiley.com/journal/cmi"/>
    <s v="Life Sciences"/>
    <s v="Microbiology &amp; Virology"/>
    <d v="2023-01-05T00:00:00"/>
    <d v="2023-01-19T00:00:00"/>
    <d v="2024-10-14T00:00:00"/>
    <d v="2024-03-04T00:00:00"/>
  </r>
  <r>
    <x v="420"/>
    <m/>
    <s v="2577-7408"/>
    <m/>
    <s v="Computational And Mathematical Methods"/>
    <s v="Current publication"/>
    <s v="OA"/>
    <s v="Proprietary Owned"/>
    <s v="Standard Workflow"/>
    <s v="Wiley/Hindawi"/>
    <s v="EEO flipped on 01/09/2021; Full OA from 01/01/2022 via Hindawi"/>
    <s v=""/>
    <n v="790"/>
    <s v=""/>
    <n v="576"/>
    <s v=""/>
    <m/>
    <s v="CC-BY for all"/>
    <s v="2019, 2020, 2021"/>
    <s v="10.1002/(ISSN)2577-7408"/>
    <s v="https://onlinelibrary.wiley.com/journal/cmm"/>
    <s v="Mathematics &amp; Statistics"/>
    <s v="Applied Mathematics in Science"/>
    <d v="2023-01-05T00:00:00"/>
    <d v="2023-01-19T00:00:00"/>
    <d v="2024-10-14T00:00:00"/>
    <d v="2024-03-04T00:00:00"/>
  </r>
  <r>
    <x v="421"/>
    <m/>
    <s v="1552-5023"/>
    <m/>
    <s v="Concepts In Magnetic Resonance: Part A"/>
    <s v="Current publication"/>
    <s v="OA"/>
    <s v="Proprietary Owned"/>
    <s v="Standard Workflow"/>
    <s v="Wiley/Hindawi"/>
    <m/>
    <s v=""/>
    <n v="1410"/>
    <s v=""/>
    <n v="1128"/>
    <s v=""/>
    <m/>
    <s v="CC-BY for all"/>
    <s v="No"/>
    <s v="10.1002/(ISSN)1552-5023"/>
    <s v="https://onlinelibrary.wiley.com/journal/6471"/>
    <s v="Physical Sciences &amp; Engineering"/>
    <s v="Analytical Chemistry"/>
    <d v="2023-01-05T00:00:00"/>
    <d v="2025-02-07T00:00:00"/>
    <d v="2024-10-14T00:00:00"/>
    <d v="2025-02-07T00:00:00"/>
  </r>
  <r>
    <x v="422"/>
    <m/>
    <s v="3006-2691"/>
    <m/>
    <s v="Cmat"/>
    <s v="Current publication"/>
    <s v="OA"/>
    <s v="Society Owned"/>
    <s v="Non-Standard Workflow"/>
    <s v="Youke Publishing Co., Ltd."/>
    <m/>
    <s v=""/>
    <s v=" "/>
    <s v=""/>
    <s v=""/>
    <s v=""/>
    <s v="APCs are currently waived for cMat"/>
    <s v="CC-BY for all"/>
    <s v="No"/>
    <s v="10.1002/(ISSN)3006-2691"/>
    <s v="https://onlinelibrary.wiley.com/journal/30062691"/>
    <s v="Physical Sciences"/>
    <s v="Composites"/>
    <d v="2024-03-12T00:00:00"/>
    <d v="2024-08-07T00:00:00"/>
    <s v=""/>
    <d v="2024-08-07T00:00:00"/>
  </r>
  <r>
    <x v="423"/>
    <s v="E503"/>
    <s v="2628-9725"/>
    <m/>
    <s v="Chemistry - Methods"/>
    <s v="Current publication"/>
    <s v="OA"/>
    <s v="Joint Owned"/>
    <s v="Non-Standard Workflow"/>
    <s v="Wiley-VCH, Chemistry Europe"/>
    <m/>
    <s v=""/>
    <n v="2370"/>
    <s v=""/>
    <n v="1896"/>
    <s v=""/>
    <m/>
    <s v="CC-BY for all"/>
    <s v="No"/>
    <s v="10.1002/(ISSN)2628-9725"/>
    <s v="https://onlinelibrary.wiley.com/journal/26289725"/>
    <s v="Chemistry"/>
    <s v="General Chemistry"/>
    <d v="2020-01-28T00:00:00"/>
    <d v="2024-03-14T00:00:00"/>
    <d v="2024-11-13T00:00:00"/>
    <d v="2024-03-14T00:00:00"/>
  </r>
  <r>
    <x v="424"/>
    <m/>
    <s v="1751-8636"/>
    <m/>
    <s v="Iet Communications"/>
    <s v="Current publication"/>
    <s v="OA"/>
    <s v="Society Owned"/>
    <s v="Standard Workflow"/>
    <s v="The Institution of Engineering and Technology"/>
    <m/>
    <s v=""/>
    <n v="2310"/>
    <n v="2310"/>
    <n v="1848"/>
    <n v="1848"/>
    <m/>
    <s v="CC-BY for all"/>
    <s v="No"/>
    <s v="10.1002/(ISSN)1751-8636"/>
    <s v="https://onlinelibrary.wiley.com/journal/17518636"/>
    <s v="Physical Sciences &amp; Engineering"/>
    <s v="General &amp; Introductory Electrical &amp; Electronics Engineering"/>
    <d v="2020-07-27T00:00:00"/>
    <d v="2025-02-11T00:00:00"/>
    <d v="2024-11-13T00:00:00"/>
    <d v="2025-02-11T00:00:00"/>
  </r>
  <r>
    <x v="425"/>
    <m/>
    <s v="1097-0142"/>
    <s v="0008-543X"/>
    <s v="Cancer"/>
    <s v="Current publication"/>
    <s v="HOA"/>
    <s v="Society Owned"/>
    <s v="Standard Workflow"/>
    <s v="American Cancer Society"/>
    <m/>
    <n v="3150"/>
    <s v=""/>
    <s v=""/>
    <s v=""/>
    <s v=""/>
    <m/>
    <s v="CC-BY by mandate only"/>
    <s v="2019, 2020, 2021, 2022, 2023"/>
    <s v="10.1002/(ISSN)1097-0142"/>
    <s v="https://onlinelibrary.wiley.com/journal/10970142"/>
    <s v="Medicine"/>
    <s v="Oncology &amp; Radiotherapy"/>
    <m/>
    <d v="2023-01-06T00:00:00"/>
    <s v=""/>
    <d v="2023-01-06T00:00:00"/>
  </r>
  <r>
    <x v="426"/>
    <m/>
    <s v="1934-6638"/>
    <s v="1934-662X"/>
    <s v="Cancer Cytopathology"/>
    <s v="Current publication"/>
    <s v="HOA"/>
    <s v="Society Owned"/>
    <s v="Standard Workflow"/>
    <s v="American Cancer Society"/>
    <m/>
    <n v="2700"/>
    <s v=""/>
    <s v=""/>
    <s v=""/>
    <s v=""/>
    <m/>
    <s v="CC-BY by mandate only"/>
    <s v="2019, 2020, 2021, 2022, 2023"/>
    <s v="10.1002/(ISSN)1934-6638"/>
    <s v="https://onlinelibrary.wiley.com/journal/19346638"/>
    <s v="Medicine"/>
    <s v="Oncology &amp; Radiotherapy"/>
    <m/>
    <d v="2023-01-06T00:00:00"/>
    <s v=""/>
    <d v="2023-01-06T00:00:00"/>
  </r>
  <r>
    <x v="427"/>
    <m/>
    <s v="1096-9861"/>
    <s v="0021-9967"/>
    <s v="The Journal Of Comparative Neurology"/>
    <s v="Current publication"/>
    <s v="HOA"/>
    <s v="Proprietary Owned"/>
    <s v="Standard Workflow"/>
    <s v="Wiley"/>
    <m/>
    <n v="3150"/>
    <s v=""/>
    <s v=""/>
    <s v=""/>
    <s v=""/>
    <m/>
    <s v="CC-BY for all"/>
    <s v="2019, 2020, 2021, 2022, 2023"/>
    <s v="10.1002/(ISSN)1096-9861"/>
    <s v="https://onlinelibrary.wiley.com/journal/10969861"/>
    <s v="Life Sciences"/>
    <s v="Neurosystems"/>
    <m/>
    <d v="2023-01-06T00:00:00"/>
    <s v=""/>
    <d v="2023-01-06T00:00:00"/>
  </r>
  <r>
    <x v="428"/>
    <m/>
    <s v="2769-3325"/>
    <m/>
    <s v="Carbon Neutralization"/>
    <s v="Current publication"/>
    <s v="OA"/>
    <s v="Joint Owned"/>
    <s v="Non-Standard Workflow"/>
    <s v="Wiley and Wenzhou University"/>
    <m/>
    <s v=""/>
    <s v=" "/>
    <s v=""/>
    <s v=""/>
    <s v=""/>
    <s v="APCs are currently waived for this journal."/>
    <s v="CC-BY only"/>
    <s v="No"/>
    <s v="10.1002/(ISSN)2769-3325"/>
    <s v="https://onlinelibrary.wiley.com/journal/27693325"/>
    <s v="Physical Sciences &amp; Engineering"/>
    <s v="Energy Storage"/>
    <d v="2022-01-04T00:00:00"/>
    <d v="2022-07-18T00:00:00"/>
    <s v=""/>
    <d v="2024-04-15T00:00:00"/>
  </r>
  <r>
    <x v="429"/>
    <m/>
    <s v="2040-7947"/>
    <s v="2040-7939"/>
    <s v="International Journal For Numerical Methods In Biomedical Engineering"/>
    <s v="Current publication"/>
    <s v="HOA"/>
    <s v="Proprietary Owned"/>
    <s v="Standard Workflow"/>
    <s v="Wiley"/>
    <m/>
    <n v="2200"/>
    <s v=""/>
    <s v=""/>
    <s v=""/>
    <s v=""/>
    <m/>
    <s v="CC-BY for all"/>
    <s v="2019, 2020, 2021, 2022, 2023"/>
    <s v="10.1002/(ISSN)2040-7947"/>
    <s v="https://onlinelibrary.wiley.com/journal/20407947"/>
    <s v="Physical Sciences &amp; Engineering"/>
    <s v="Computational / Numerical Methods"/>
    <m/>
    <d v="2023-01-06T00:00:00"/>
    <s v=""/>
    <d v="2023-01-06T00:00:00"/>
  </r>
  <r>
    <x v="430"/>
    <s v="E761"/>
    <s v="2199-692X"/>
    <m/>
    <s v="Chemnanomat"/>
    <s v="Current publication"/>
    <s v="HOA"/>
    <s v="Joint Owned"/>
    <s v="Standard Workflow"/>
    <s v="Ownership with Asian Chemical Editorial Society"/>
    <m/>
    <n v="2200"/>
    <s v=""/>
    <s v=""/>
    <s v=""/>
    <s v=""/>
    <m/>
    <s v="CC-BY for all"/>
    <s v="2019, 2020, 2021, 2022, 2023"/>
    <s v="10.1002/(ISSN)2199-692X"/>
    <s v="https://onlinelibrary.wiley.com/journal/2199692X"/>
    <s v="Physical Sciences &amp; Engineering"/>
    <s v="Nanochemistry"/>
    <m/>
    <d v="2024-03-14T00:00:00"/>
    <s v=""/>
    <d v="2024-03-14T00:00:00"/>
  </r>
  <r>
    <x v="431"/>
    <m/>
    <s v="2573-8348"/>
    <m/>
    <s v="Cancer Reports"/>
    <s v="Current publication"/>
    <s v="OA"/>
    <s v="Proprietary Owned"/>
    <s v="Standard Workflow"/>
    <s v="Wiley"/>
    <s v="EEO flipped on 13/08/2020; Full OA from 01/01/2021"/>
    <s v=""/>
    <n v="2980"/>
    <n v="2980"/>
    <n v="2272"/>
    <n v="2384"/>
    <m/>
    <s v="CC-BY for all"/>
    <s v="2019, 2020"/>
    <s v="10.1002/(ISSN)2573-8348"/>
    <s v="https://onlinelibrary.wiley.com/journal/25738348"/>
    <s v="Medicine"/>
    <s v="Oncology &amp; Radiotherapy"/>
    <m/>
    <d v="2025-02-11T00:00:00"/>
    <d v="2024-09-11T00:00:00"/>
    <d v="2025-02-11T00:00:00"/>
  </r>
  <r>
    <x v="432"/>
    <m/>
    <s v="1755-5949"/>
    <s v="1755-5930"/>
    <s v="Cns Neuroscience &amp; Therapeutics"/>
    <s v="Current publication"/>
    <s v="OA"/>
    <s v="Proprietary Owned"/>
    <s v="Standard Workflow"/>
    <s v="Blackwell"/>
    <m/>
    <s v=""/>
    <n v="3550"/>
    <s v=""/>
    <n v="2704"/>
    <s v=""/>
    <s v="APC waived for Editorial and Clinical Guidelines"/>
    <s v="CC-BY only"/>
    <s v="No"/>
    <s v="10.1111/(ISSN)1755-5949"/>
    <s v="https://onlinelibrary.wiley.com/journal/17555949"/>
    <s v="Life Sciences"/>
    <s v="Neuroscience"/>
    <m/>
    <d v="2023-09-18T00:00:00"/>
    <d v="2024-09-11T00:00:00"/>
    <d v="2023-09-18T00:00:00"/>
  </r>
  <r>
    <x v="433"/>
    <m/>
    <s v="2831-3267"/>
    <m/>
    <s v="Annals Of The Child Neurology Society"/>
    <s v="Current publication"/>
    <s v="OA"/>
    <s v="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s v="Health Sciences"/>
    <s v="Neurology"/>
    <d v="2022-05-30T00:00:00"/>
    <s v="9/18/2023"/>
    <d v="2022-08-30T00:00:00"/>
    <d v="2022-08-11T00:00:00"/>
  </r>
  <r>
    <x v="434"/>
    <s v=""/>
    <s v="2998-0623"/>
    <s v=""/>
    <s v="Cancer Nexus"/>
    <s v="Accepting Submissions"/>
    <s v="OA"/>
    <s v="Society Owned"/>
    <s v="Standard Workflow"/>
    <s v="Beijing Chuangsicui Technology Co."/>
    <s v=""/>
    <s v=""/>
    <n v="2400"/>
    <s v=""/>
    <n v="1920"/>
    <s v=""/>
    <s v=""/>
    <s v="CC-BY"/>
    <s v="No"/>
    <s v="10.1002/(ISSN)2998-0623"/>
    <s v="https://onlinelibrary.wiley.com/journal/29980623"/>
    <s v="Health Sciences"/>
    <s v="Medical Oncology"/>
    <d v="2024-12-04T00:00:00"/>
    <d v="2025-02-07T00:00:00"/>
    <d v="2025-01-21T00:00:00"/>
    <d v="2025-02-07T00:00:00"/>
  </r>
  <r>
    <x v="435"/>
    <m/>
    <s v="1749-4486"/>
    <s v="1749-4478"/>
    <s v="Clinical Otolaryngology"/>
    <s v="Current publication"/>
    <s v="HOA"/>
    <s v="Proprietary Owned"/>
    <s v="Standard Workflow"/>
    <s v="Blackwell"/>
    <m/>
    <n v="2200"/>
    <s v=""/>
    <s v=""/>
    <s v=""/>
    <s v=""/>
    <m/>
    <s v="CC-BY for all"/>
    <s v="2019, 2020, 2021, 2022, 2023"/>
    <s v="10.1111/(ISSN)1749-4486"/>
    <s v="https://onlinelibrary.wiley.com/journal/17494486"/>
    <s v="Medicine"/>
    <s v="Otolaryngology (Ear, Nose &amp; Throat)"/>
    <m/>
    <d v="2023-01-06T00:00:00"/>
    <s v=""/>
    <d v="2023-01-06T00:00:00"/>
  </r>
  <r>
    <x v="436"/>
    <m/>
    <s v="1758-8111"/>
    <s v="1758-8103"/>
    <s v="Clinical Obesity"/>
    <s v="Current publication"/>
    <s v="HOA"/>
    <s v="Society Owned"/>
    <s v="Standard Workflow"/>
    <s v="World Obesity Federation"/>
    <m/>
    <n v="2700"/>
    <s v=""/>
    <s v=""/>
    <s v=""/>
    <s v=""/>
    <m/>
    <s v="CC-BY for all"/>
    <s v="2019, 2020, 2021, 2022, 2023"/>
    <s v="10.1111/(ISSN)1758-8111"/>
    <s v="https://onlinelibrary.wiley.com/journal/17588111"/>
    <s v="Medicine"/>
    <s v="Obesity"/>
    <m/>
    <d v="2023-05-03T00:00:00"/>
    <s v=""/>
    <d v="2023-05-03T00:00:00"/>
  </r>
  <r>
    <x v="437"/>
    <m/>
    <s v="1523-1739"/>
    <s v="0888-8892"/>
    <s v="Conservation Biology"/>
    <s v="Current publication"/>
    <s v="HOA"/>
    <s v="Society Owned"/>
    <s v="Standard Workflow"/>
    <s v="Society for Conservation Biology"/>
    <m/>
    <n v="2700"/>
    <s v=""/>
    <s v=""/>
    <s v=""/>
    <s v=""/>
    <m/>
    <s v="CC-BY for all"/>
    <s v="2019, 2020, 2021, 2022, 2023"/>
    <s v="10.1111/(ISSN)1523-1739"/>
    <s v="https://onlinelibrary.wiley.com/journal/15231739"/>
    <s v="Life Sciences"/>
    <s v="Conservation Science"/>
    <m/>
    <d v="2023-01-06T00:00:00"/>
    <s v=""/>
    <d v="2023-01-06T00:00:00"/>
  </r>
  <r>
    <x v="438"/>
    <m/>
    <s v="1600-0536"/>
    <s v="0105-1873"/>
    <s v="Contact Dermatitis"/>
    <s v="Current publication"/>
    <s v="HOA"/>
    <s v="Proprietary Owned"/>
    <s v="Standard Workflow"/>
    <s v="Blackwell"/>
    <m/>
    <n v="2200"/>
    <s v=""/>
    <s v=""/>
    <s v=""/>
    <s v=""/>
    <m/>
    <s v="CC-BY only"/>
    <s v="2019, 2020, 2021, 2022, 2023"/>
    <s v="10.1111/(ISSN)1600-0536"/>
    <s v="https://onlinelibrary.wiley.com/journal/16000536"/>
    <s v="Medicine"/>
    <s v="Dermatology"/>
    <m/>
    <d v="2023-05-03T00:00:00"/>
    <s v=""/>
    <d v="2023-05-03T00:00:00"/>
  </r>
  <r>
    <x v="439"/>
    <m/>
    <s v="1463-1318"/>
    <s v="1462-8910"/>
    <s v="Colorectal Disease"/>
    <s v="Current publication"/>
    <s v="HOA"/>
    <s v="Society Owned"/>
    <s v="Standard Workflow"/>
    <s v="Association of Coloproctology of Great Britain and Ireland"/>
    <m/>
    <n v="2700"/>
    <s v=""/>
    <s v=""/>
    <s v=""/>
    <s v=""/>
    <m/>
    <s v="CC-BY for all"/>
    <s v="2019, 2020, 2021, 2022, 2023"/>
    <s v="10.1111/(ISSN)1463-1318"/>
    <s v="https://onlinelibrary.wiley.com/journal/14631318"/>
    <s v="Medicine"/>
    <s v="Surgery &amp; Surgical Specialties"/>
    <m/>
    <d v="2023-01-06T00:00:00"/>
    <s v=""/>
    <d v="2023-01-06T00:00:00"/>
  </r>
  <r>
    <x v="440"/>
    <m/>
    <s v="1465-7287"/>
    <s v="1074-3529"/>
    <s v="Contemporary Economic Policy"/>
    <s v="Current publication"/>
    <s v="HOA"/>
    <s v="Society Owned"/>
    <s v="Standard Workflow"/>
    <s v="Western Economic Association International"/>
    <m/>
    <n v="2700"/>
    <s v=""/>
    <s v=""/>
    <s v=""/>
    <s v=""/>
    <m/>
    <s v="CC-BY for all"/>
    <s v="2019, 2020, 2021, 2022, 2023"/>
    <s v="10.1111/(ISSN)1465-7287"/>
    <s v="https://onlinelibrary.wiley.com/journal/14657287"/>
    <s v="Business, Economics, Finance &amp; Accounting"/>
    <s v="Public Economics"/>
    <m/>
    <d v="2023-01-06T00:00:00"/>
    <s v=""/>
    <d v="2023-01-06T00:00:00"/>
  </r>
  <r>
    <x v="441"/>
    <m/>
    <s v="1551-6709"/>
    <s v="0364-0213"/>
    <s v="Cognitive Science"/>
    <s v="Current publication"/>
    <s v="HOA"/>
    <s v="Society Owned"/>
    <s v="Standard Workflow"/>
    <s v="Cognitive Science Society (CSS)"/>
    <m/>
    <n v="2700"/>
    <s v=""/>
    <s v=""/>
    <s v=""/>
    <s v=""/>
    <m/>
    <s v="CC-BY for all"/>
    <s v="2019, 2020, 2021, 2022, 2023"/>
    <s v="10.1111/(ISSN)1551-6709"/>
    <s v="https://onlinelibrary.wiley.com/journal/15516709"/>
    <s v="Psychology"/>
    <s v="Cognitive Science"/>
    <m/>
    <d v="2023-01-06T00:00:00"/>
    <s v=""/>
    <d v="2023-01-06T00:00:00"/>
  </r>
  <r>
    <x v="442"/>
    <m/>
    <s v="1467-8640"/>
    <s v="0824-7935"/>
    <s v="Computational Intelligence"/>
    <s v="Current publication"/>
    <s v="HOA"/>
    <s v="Proprietary Owned"/>
    <s v="Standard Workflow"/>
    <s v="Blackwell"/>
    <m/>
    <n v="2200"/>
    <s v=""/>
    <s v=""/>
    <s v=""/>
    <s v=""/>
    <m/>
    <s v="CC-BY for all"/>
    <s v="2019, 2020, 2021, 2022, 2023"/>
    <s v="10.1111/(ISSN)1467-8640"/>
    <s v="https://onlinelibrary.wiley.com/journal/14678640"/>
    <s v="Computer Science  &amp; Information Technology"/>
    <s v="General &amp; Introductory Computer Science"/>
    <m/>
    <d v="2023-01-06T00:00:00"/>
    <s v=""/>
    <d v="2023-01-06T00:00:00"/>
  </r>
  <r>
    <x v="443"/>
    <m/>
    <s v="1520-6378"/>
    <s v="0361-2317"/>
    <s v="Color Research And Application"/>
    <s v="Current publication"/>
    <s v="HOA"/>
    <s v="Proprietary Owned"/>
    <s v="Standard Workflow"/>
    <s v="Wiley"/>
    <m/>
    <n v="2200"/>
    <s v=""/>
    <s v=""/>
    <s v=""/>
    <s v=""/>
    <m/>
    <s v="CC-BY for all"/>
    <s v="2019, 2020, 2021, 2022, 2023"/>
    <s v="10.1002/(ISSN)1520-6378"/>
    <s v="https://onlinelibrary.wiley.com/journal/15206378"/>
    <s v="Chemistry"/>
    <s v="Industrial Chemistry"/>
    <m/>
    <d v="2023-01-06T00:00:00"/>
    <s v=""/>
    <d v="2023-01-06T00:00:00"/>
  </r>
  <r>
    <x v="444"/>
    <m/>
    <s v="2692-9430"/>
    <m/>
    <s v="Community Science"/>
    <s v="Current publication"/>
    <s v="OA"/>
    <s v="Society Owned"/>
    <s v="Standard Workflow"/>
    <s v="American Geophysical Union"/>
    <m/>
    <s v=""/>
    <n v="1729"/>
    <n v="1729"/>
    <n v="1383.2"/>
    <n v="1383.2"/>
    <m/>
    <s v="CC-BY for all"/>
    <s v="No"/>
    <s v="10.1002/(ISSN)2692-9430"/>
    <s v="https://onlinelibrary.wiley.com/journal/26929430"/>
    <s v="Life Sciences"/>
    <s v="General &amp; Introductory Anthropology"/>
    <d v="2021-11-16T00:00:00"/>
    <d v="2025-02-11T00:00:00"/>
    <d v="2021-11-08T00:00:00"/>
    <d v="2025-02-11T00:00:00"/>
  </r>
  <r>
    <x v="445"/>
    <m/>
    <s v="1755-263X"/>
    <m/>
    <s v="Conservation Letters"/>
    <s v="Current publication"/>
    <s v="OA"/>
    <s v="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s v="Life Sciences"/>
    <s v="Conservation Science"/>
    <m/>
    <d v="2025-02-11T00:00:00"/>
    <d v="2024-09-11T00:00:00"/>
    <d v="2025-02-11T00:00:00"/>
  </r>
  <r>
    <x v="446"/>
    <m/>
    <s v="1467-8675"/>
    <s v="1351-0487"/>
    <s v="Constellations"/>
    <s v="Current publication"/>
    <s v="HOA"/>
    <s v="Proprietary Owned"/>
    <s v="Standard Workflow"/>
    <s v="Blackwell"/>
    <m/>
    <n v="2200"/>
    <s v=""/>
    <s v=""/>
    <s v=""/>
    <s v=""/>
    <m/>
    <s v="CC-BY for all"/>
    <s v="2019, 2020, 2021, 2022, 2023"/>
    <s v="10.1111/(ISSN)1467-8675"/>
    <s v="https://onlinelibrary.wiley.com/journal/14678675"/>
    <s v="Social &amp; Behavioral Sciences"/>
    <s v="General &amp; Introductory Political Science"/>
    <m/>
    <d v="2023-01-06T00:00:00"/>
    <s v=""/>
    <d v="2023-01-06T00:00:00"/>
  </r>
  <r>
    <x v="447"/>
    <m/>
    <s v="1467-8683"/>
    <s v="0964-8410"/>
    <s v="Corporate Governance: An International Review"/>
    <s v="Current publication"/>
    <s v="HOA"/>
    <s v="Proprietary Owned"/>
    <s v="Standard Workflow"/>
    <s v="Blackwell"/>
    <m/>
    <n v="2200"/>
    <s v=""/>
    <s v=""/>
    <s v=""/>
    <s v=""/>
    <m/>
    <s v="CC-BY for all"/>
    <s v="2019, 2020, 2021, 2022, 2023"/>
    <s v="10.1111/(ISSN)1467-8683"/>
    <s v="https://onlinelibrary.wiley.com/journal/14678683"/>
    <s v="Business, Economics, Finance &amp; Accounting"/>
    <s v="Corporate Governance"/>
    <m/>
    <d v="2023-01-06T00:00:00"/>
    <s v=""/>
    <d v="2023-01-06T00:00:00"/>
  </r>
  <r>
    <x v="448"/>
    <m/>
    <s v="1478-4408"/>
    <s v="1472-3581"/>
    <s v="Coloration Technology"/>
    <s v="Current publication"/>
    <s v="HOA"/>
    <s v="Society Owned"/>
    <s v="Standard Workflow"/>
    <s v="Society of Dyers and Colourists"/>
    <m/>
    <n v="2700"/>
    <s v=""/>
    <s v=""/>
    <s v=""/>
    <s v=""/>
    <m/>
    <s v="CC-BY for all"/>
    <s v="2019, 2020, 2021, 2022, 2023"/>
    <s v="10.1111/(ISSN)1478-4408"/>
    <s v="https://onlinelibrary.wiley.com/journal/14784408"/>
    <s v="Chemistry"/>
    <s v="Paints, Pigments, Coatings, Dyes"/>
    <m/>
    <d v="2023-01-06T00:00:00"/>
    <s v=""/>
    <d v="2023-01-06T00:00:00"/>
  </r>
  <r>
    <x v="449"/>
    <m/>
    <s v="1097-0312"/>
    <s v="0010-3640"/>
    <s v="Communications On Pure And Applied Mathematics"/>
    <s v="Current publication"/>
    <s v="HOA"/>
    <s v="Proprietary Owned"/>
    <s v="Standard Workflow"/>
    <s v="Wiley"/>
    <m/>
    <n v="2200"/>
    <s v=""/>
    <s v=""/>
    <s v=""/>
    <s v=""/>
    <m/>
    <s v="CC-BY for all"/>
    <s v="2019, 2020, 2021, 2022, 2023"/>
    <s v="10.1002/(ISSN)1097-0312"/>
    <s v="https://onlinelibrary.wiley.com/journal/10970312"/>
    <s v="Mathematics &amp; Statistics"/>
    <s v="Applied Mathematics"/>
    <m/>
    <d v="2023-01-06T00:00:00"/>
    <s v=""/>
    <d v="2023-01-06T00:00:00"/>
  </r>
  <r>
    <x v="450"/>
    <m/>
    <s v="1934-340X"/>
    <s v="1934-3396"/>
    <s v="Current Protocols In Bioinformatics"/>
    <s v="Current publication"/>
    <s v="HOA"/>
    <s v="Proprietary Owned"/>
    <s v="Standard Workflow"/>
    <s v="Wiley"/>
    <m/>
    <n v="3150"/>
    <s v=""/>
    <s v=""/>
    <s v=""/>
    <s v=""/>
    <m/>
    <s v="CC-BY for all"/>
    <s v="No"/>
    <s v="10.1002/0471250953"/>
    <s v="https://onlinelibrary.wiley.com/journal/1934340X"/>
    <s v="Life Sciences"/>
    <s v="Bioinformatics &amp; Computational Biology"/>
    <m/>
    <d v="2020-08-11T00:00:00"/>
    <s v=""/>
    <d v="2020-08-11T00:00:00"/>
  </r>
  <r>
    <x v="451"/>
    <m/>
    <s v="3066-912X"/>
    <m/>
    <s v="Current Protocols In Clinical And Diagnostic Methods"/>
    <s v="Current publication"/>
    <s v="HOA"/>
    <s v="Proprietary Owned"/>
    <s v="Standard Workflow"/>
    <s v="Wiley"/>
    <m/>
    <n v="3150"/>
    <m/>
    <m/>
    <m/>
    <m/>
    <m/>
    <s v="CC-BY for all"/>
    <s v="No"/>
    <s v="10.1002/(ISSN)3066-912X"/>
    <s v="https://currentprotocols.onlinelibrary.wiley.com/journal/3066912X"/>
    <s v="Life Sciences"/>
    <s v="Cell &amp; Molecular Biology"/>
    <d v="2025-04-01T00:00:00"/>
    <d v="2025-04-01T00:00:00"/>
    <s v=""/>
    <d v="2025-04-01T00:00:00"/>
  </r>
  <r>
    <x v="452"/>
    <m/>
    <s v="1934-2616"/>
    <s v="1934-2500"/>
    <s v="Current Protocols In Cell Biology"/>
    <s v="Current publication"/>
    <s v="HOA"/>
    <s v="Proprietary Owned"/>
    <s v="Standard Workflow"/>
    <s v="Wiley"/>
    <m/>
    <n v="3150"/>
    <s v=""/>
    <s v=""/>
    <s v=""/>
    <s v=""/>
    <m/>
    <s v="CC-BY for all"/>
    <s v="No"/>
    <s v="10.1002/0471143030"/>
    <s v="https://onlinelibrary.wiley.com/journal/19342616"/>
    <s v="Life Sciences"/>
    <s v="Cell &amp; Molecular Biology"/>
    <m/>
    <d v="2020-08-11T00:00:00"/>
    <s v=""/>
    <d v="2020-08-11T00:00:00"/>
  </r>
  <r>
    <x v="453"/>
    <m/>
    <s v="2160-4762"/>
    <m/>
    <s v="Current Protocols In Chemical Biology"/>
    <s v="Current publication"/>
    <s v="HOA"/>
    <s v="Proprietary Owned"/>
    <s v="Standard Workflow"/>
    <s v="Wiley"/>
    <m/>
    <n v="3150"/>
    <m/>
    <s v=""/>
    <s v=""/>
    <s v=""/>
    <m/>
    <s v="CC-BY for all"/>
    <s v="No"/>
    <s v="10.1002/9780470559277"/>
    <s v="https://currentprotocols.onlinelibrary.wiley.com/journal/21604762"/>
    <s v="Physical Sciences &amp; Engineering"/>
    <s v="Biochemistry (Chemical Biology)"/>
    <m/>
    <d v="2020-08-11T00:00:00"/>
    <s v=""/>
    <d v="2020-08-11T00:00:00"/>
  </r>
  <r>
    <x v="454"/>
    <m/>
    <s v="1934-9300"/>
    <s v="1934-9297"/>
    <s v="Current Protocols In Cytometry"/>
    <s v="Current publication"/>
    <s v="HOA"/>
    <s v="Proprietary Owned"/>
    <s v="Standard Workflow"/>
    <s v="Wiley"/>
    <m/>
    <n v="3150"/>
    <s v=""/>
    <s v=""/>
    <s v=""/>
    <s v=""/>
    <m/>
    <s v="CC-BY for all"/>
    <s v="No"/>
    <s v="10.1002/0471142956"/>
    <s v="https://onlinelibrary.wiley.com/journal/19349300"/>
    <s v="Life Sciences"/>
    <s v="Cell &amp; Molecular Biology"/>
    <m/>
    <d v="2020-08-11T00:00:00"/>
    <s v=""/>
    <d v="2020-08-11T00:00:00"/>
  </r>
  <r>
    <x v="455"/>
    <s v="CPDD"/>
    <s v="2160-7648"/>
    <m/>
    <s v="Clinical Pharmacology In Drug Development"/>
    <s v="Current publication"/>
    <s v="HOA"/>
    <s v="Society Owned"/>
    <s v="Standard Workflow"/>
    <s v="American College of Clinical Pharmacology"/>
    <m/>
    <n v="2700"/>
    <s v=""/>
    <s v=""/>
    <s v=""/>
    <s v=""/>
    <m/>
    <s v="CC-BY for all"/>
    <s v="2019, 2020, 2021, 2022, 2023"/>
    <s v="10.1002/(ISSN)2160-7648"/>
    <s v="https://onlinelibrary.wiley.com/journal/21607648"/>
    <s v="Medicine"/>
    <s v="Clinical Pharmacology &amp; Therapeutics"/>
    <m/>
    <d v="2023-05-03T00:00:00"/>
    <s v=""/>
    <d v="2023-05-03T00:00:00"/>
  </r>
  <r>
    <x v="456"/>
    <m/>
    <s v="1532-0634"/>
    <s v="1532-0626"/>
    <s v="Concurrency And Computation: Practice And Experience"/>
    <s v="Current publication"/>
    <s v="HOA"/>
    <s v="Proprietary Owned"/>
    <s v="Standard Workflow"/>
    <s v="Wiley"/>
    <m/>
    <n v="2200"/>
    <s v=""/>
    <s v=""/>
    <s v=""/>
    <s v=""/>
    <m/>
    <s v="CC-BY for all"/>
    <s v="2019, 2020, 2021, 2022, 2023"/>
    <s v="10.1002/(ISSN)1532-0634"/>
    <s v="https://onlinelibrary.wiley.com/journal/15320634"/>
    <s v="Computer Science  &amp; Information Technology"/>
    <s v="Programming &amp; Software Development"/>
    <m/>
    <d v="2023-01-06T00:00:00"/>
    <s v=""/>
    <d v="2023-01-06T00:00:00"/>
  </r>
  <r>
    <x v="457"/>
    <m/>
    <s v="1948-3430"/>
    <m/>
    <s v="Current Protocols: Essential Laboratory Techniques"/>
    <s v="Current publication"/>
    <s v="HOA"/>
    <s v="Proprietary Owned"/>
    <s v="Standard Workflow"/>
    <s v="Wiley"/>
    <m/>
    <n v="3150"/>
    <s v=""/>
    <s v=""/>
    <s v=""/>
    <s v=""/>
    <m/>
    <s v="CC-BY for all"/>
    <s v="No"/>
    <s v="10.1002/9780470089941"/>
    <s v="https://currentprotocols.onlinelibrary.wiley.com/journal/19483430"/>
    <s v="Life Sciences"/>
    <s v="Biotechnology (Life Sciences)"/>
    <m/>
    <d v="2020-08-11T00:00:00"/>
    <s v=""/>
    <d v="2020-08-11T00:00:00"/>
  </r>
  <r>
    <x v="458"/>
    <m/>
    <s v="1475-097X"/>
    <s v="1475-0961"/>
    <s v="Clinical Physiology And Functional Imaging"/>
    <s v="Current publication"/>
    <s v="HOA"/>
    <s v="Society Owned"/>
    <s v="Standard Workflow"/>
    <s v="Scandinavian Society of Clinical Physiology and Nuclear Medicine"/>
    <m/>
    <n v="2700"/>
    <s v=""/>
    <s v=""/>
    <s v=""/>
    <s v=""/>
    <m/>
    <s v="CC-BY for all"/>
    <s v="2019, 2020, 2021, 2022, 2023"/>
    <s v="10.1111/(ISSN)1475-097X"/>
    <s v="https://onlinelibrary.wiley.com/journal/1475097X"/>
    <s v="Medicine"/>
    <s v="Physiology"/>
    <m/>
    <d v="2023-01-06T00:00:00"/>
    <s v=""/>
    <d v="2023-01-06T00:00:00"/>
  </r>
  <r>
    <x v="459"/>
    <m/>
    <s v="2040-4603"/>
    <m/>
    <s v="Comprehensive Physiology"/>
    <s v="Accepting Submissions"/>
    <s v="HOA"/>
    <s v="Society Owned"/>
    <s v="Standard Workflow"/>
    <s v="Wiley"/>
    <m/>
    <n v="2700"/>
    <s v=" "/>
    <m/>
    <m/>
    <m/>
    <m/>
    <s v="CC-BY for all"/>
    <n v="2025"/>
    <s v="10.1002/(ISSN)2040-4603"/>
    <s v="https://onlinelibrary.wiley.com/journal/20404603"/>
    <s v="Medicine"/>
    <s v="Physiology"/>
    <d v="2025-02-07T00:00:00"/>
    <d v="2025-03-05T00:00:00"/>
    <d v="2025-05-08T00:00:00"/>
    <d v="2025-03-05T00:00:00"/>
  </r>
  <r>
    <x v="460"/>
    <s v="2267"/>
    <s v="1439-7641"/>
    <s v="1439-4235"/>
    <s v="Chemphyschem"/>
    <s v="Current publication"/>
    <s v="HOA"/>
    <s v="Joint Owned"/>
    <s v="Standard Workflow"/>
    <s v="Wiley-VCH, Chemistry Europe"/>
    <m/>
    <n v="2200"/>
    <s v=""/>
    <s v=""/>
    <s v=""/>
    <s v=""/>
    <m/>
    <s v="CC-BY for all"/>
    <s v="2019, 2020, 2021, 2022, 2023"/>
    <s v="10.1002/(ISSN)1439-7641"/>
    <s v="https://onlinelibrary.wiley.com/journal/14397641"/>
    <s v="Chemistry"/>
    <s v="Physical Chemistry"/>
    <m/>
    <d v="2024-03-14T00:00:00"/>
    <s v=""/>
    <d v="2024-03-14T00:00:00"/>
  </r>
  <r>
    <x v="461"/>
    <m/>
    <s v="1934-8258"/>
    <s v="1934-8266"/>
    <s v="Current Protocols In Human Genetics"/>
    <s v="Current publication"/>
    <s v="HOA"/>
    <s v="Proprietary Owned"/>
    <s v="Standard Workflow"/>
    <s v="Wiley"/>
    <m/>
    <n v="3150"/>
    <s v=""/>
    <s v=""/>
    <s v=""/>
    <s v=""/>
    <m/>
    <s v="CC-BY for all"/>
    <s v="No"/>
    <s v="10.1002/0471142905"/>
    <s v="https://onlinelibrary.wiley.com/journal/19348258"/>
    <s v="Life Sciences"/>
    <s v="Genetics"/>
    <m/>
    <d v="2020-08-11T00:00:00"/>
    <s v=""/>
    <d v="2020-08-11T00:00:00"/>
  </r>
  <r>
    <x v="462"/>
    <m/>
    <s v="3066-9251"/>
    <m/>
    <s v="Current Protocols In Imaging"/>
    <s v="Current publication"/>
    <s v="HOA"/>
    <s v="Proprietary Owned"/>
    <s v="Standard Workflow"/>
    <s v="Wiley"/>
    <m/>
    <n v="3150"/>
    <m/>
    <m/>
    <m/>
    <m/>
    <m/>
    <s v="CC-BY for all"/>
    <s v="No"/>
    <s v="10.1002/(ISSN)3066-9251"/>
    <s v="https://onlinelibrary.wiley.com/journal/30669251"/>
    <s v="Life Sciences"/>
    <s v="Cell &amp; Molecular Biology"/>
    <d v="2025-04-01T00:00:00"/>
    <d v="2025-04-01T00:00:00"/>
    <s v=""/>
    <d v="2025-04-01T00:00:00"/>
  </r>
  <r>
    <x v="463"/>
    <m/>
    <s v="1934-368X"/>
    <s v="1934-3671"/>
    <s v="Current Protocols In Immunology"/>
    <s v="Current publication"/>
    <s v="HOA"/>
    <s v="Proprietary Owned"/>
    <s v="Standard Workflow"/>
    <s v="Wiley"/>
    <m/>
    <n v="3150"/>
    <s v=""/>
    <s v=""/>
    <s v=""/>
    <s v=""/>
    <m/>
    <s v="CC-BY for all"/>
    <s v="No"/>
    <s v="10.1002/0471142735"/>
    <s v="https://onlinelibrary.wiley.com/journal/1934368X"/>
    <s v="Medicine"/>
    <s v="Immunology"/>
    <m/>
    <d v="2020-08-11T00:00:00"/>
    <s v=""/>
    <d v="2020-08-11T00:00:00"/>
  </r>
  <r>
    <x v="464"/>
    <s v="E688"/>
    <s v="2192-6506"/>
    <m/>
    <s v="Chempluschem"/>
    <s v="Current publication"/>
    <s v="HOA"/>
    <s v="Joint Owned"/>
    <s v="Standard Workflow"/>
    <s v="Wiley-VCH, Chemistry Europe"/>
    <m/>
    <n v="2200"/>
    <s v=""/>
    <s v=""/>
    <s v=""/>
    <s v=""/>
    <m/>
    <s v="CC-BY for all"/>
    <s v="2019, 2020, 2021, 2022, 2023"/>
    <s v="10.1002/(ISSN)2192-6506"/>
    <s v="https://onlinelibrary.wiley.com/journal/21926506"/>
    <s v="Chemistry"/>
    <s v="General &amp; Introductory Chemistry"/>
    <m/>
    <d v="2024-03-14T00:00:00"/>
    <s v=""/>
    <d v="2024-03-14T00:00:00"/>
  </r>
  <r>
    <x v="465"/>
    <m/>
    <s v="1099-0526"/>
    <m/>
    <s v="Complexity"/>
    <s v="Current publication"/>
    <s v="OA"/>
    <s v="Proprietary Owned"/>
    <s v="Standard Workflow"/>
    <s v="Wiley/Hindawi"/>
    <m/>
    <s v=""/>
    <n v="2390"/>
    <s v=""/>
    <n v="1912"/>
    <s v=""/>
    <m/>
    <s v="CC-BY for all"/>
    <s v="No"/>
    <s v="10.1002/(ISSN)1099-0526"/>
    <s v="https://onlinelibrary.wiley.com/journal/8503"/>
    <s v="Physical Sciences &amp; Engineering"/>
    <s v="Chaos / Fractal / Dynamical Systems"/>
    <d v="2023-01-05T00:00:00"/>
    <d v="2024-03-14T00:00:00"/>
    <d v="2024-10-14T00:00:00"/>
    <d v="2024-03-14T00:00:00"/>
  </r>
  <r>
    <x v="466"/>
    <m/>
    <s v="1934-3647"/>
    <s v="1934-3639"/>
    <s v="Current Protocols In Molecular Biology"/>
    <s v="Current publication"/>
    <s v="HOA"/>
    <s v="Proprietary Owned"/>
    <s v="Standard Workflow"/>
    <s v="Wiley"/>
    <m/>
    <n v="3150"/>
    <s v=""/>
    <s v=""/>
    <s v=""/>
    <s v=""/>
    <m/>
    <s v="CC-BY for all"/>
    <s v="No"/>
    <s v="10.1002/0471142727"/>
    <s v="https://onlinelibrary.wiley.com/journal/19343647"/>
    <s v="Life Sciences"/>
    <s v="Cell &amp; Molecular Biology"/>
    <m/>
    <d v="2020-08-11T00:00:00"/>
    <s v=""/>
    <d v="2020-08-11T00:00:00"/>
  </r>
  <r>
    <x v="467"/>
    <m/>
    <s v="1934-8533"/>
    <s v="1934-8525"/>
    <s v="Current Protocols In Microbiology"/>
    <s v="Current publication"/>
    <s v="HOA"/>
    <s v="Proprietary Owned"/>
    <s v="Standard Workflow"/>
    <s v="Wiley"/>
    <m/>
    <n v="3150"/>
    <s v=""/>
    <s v=""/>
    <s v=""/>
    <s v=""/>
    <m/>
    <s v="CC-BY for all"/>
    <s v="No"/>
    <s v="10.1002/9780471729259"/>
    <s v="https://onlinelibrary.wiley.com/journal/19348533"/>
    <s v="Life Sciences"/>
    <s v="Microbiology &amp; Virology"/>
    <m/>
    <d v="2020-08-11T00:00:00"/>
    <s v=""/>
    <d v="2020-08-11T00:00:00"/>
  </r>
  <r>
    <x v="468"/>
    <m/>
    <s v="2161-2617"/>
    <m/>
    <s v="Current Protocols In Mouse Biology"/>
    <s v="Current publication"/>
    <s v="HOA"/>
    <s v="Proprietary Owned"/>
    <s v="Standard Workflow"/>
    <s v="WIley"/>
    <m/>
    <n v="3150"/>
    <s v=""/>
    <s v=""/>
    <s v=""/>
    <s v=""/>
    <m/>
    <s v="CC-BY for all"/>
    <s v="No"/>
    <s v="10.1002/9780470942390"/>
    <s v="https://currentprotocols.onlinelibrary.wiley.com/journal/21612617"/>
    <s v="Life Sciences"/>
    <s v="Cell &amp; Molecular Biology"/>
    <m/>
    <d v="2020-08-11T00:00:00"/>
    <s v=""/>
    <d v="2020-08-11T00:00:00"/>
  </r>
  <r>
    <x v="469"/>
    <m/>
    <s v="1934-9289"/>
    <s v="1934-9270"/>
    <s v="Current Protocols In Nucleic Acid Chemistry"/>
    <s v="Current publication"/>
    <s v="HOA"/>
    <s v="Proprietary Owned"/>
    <s v="Standard Workflow"/>
    <s v="Wiley"/>
    <m/>
    <n v="3150"/>
    <s v=""/>
    <s v=""/>
    <s v=""/>
    <s v=""/>
    <m/>
    <s v="CC-BY for all"/>
    <s v="No"/>
    <s v="10.1002/0471142700"/>
    <s v="https://onlinelibrary.wiley.com/journal/19349289"/>
    <s v="Life Sciences"/>
    <s v="Cell &amp; Molecular Biology"/>
    <m/>
    <d v="2020-08-11T00:00:00"/>
    <s v=""/>
    <d v="2020-08-11T00:00:00"/>
  </r>
  <r>
    <x v="470"/>
    <m/>
    <s v="1934-8576"/>
    <s v="1934-8584"/>
    <s v="Current Protocols In Neuroscience"/>
    <s v="Current publication"/>
    <s v="HOA"/>
    <s v="Proprietary Owned"/>
    <s v="Standard Workflow"/>
    <s v="Wiley"/>
    <m/>
    <n v="3150"/>
    <s v=""/>
    <s v=""/>
    <s v=""/>
    <s v=""/>
    <m/>
    <s v="CC-BY for all"/>
    <s v="No"/>
    <s v="10.1002/0471142301"/>
    <s v="https://onlinelibrary.wiley.com/journal/19348576"/>
    <s v="Life Sciences"/>
    <s v="Animal Science &amp; Zoology"/>
    <m/>
    <d v="2020-08-11T00:00:00"/>
    <s v=""/>
    <d v="2020-08-11T00:00:00"/>
  </r>
  <r>
    <x v="471"/>
    <m/>
    <s v="1099-0879"/>
    <s v="1063-3995"/>
    <s v="Clinical Psychology &amp; Psychotherapy"/>
    <s v="Current publication"/>
    <s v="HOA"/>
    <s v="Proprietary Owned"/>
    <s v="Standard Workflow"/>
    <s v="Wiley"/>
    <m/>
    <n v="2200"/>
    <s v=""/>
    <s v=""/>
    <s v=""/>
    <s v=""/>
    <m/>
    <s v="CC-BY for all"/>
    <s v="2019, 2020, 2021, 2022, 2023"/>
    <s v="10.1002/(ISSN)1099-0879"/>
    <s v="https://onlinelibrary.wiley.com/journal/10990879"/>
    <s v="Psychology"/>
    <s v="Clinical Psychology"/>
    <m/>
    <d v="2023-01-06T00:00:00"/>
    <s v=""/>
    <d v="2023-01-06T00:00:00"/>
  </r>
  <r>
    <x v="472"/>
    <m/>
    <s v="2379-8068"/>
    <m/>
    <s v="Current Protocols In Plant Biology"/>
    <s v="Current publication"/>
    <s v="HOA"/>
    <s v="Proprietary Owned"/>
    <s v="Standard Workflow"/>
    <s v="Wiley"/>
    <m/>
    <n v="3150"/>
    <s v=""/>
    <s v=""/>
    <s v=""/>
    <s v=""/>
    <m/>
    <s v="CC-BY for all"/>
    <s v="No"/>
    <s v="10.1002/9781119077367"/>
    <s v="https://currentprotocols.onlinelibrary.wiley.com/journal/23798068"/>
    <s v="Life Sciences"/>
    <s v="Plant Biotechnology"/>
    <m/>
    <d v="2020-08-11T00:00:00"/>
    <s v=""/>
    <d v="2020-08-11T00:00:00"/>
  </r>
  <r>
    <x v="473"/>
    <m/>
    <s v="1934-8290"/>
    <s v="1934-8282"/>
    <s v="Current Protocols In Pharmacology"/>
    <s v="Current publication"/>
    <s v="HOA"/>
    <s v="Proprietary Owned"/>
    <s v="Standard Workflow"/>
    <s v="Wiley"/>
    <m/>
    <n v="3150"/>
    <s v=""/>
    <s v=""/>
    <s v=""/>
    <s v=""/>
    <m/>
    <s v="CC-BY for all"/>
    <s v="No"/>
    <s v="10.1002/0471141755"/>
    <s v="https://onlinelibrary.wiley.com/journal/19348290"/>
    <s v="Medicine"/>
    <s v="Pharmacology &amp; Pharmaceutical Medicine"/>
    <m/>
    <d v="2020-08-11T00:00:00"/>
    <s v=""/>
    <d v="2020-08-11T00:00:00"/>
  </r>
  <r>
    <x v="474"/>
    <m/>
    <s v="1934-3663"/>
    <s v="1934-3655"/>
    <s v="Current Protocols In Protein Science"/>
    <s v="Current publication"/>
    <s v="HOA"/>
    <s v="Proprietary Owned"/>
    <s v="Standard Workflow"/>
    <s v="Wiley"/>
    <m/>
    <n v="3150"/>
    <s v=""/>
    <s v=""/>
    <s v=""/>
    <s v=""/>
    <m/>
    <s v="CC-BY for all"/>
    <s v="No"/>
    <s v="10.1002/0471140864"/>
    <s v="https://onlinelibrary.wiley.com/journal/19343663"/>
    <s v="Life Sciences"/>
    <s v="Cell &amp; Molecular Biology"/>
    <m/>
    <d v="2020-08-11T00:00:00"/>
    <s v=""/>
    <d v="2020-08-11T00:00:00"/>
  </r>
  <r>
    <x v="475"/>
    <m/>
    <s v="1365-2184"/>
    <s v="0960-7722"/>
    <s v="Cell Proliferation"/>
    <s v="Current publication"/>
    <s v="OA"/>
    <s v="Proprietary Owned"/>
    <s v="Standard Workflow"/>
    <s v="Blackwell"/>
    <m/>
    <s v=""/>
    <n v="3100"/>
    <n v="3100"/>
    <n v="2480"/>
    <n v="2480"/>
    <s v="APC waived for Letter to the Editor and Editorial"/>
    <s v="CC-BY only"/>
    <s v="No"/>
    <s v="10.1111/(ISSN)1365-2184"/>
    <s v="https://onlinelibrary.wiley.com/journal/13652184"/>
    <s v="Life Sciences"/>
    <s v="Cell Biology"/>
    <m/>
    <d v="2025-02-11T00:00:00"/>
    <d v="2023-11-02T00:00:00"/>
    <d v="2025-02-11T00:00:00"/>
  </r>
  <r>
    <x v="476"/>
    <m/>
    <s v="1949-3207"/>
    <s v="0885-8365"/>
    <s v="Corporate Philanthropy Report"/>
    <s v="Current publication"/>
    <s v="SUBS"/>
    <s v="Proprietary Owned"/>
    <s v="Standard Workflow"/>
    <s v="Wiley"/>
    <m/>
    <s v=""/>
    <s v=" "/>
    <s v=""/>
    <s v=""/>
    <s v=""/>
    <m/>
    <s v="CTA"/>
    <s v="2019, 2020, 2021, 2022, 2023"/>
    <s v="10.1002/(ISSN)1949-3207"/>
    <s v="https://onlinelibrary.wiley.com/journal/19493207"/>
    <s v="Business, Economics, Finance &amp; Accounting"/>
    <s v="Business &amp; Management Special Topics"/>
    <m/>
    <d v="2023-01-06T00:00:00"/>
    <s v=""/>
    <d v="2023-01-06T00:00:00"/>
  </r>
  <r>
    <x v="477"/>
    <s v="CPS"/>
    <s v="2398-3396"/>
    <m/>
    <s v="Iet Cyber-Physical Systems: Theory &amp; Applications"/>
    <s v="Current publication"/>
    <s v="OA"/>
    <s v="Society Owned"/>
    <s v="Standard Workflow"/>
    <s v="The Institution of Engineering and Technology"/>
    <m/>
    <s v=""/>
    <n v="2200"/>
    <s v=""/>
    <n v="1760"/>
    <s v=""/>
    <m/>
    <s v="CC-BY for all"/>
    <s v="No"/>
    <s v="10.1002/(ISSN)2398-3396"/>
    <s v="https://onlinelibrary.wiley.com/journal/23983396"/>
    <s v="Physical Sciences &amp; Engineering"/>
    <s v="General &amp; Introductory Electrical &amp; Electronics Engineering"/>
    <d v="2020-07-27T00:00:00"/>
    <d v="2021-03-22T00:00:00"/>
    <d v="2024-11-13T00:00:00"/>
    <d v="2021-03-22T00:00:00"/>
  </r>
  <r>
    <x v="478"/>
    <m/>
    <s v="1938-8969"/>
    <m/>
    <s v="Current Protocols In Stem Cell Biology"/>
    <s v="Current publication"/>
    <s v="HOA"/>
    <s v="Proprietary Owned"/>
    <s v="Standard Workflow"/>
    <s v="Wiley"/>
    <m/>
    <n v="3150"/>
    <s v=""/>
    <s v=""/>
    <s v=""/>
    <s v=""/>
    <m/>
    <s v="CC-BY for all"/>
    <s v="No"/>
    <s v="10.1002/9780470151808"/>
    <s v="https://onlinelibrary.wiley.com/journal/19388969"/>
    <s v="Life Sciences"/>
    <s v="Plant Development"/>
    <m/>
    <d v="2020-08-11T00:00:00"/>
    <s v=""/>
    <d v="2020-08-11T00:00:00"/>
  </r>
  <r>
    <x v="479"/>
    <m/>
    <s v="1532-6535"/>
    <s v="0009-9236"/>
    <s v="Clinical Pharmacology &amp; Therapeutics"/>
    <s v="Current publication"/>
    <s v="HOA"/>
    <s v="Society Owned"/>
    <s v="Standard Workflow"/>
    <s v="American Society for Clinical Pharmacology and Therapeutics"/>
    <m/>
    <n v="3150"/>
    <s v=""/>
    <s v=""/>
    <s v=""/>
    <s v=""/>
    <m/>
    <s v="CC-BY by mandate only"/>
    <s v="2019, 2020, 2021, 2022, 2023"/>
    <s v="10.1002/(ISSN)1532-6535"/>
    <s v="https://ascpt.onlinelibrary.wiley.com/journal/15326535"/>
    <s v="Medicine"/>
    <s v="Clinical Pharmacology &amp; Therapeutics"/>
    <m/>
    <d v="2023-01-06T00:00:00"/>
    <s v=""/>
    <d v="2023-01-06T00:00:00"/>
  </r>
  <r>
    <x v="480"/>
    <s v="E768"/>
    <s v="2367-0932"/>
    <m/>
    <s v="Chemphotochem"/>
    <s v="Current publication"/>
    <s v="HOA"/>
    <s v="Joint Owned"/>
    <s v="Standard Workflow"/>
    <s v="Wiley-VCH, Chemistry Europe"/>
    <m/>
    <n v="2200"/>
    <s v=""/>
    <s v=""/>
    <s v=""/>
    <s v=""/>
    <m/>
    <s v="CC-BY for all"/>
    <s v="2019, 2020, 2021, 2022, 2023"/>
    <s v="10.1002/(ISSN)2367-0932"/>
    <s v="https://onlinelibrary.wiley.com/journal/23670932"/>
    <s v="Chemistry"/>
    <s v="Photochemistry"/>
    <m/>
    <d v="2024-03-14T00:00:00"/>
    <s v=""/>
    <d v="2024-03-14T00:00:00"/>
  </r>
  <r>
    <x v="481"/>
    <m/>
    <s v="1934-9262"/>
    <s v="1934-9254"/>
    <s v="Current Protocols In Toxicology"/>
    <s v="Current publication"/>
    <s v="HOA"/>
    <s v="Proprietary Owned"/>
    <s v="Standard Workflow"/>
    <s v="Wiley"/>
    <m/>
    <n v="3150"/>
    <s v=""/>
    <s v=""/>
    <s v=""/>
    <s v=""/>
    <m/>
    <s v="CC-BY for all"/>
    <s v="No"/>
    <s v="10.1002/0471140856"/>
    <s v="https://onlinelibrary.wiley.com/journal/19349262"/>
    <s v="Physical Sciences &amp; Engineering"/>
    <s v="Toxicology"/>
    <m/>
    <d v="2020-08-11T00:00:00"/>
    <s v=""/>
    <d v="2020-08-11T00:00:00"/>
  </r>
  <r>
    <x v="482"/>
    <m/>
    <s v="1556-7567"/>
    <s v="1527-8395"/>
    <s v="The Brown University Child &amp; Adolescent Psychopharmacology Update"/>
    <s v="Current publication"/>
    <s v="SUBS"/>
    <s v="Proprietary Owned"/>
    <s v="Standard Workflow"/>
    <s v="Wiley"/>
    <m/>
    <s v=""/>
    <s v=" "/>
    <s v=""/>
    <s v=""/>
    <s v=""/>
    <m/>
    <s v="CTA"/>
    <s v="2019, 2020, 2021, 2022, 2023"/>
    <s v="10.1002/(ISSN)1556-7567"/>
    <s v="https://onlinelibrary.wiley.com/journal/15567567"/>
    <s v="Medicine"/>
    <s v="Psychopharmacology"/>
    <m/>
    <d v="2023-01-06T00:00:00"/>
    <s v=""/>
    <d v="2023-01-06T00:00:00"/>
  </r>
  <r>
    <x v="483"/>
    <m/>
    <s v="2691-1299"/>
    <m/>
    <s v="Current Protocols"/>
    <s v="Current publication"/>
    <s v="HOA"/>
    <s v="Proprietary Owned"/>
    <s v="Standard Workflow"/>
    <s v="Wiley"/>
    <m/>
    <n v="3150"/>
    <s v=""/>
    <s v=""/>
    <s v=""/>
    <s v=""/>
    <m/>
    <s v="CC-BY for all"/>
    <s v="No"/>
    <s v="10.1002/(ISSN)2691-1299"/>
    <s v="https://onlinelibrary.wiley.com/journal/26911299"/>
    <s v="Life Sciences"/>
    <s v="General &amp; Introductory Life Sciences"/>
    <d v="2021-01-25T00:00:00"/>
    <d v="2023-05-03T00:00:00"/>
    <s v=""/>
    <d v="2023-05-03T00:00:00"/>
  </r>
  <r>
    <x v="484"/>
    <s v="2223"/>
    <s v="1521-4079"/>
    <s v="0232-1300"/>
    <s v="Crystal Research And Technology"/>
    <s v="Current publication"/>
    <s v="HOA"/>
    <s v="Proprietary Owned"/>
    <s v="Standard Workflow"/>
    <s v="Wiley-VCH"/>
    <m/>
    <n v="2200"/>
    <s v=""/>
    <s v=""/>
    <s v=""/>
    <s v=""/>
    <m/>
    <s v="CC-BY for all"/>
    <s v="2019, 2020, 2021, 2022, 2023"/>
    <s v="10.1002/(ISSN)1521-4079"/>
    <s v="https://onlinelibrary.wiley.com/journal/15214079"/>
    <s v="Physical Sciences &amp; Engineering"/>
    <s v="General &amp; Introductory Physics"/>
    <m/>
    <d v="2024-03-14T00:00:00"/>
    <s v=""/>
    <d v="2024-03-14T00:00:00"/>
  </r>
  <r>
    <x v="485"/>
    <m/>
    <s v="2090-6439"/>
    <s v="2090-6420"/>
    <s v="Case Reports In Critical Care"/>
    <s v="Current publication"/>
    <s v="OA"/>
    <s v="Proprietary Owned"/>
    <s v="Standard Workflow"/>
    <s v="Hindawi"/>
    <m/>
    <s v=""/>
    <n v="680"/>
    <s v=""/>
    <n v="544"/>
    <s v=""/>
    <m/>
    <s v="CC-BY for all"/>
    <s v="No"/>
    <s v="10.1155/2424"/>
    <s v="hhttps://onlinelibrary.wiley.com/journal/2424"/>
    <s v="Health Sciences"/>
    <s v="Intensive / Critical Care"/>
    <d v="2023-01-05T00:00:00"/>
    <d v="2024-04-15T00:00:00"/>
    <d v="2024-10-14T00:00:00"/>
    <d v="2024-04-15T00:00:00"/>
  </r>
  <r>
    <x v="486"/>
    <m/>
    <s v="2090-6633"/>
    <s v="2090-6625"/>
    <s v="Case Reports In Infectious Diseases"/>
    <s v="Current publication"/>
    <s v="OA"/>
    <s v="Proprietary Owned"/>
    <s v="Standard Workflow"/>
    <s v="Hindawi"/>
    <m/>
    <s v=""/>
    <n v="680"/>
    <s v=""/>
    <n v="544"/>
    <s v=""/>
    <m/>
    <s v="CC-BY for all"/>
    <s v="No"/>
    <s v="10.1155/4806"/>
    <s v="https://onlinelibrary.wiley.com/journal/4806"/>
    <s v="Health Sciences"/>
    <s v="Infectious Disease"/>
    <d v="2023-01-05T00:00:00"/>
    <d v="2024-04-15T00:00:00"/>
    <d v="2024-10-14T00:00:00"/>
    <d v="2024-04-15T00:00:00"/>
  </r>
  <r>
    <x v="487"/>
    <m/>
    <s v="2090-6471"/>
    <s v="2090-6463"/>
    <s v="Case Reports In Dermatological Medicine"/>
    <s v="Current publication"/>
    <s v="OA"/>
    <s v="Proprietary Owned"/>
    <s v="Standard Workflow"/>
    <s v="Hindawi"/>
    <m/>
    <s v=""/>
    <n v="680"/>
    <s v=""/>
    <n v="544"/>
    <s v=""/>
    <m/>
    <s v="CC-BY for all"/>
    <s v="No"/>
    <s v="10.1155/8513"/>
    <s v="https://onlinelibrary.wiley.com/journal/8513"/>
    <s v="Health Sciences"/>
    <s v="Dermatology"/>
    <d v="2023-01-05T00:00:00"/>
    <d v="2024-04-15T00:00:00"/>
    <d v="2024-10-14T00:00:00"/>
    <d v="2024-04-15T00:00:00"/>
  </r>
  <r>
    <x v="488"/>
    <m/>
    <s v="2057-4347"/>
    <m/>
    <s v="Clinical And Experimental Dental Research"/>
    <s v="Current publication"/>
    <s v="OA"/>
    <s v="Proprietary Owned"/>
    <s v="Standard Workflow"/>
    <s v="Wiley"/>
    <m/>
    <s v=""/>
    <n v="2610"/>
    <n v="2610"/>
    <n v="1992"/>
    <n v="2088"/>
    <s v="APCs will be waived for Corrigendum "/>
    <s v="CC-BY only"/>
    <s v="No"/>
    <s v="10.1002/(ISSN)2057-4347"/>
    <s v="https://onlinelibrary.wiley.com/journal/20574347"/>
    <s v="Nursing, Dentistry &amp; Healthcare"/>
    <s v="General Dentistry"/>
    <m/>
    <d v="2025-02-11T00:00:00"/>
    <d v="2024-09-11T00:00:00"/>
    <d v="2025-02-11T00:00:00"/>
  </r>
  <r>
    <x v="489"/>
    <m/>
    <s v="1541-4337"/>
    <m/>
    <s v="Comprehensive Reviews In Food Science And Food Safety"/>
    <s v="Current publication"/>
    <s v="HOA"/>
    <s v="Society Owned"/>
    <s v="Standard Workflow"/>
    <s v="Institute of Food Technologists"/>
    <m/>
    <n v="3150"/>
    <s v=""/>
    <s v=""/>
    <s v=""/>
    <s v=""/>
    <m/>
    <s v="CC-BY for all"/>
    <s v="2022, 2023"/>
    <s v="10.1111/(ISSN)1541-4337"/>
    <s v="https://onlinelibrary.wiley.com/journal/15414337"/>
    <s v="Life Sciences"/>
    <s v="General &amp; Introductory Food Science &amp; Technology"/>
    <d v="2021-08-24T00:00:00"/>
    <d v="2023-05-03T00:00:00"/>
    <s v=""/>
    <d v="2023-05-03T00:00:00"/>
  </r>
  <r>
    <x v="490"/>
    <m/>
    <s v="2090-6536"/>
    <s v="2090-6528"/>
    <s v="Case Reports In Gastrointestinal Medicine"/>
    <s v="Current publication"/>
    <s v="OA"/>
    <s v="Proprietary Owned"/>
    <s v="Standard Workflow"/>
    <s v="Hindawi"/>
    <m/>
    <s v=""/>
    <n v="680"/>
    <s v=""/>
    <n v="544"/>
    <s v=""/>
    <m/>
    <s v="CC-BY for all"/>
    <s v="No"/>
    <s v="10.1155/3142"/>
    <s v="https://onlinelibrary.wiley.com/journal/3142"/>
    <s v="Health Sciences"/>
    <s v="Gastroenterology"/>
    <d v="2023-01-05T00:00:00"/>
    <d v="2024-04-15T00:00:00"/>
    <d v="2024-10-14T00:00:00"/>
    <d v="2024-04-15T00:00:00"/>
  </r>
  <r>
    <x v="491"/>
    <m/>
    <s v="2090-6579"/>
    <s v="2090-6560"/>
    <s v="Case Reports In Hematology"/>
    <s v="Current publication"/>
    <s v="OA"/>
    <s v="Proprietary Owned"/>
    <s v="Standard Workflow"/>
    <s v="Hindawi"/>
    <m/>
    <s v=""/>
    <n v="750"/>
    <s v=""/>
    <n v="544"/>
    <s v=""/>
    <m/>
    <s v="CC-BY for all"/>
    <s v="No"/>
    <s v="10.1155/3191"/>
    <s v="https://onlinelibrary.wiley.com/journal/3191"/>
    <s v="Health Sciences"/>
    <s v="Hematology"/>
    <d v="2023-01-05T00:00:00"/>
    <d v="2024-04-15T00:00:00"/>
    <d v="2024-10-14T00:00:00"/>
    <d v="2024-04-15T00:00:00"/>
  </r>
  <r>
    <x v="492"/>
    <m/>
    <s v="2090-6595"/>
    <s v="2090-6587"/>
    <s v="Case Reports In Hepatology"/>
    <s v="Current publication"/>
    <s v="OA"/>
    <s v="Proprietary Owned"/>
    <s v="Standard Workflow"/>
    <s v="Hindawi"/>
    <m/>
    <s v=""/>
    <n v="680"/>
    <s v=""/>
    <n v="544"/>
    <s v=""/>
    <m/>
    <s v="CC-BY for all"/>
    <s v="No"/>
    <s v="10.1155/8571"/>
    <s v="https://onlinelibrary.wiley.com/journal/8571"/>
    <s v="Health Sciences"/>
    <s v="Hepatology"/>
    <d v="2023-01-05T00:00:00"/>
    <d v="2024-04-15T00:00:00"/>
    <d v="2024-10-14T00:00:00"/>
    <d v="2024-04-15T00:00:00"/>
  </r>
  <r>
    <x v="493"/>
    <m/>
    <s v="2090-6390"/>
    <s v="2090-6382"/>
    <s v="Case Reports In Anesthesiology"/>
    <s v="Current publication"/>
    <s v="OA"/>
    <s v="Proprietary Owned"/>
    <s v="Standard Workflow"/>
    <s v="Hindawi"/>
    <m/>
    <s v=""/>
    <n v="680"/>
    <s v=""/>
    <n v="544"/>
    <s v=""/>
    <m/>
    <s v="CC-BY for all"/>
    <s v="No"/>
    <s v="10.1155/7073"/>
    <s v="https://onlinelibrary.wiley.com/journal/7073"/>
    <s v="Health Sciences"/>
    <s v="Anesthesia"/>
    <d v="2023-01-05T00:00:00"/>
    <d v="2024-04-15T00:00:00"/>
    <d v="2024-10-14T00:00:00"/>
    <d v="2024-04-15T00:00:00"/>
  </r>
  <r>
    <x v="494"/>
    <m/>
    <s v="2090-6412"/>
    <s v="2090-6404"/>
    <s v="Case Reports In Cardiology"/>
    <s v="Current publication"/>
    <s v="OA"/>
    <s v="Proprietary Owned"/>
    <s v="Standard Workflow"/>
    <s v="Hindawi"/>
    <m/>
    <s v=""/>
    <n v="680"/>
    <s v=""/>
    <n v="544"/>
    <s v=""/>
    <m/>
    <s v="CC-BY for all"/>
    <s v="No"/>
    <s v="10.1155/4208"/>
    <s v="https://onlinelibrary.wiley.com/journal/4208"/>
    <s v="Health Sciences"/>
    <s v="Cardiovascular Disease"/>
    <d v="2023-01-05T00:00:00"/>
    <d v="2024-04-15T00:00:00"/>
    <d v="2024-10-14T00:00:00"/>
    <d v="2024-04-15T00:00:00"/>
  </r>
  <r>
    <x v="495"/>
    <m/>
    <s v="2090-6455"/>
    <s v="2090-6447"/>
    <s v="Case Reports In Dentistry"/>
    <s v="Current publication"/>
    <s v="OA"/>
    <s v="Proprietary Owned"/>
    <s v="Standard Workflow"/>
    <s v="Hindawi"/>
    <m/>
    <s v=""/>
    <n v="750"/>
    <s v=""/>
    <n v="544"/>
    <s v=""/>
    <m/>
    <s v="CC-BY for all"/>
    <s v="No"/>
    <s v="10.1155/2415"/>
    <s v="https://onlinelibrary.wiley.com/journal/2415"/>
    <s v="Health Sciences"/>
    <s v="General Dentistry"/>
    <d v="2023-01-05T00:00:00"/>
    <d v="2024-04-15T00:00:00"/>
    <d v="2024-10-14T00:00:00"/>
    <d v="2024-04-15T00:00:00"/>
  </r>
  <r>
    <x v="496"/>
    <m/>
    <s v="2090-651X"/>
    <s v="2090-6501"/>
    <s v="Case Reports In Endocrinology"/>
    <s v="Current publication"/>
    <s v="OA"/>
    <s v="Proprietary Owned"/>
    <s v="Standard Workflow"/>
    <s v="Hindawi"/>
    <m/>
    <s v=""/>
    <n v="750"/>
    <s v=""/>
    <n v="544"/>
    <s v=""/>
    <m/>
    <s v="CC-BY for all"/>
    <s v="No"/>
    <s v="10.1155/7520"/>
    <s v="https://onlinelibrary.wiley.com/journal/7520"/>
    <s v="Health Sciences"/>
    <s v="Endocrinology"/>
    <d v="2023-01-05T00:00:00"/>
    <d v="2024-04-15T00:00:00"/>
    <d v="2024-10-14T00:00:00"/>
    <d v="2024-04-15T00:00:00"/>
  </r>
  <r>
    <x v="497"/>
    <m/>
    <s v="2090-6552"/>
    <s v="2090-6544"/>
    <s v="Case Reports In Genetics"/>
    <s v="Current publication"/>
    <s v="OA"/>
    <s v="Proprietary Owned"/>
    <s v="Standard Workflow"/>
    <s v="Hindawi"/>
    <m/>
    <s v=""/>
    <n v="680"/>
    <s v=""/>
    <n v="544"/>
    <s v=""/>
    <m/>
    <s v="CC-BY for all"/>
    <s v="No"/>
    <s v="10.1155/4918"/>
    <s v="https://onlinelibrary.wiley.com/journal/4918"/>
    <s v="Life Sciences"/>
    <s v="Genetics"/>
    <d v="2023-01-05T00:00:00"/>
    <d v="2024-04-15T00:00:00"/>
    <d v="2024-10-14T00:00:00"/>
    <d v="2024-04-15T00:00:00"/>
  </r>
  <r>
    <x v="498"/>
    <m/>
    <s v="2090-6617"/>
    <s v="2090-6609"/>
    <s v="Case Reports In Immunology"/>
    <s v="Current publication"/>
    <s v="OA"/>
    <s v="Proprietary Owned"/>
    <s v="Standard Workflow"/>
    <s v="Hindawi"/>
    <m/>
    <s v=""/>
    <n v="680"/>
    <s v=""/>
    <n v="544"/>
    <s v=""/>
    <m/>
    <s v="CC-BY for all"/>
    <s v="No"/>
    <s v="10.1155/1615"/>
    <s v="https://onlinelibrary.wiley.com/journal/1615"/>
    <s v="Health Sciences"/>
    <s v="Immunology"/>
    <d v="2023-01-05T00:00:00"/>
    <d v="2024-04-15T00:00:00"/>
    <d v="2024-10-14T00:00:00"/>
    <d v="2024-04-15T00:00:00"/>
  </r>
  <r>
    <x v="499"/>
    <m/>
    <s v="1745-9125"/>
    <s v="0011-1384"/>
    <s v="Criminology"/>
    <s v="Current publication"/>
    <s v="HOA"/>
    <s v="Society Owned"/>
    <s v="Standard Workflow"/>
    <s v="American Society of Criminology"/>
    <m/>
    <n v="2700"/>
    <s v=""/>
    <s v=""/>
    <s v=""/>
    <s v=""/>
    <m/>
    <s v="CC-BY for all"/>
    <s v="2019, 2020, 2021, 2022, 2023"/>
    <s v="10.1111/(ISSN)1745-9125"/>
    <s v="https://onlinelibrary.wiley.com/journal/17459125"/>
    <s v="Law &amp; Criminology"/>
    <s v="Criminology"/>
    <m/>
    <d v="2023-01-06T00:00:00"/>
    <s v=""/>
    <d v="2023-01-06T00:00:00"/>
  </r>
  <r>
    <x v="500"/>
    <m/>
    <s v="2090-665X"/>
    <s v="2090-6641"/>
    <s v="Case Reports In Nephrology"/>
    <s v="Current publication"/>
    <s v="OA"/>
    <s v="Proprietary Owned"/>
    <s v="Standard Workflow"/>
    <s v="Hindawi"/>
    <m/>
    <s v=""/>
    <n v="680"/>
    <s v=""/>
    <n v="544"/>
    <s v=""/>
    <m/>
    <s v="CC-BY for all"/>
    <s v="No"/>
    <s v="10.1155/1731"/>
    <s v="https://onlinelibrary.wiley.com/journal/1731"/>
    <s v="Health Sciences"/>
    <s v="Nephrology"/>
    <d v="2023-01-05T00:00:00"/>
    <d v="2024-04-15T00:00:00"/>
    <d v="2024-10-14T00:00:00"/>
    <d v="2024-04-15T00:00:00"/>
  </r>
  <r>
    <x v="501"/>
    <m/>
    <s v="2090-679X"/>
    <s v="2090-6781"/>
    <s v="Case Reports In Pathology"/>
    <s v="Current publication"/>
    <s v="OA"/>
    <s v="Proprietary Owned"/>
    <s v="Standard Workflow"/>
    <s v="Hindawi"/>
    <m/>
    <s v=""/>
    <n v="680"/>
    <s v=""/>
    <n v="544"/>
    <s v=""/>
    <m/>
    <s v="CC-BY for all"/>
    <s v="No"/>
    <s v="10.1155/1479"/>
    <s v="https://onlinelibrary.wiley.com/journal/1479"/>
    <s v="Health Sciences"/>
    <s v="Pathology"/>
    <d v="2023-01-05T00:00:00"/>
    <d v="2024-04-15T00:00:00"/>
    <d v="2024-10-14T00:00:00"/>
    <d v="2024-04-15T00:00:00"/>
  </r>
  <r>
    <x v="502"/>
    <m/>
    <s v="1467-8705"/>
    <s v="0011-1562"/>
    <s v="Critical Quarterly"/>
    <s v="Current publication"/>
    <s v="HOA"/>
    <s v="Proprietary Owned"/>
    <s v="Standard Workflow"/>
    <s v="Blackwell"/>
    <m/>
    <n v="2200"/>
    <s v=""/>
    <s v=""/>
    <s v=""/>
    <s v=""/>
    <m/>
    <s v="CC-BY for all"/>
    <s v="2019, 2020, 2021, 2022, 2023"/>
    <s v="10.1111/(ISSN)1467-8705"/>
    <s v="https://onlinelibrary.wiley.com/journal/14678705"/>
    <s v="Humanities"/>
    <s v="General Literature"/>
    <m/>
    <d v="2023-01-06T00:00:00"/>
    <s v=""/>
    <d v="2023-01-06T00:00:00"/>
  </r>
  <r>
    <x v="503"/>
    <m/>
    <s v="2090-6919"/>
    <s v="2090-6900"/>
    <s v="Case Reports In Surgery"/>
    <s v="Current publication"/>
    <s v="OA"/>
    <s v="Proprietary Owned"/>
    <s v="Standard Workflow"/>
    <s v="Hindawi"/>
    <m/>
    <s v=""/>
    <n v="680"/>
    <s v=""/>
    <n v="544"/>
    <s v=""/>
    <m/>
    <s v="CC-BY for all"/>
    <s v="No"/>
    <s v="10.1155/4629"/>
    <s v="https://onlinelibrary.wiley.com/journal/4629"/>
    <s v="Health Sciences"/>
    <s v="General Surgery"/>
    <d v="2023-01-05T00:00:00"/>
    <d v="2024-04-15T00:00:00"/>
    <d v="2024-10-14T00:00:00"/>
    <d v="2024-04-15T00:00:00"/>
  </r>
  <r>
    <x v="504"/>
    <m/>
    <s v="2090-6951"/>
    <s v="2090-6943"/>
    <s v="Case Reports In Transplantation"/>
    <s v="Current publication"/>
    <s v="OA"/>
    <s v="Proprietary Owned"/>
    <s v="Standard Workflow"/>
    <s v="Hindawi"/>
    <m/>
    <s v=""/>
    <n v="680"/>
    <s v=""/>
    <n v="544"/>
    <s v=""/>
    <m/>
    <s v="CC-BY for all"/>
    <s v="No"/>
    <s v="10.1155/3829"/>
    <s v="https://onlinelibrary.wiley.com/journal/3829"/>
    <s v="Health Sciences"/>
    <s v="Transplantation"/>
    <d v="2023-01-05T00:00:00"/>
    <d v="2024-04-15T00:00:00"/>
    <d v="2024-10-14T00:00:00"/>
    <d v="2024-04-15T00:00:00"/>
  </r>
  <r>
    <x v="505"/>
    <m/>
    <s v="2090-6978"/>
    <s v="2090-696X"/>
    <s v="Case Reports In Urology"/>
    <s v="Current publication"/>
    <s v="OA"/>
    <s v="Proprietary Owned"/>
    <s v="Standard Workflow"/>
    <s v="Hindawi"/>
    <m/>
    <s v=""/>
    <n v="680"/>
    <s v=""/>
    <n v="544"/>
    <s v=""/>
    <m/>
    <s v="CC-BY for all"/>
    <s v="No"/>
    <s v="10.1155/5030"/>
    <s v="https://onlinelibrary.wiley.com/journal/5030"/>
    <s v="Health Sciences"/>
    <s v="Urology"/>
    <d v="2023-01-05T00:00:00"/>
    <d v="2024-04-15T00:00:00"/>
    <d v="2024-10-14T00:00:00"/>
    <d v="2024-04-15T00:00:00"/>
  </r>
  <r>
    <x v="506"/>
    <m/>
    <s v="1752-699X"/>
    <s v="1752-6981"/>
    <s v="The Clinical Respiratory Journal"/>
    <s v="Current publication"/>
    <s v="OA"/>
    <s v="Proprietary Owned"/>
    <s v="Standard Workflow"/>
    <s v="Blackwell"/>
    <s v="EEO flipped on 31/08/2021; Full OA from 01/01/2022"/>
    <s v=""/>
    <n v="1970"/>
    <s v=""/>
    <n v="1504"/>
    <s v=""/>
    <m/>
    <s v="CC-BY only"/>
    <s v="2019, 2020, 2021"/>
    <s v="10.1111/(ISSN)1752-699X"/>
    <s v="https://onlinelibrary.wiley.com/journal/1752699X"/>
    <s v="Medicine"/>
    <s v="Respiratory Medicine"/>
    <m/>
    <s v="9/18/2023"/>
    <d v="2024-09-11T00:00:00"/>
    <d v="2023-09-18T00:00:00"/>
  </r>
  <r>
    <x v="507"/>
    <m/>
    <s v="2090-6676"/>
    <s v="2090-6668"/>
    <s v="Case Reports In Neurological Medicine"/>
    <s v="Current publication"/>
    <s v="OA"/>
    <s v="Proprietary Owned"/>
    <s v="Standard Workflow"/>
    <s v="Hindawi"/>
    <m/>
    <s v=""/>
    <n v="680"/>
    <s v=""/>
    <n v="544"/>
    <s v=""/>
    <m/>
    <s v="CC-BY for all"/>
    <s v="No"/>
    <s v="10.1155/1350"/>
    <s v="https://onlinelibrary.wiley.com/journal/1350"/>
    <s v="Health Sciences"/>
    <s v="Neurology"/>
    <d v="2023-01-05T00:00:00"/>
    <d v="2024-04-15T00:00:00"/>
    <d v="2024-10-14T00:00:00"/>
    <d v="2024-04-15T00:00:00"/>
  </r>
  <r>
    <x v="508"/>
    <m/>
    <s v="2090-6757"/>
    <s v="2090-6749"/>
    <s v="Case Reports In Orthopedics"/>
    <s v="Current publication"/>
    <s v="OA"/>
    <s v="Proprietary Owned"/>
    <s v="Standard Workflow"/>
    <s v="Hindawi"/>
    <m/>
    <s v=""/>
    <n v="680"/>
    <s v=""/>
    <n v="544"/>
    <s v=""/>
    <m/>
    <s v="CC-BY for all"/>
    <s v="No"/>
    <s v="10.1155/9192"/>
    <s v="https://onlinelibrary.wiley.com/journal/9192"/>
    <s v="Health Sciences"/>
    <s v="Orthopedics"/>
    <d v="2023-01-05T00:00:00"/>
    <d v="2024-04-15T00:00:00"/>
    <d v="2024-10-14T00:00:00"/>
    <d v="2024-04-15T00:00:00"/>
  </r>
  <r>
    <x v="509"/>
    <m/>
    <s v="2090-6692"/>
    <s v="2090-6684"/>
    <s v="Case Reports In Obstetrics And Gynecology"/>
    <s v="Current publication"/>
    <s v="OA"/>
    <s v="Proprietary Owned"/>
    <s v="Standard Workflow"/>
    <s v="Hindawi"/>
    <m/>
    <s v=""/>
    <n v="680"/>
    <s v=""/>
    <n v="544"/>
    <s v=""/>
    <m/>
    <s v="CC-BY for all"/>
    <s v="No"/>
    <s v="10.1155/7471"/>
    <s v="https://onlinelibrary.wiley.com/journal/7471"/>
    <s v="Health Sciences"/>
    <s v="Obstetrics &amp; Gynecology"/>
    <d v="2023-01-05T00:00:00"/>
    <d v="2024-04-15T00:00:00"/>
    <d v="2024-10-14T00:00:00"/>
    <d v="2024-04-15T00:00:00"/>
  </r>
  <r>
    <x v="510"/>
    <m/>
    <s v="2090-6714"/>
    <s v="2090-6706"/>
    <s v="Case Reports In Oncological Medicine"/>
    <s v="Current publication"/>
    <s v="OA"/>
    <s v="Proprietary Owned"/>
    <s v="Standard Workflow"/>
    <s v="Hindawi"/>
    <m/>
    <s v=""/>
    <n v="680"/>
    <s v=""/>
    <n v="544"/>
    <s v=""/>
    <m/>
    <s v="CC-BY for all"/>
    <s v="No"/>
    <s v="10.1155/7583"/>
    <s v="https://onlinelibrary.wiley.com/journal/7583"/>
    <s v="Health Sciences"/>
    <s v="Oncology &amp; Radiotherapy"/>
    <d v="2023-01-05T00:00:00"/>
    <d v="2024-04-15T00:00:00"/>
    <d v="2024-10-14T00:00:00"/>
    <d v="2024-04-15T00:00:00"/>
  </r>
  <r>
    <x v="511"/>
    <m/>
    <s v="2090-6730"/>
    <s v="2090-6722"/>
    <s v="Case Reports In Ophthalmological Medicine"/>
    <s v="Current publication"/>
    <s v="OA"/>
    <s v="Proprietary Owned"/>
    <s v="Standard Workflow"/>
    <s v="Hindawi"/>
    <m/>
    <s v=""/>
    <n v="680"/>
    <s v=""/>
    <n v="544"/>
    <s v=""/>
    <m/>
    <s v="CC-BY for all"/>
    <s v="No"/>
    <s v="10.1155/1727"/>
    <s v="https://onlinelibrary.wiley.com/journal/1727"/>
    <s v="Health Sciences"/>
    <s v="Ophthalmology"/>
    <d v="2023-01-05T00:00:00"/>
    <d v="2024-04-15T00:00:00"/>
    <d v="2024-10-14T00:00:00"/>
    <d v="2024-04-15T00:00:00"/>
  </r>
  <r>
    <x v="512"/>
    <m/>
    <s v="2090-6773"/>
    <s v="2090-6765"/>
    <s v="Case Reports In Otolaryngology"/>
    <s v="Current publication"/>
    <s v="OA"/>
    <s v="Proprietary Owned"/>
    <s v="Standard Workflow"/>
    <s v="Hindawi"/>
    <m/>
    <s v=""/>
    <n v="680"/>
    <s v=""/>
    <n v="544"/>
    <s v=""/>
    <m/>
    <s v="CC-BY for all"/>
    <s v="No"/>
    <s v="10.1155/2807"/>
    <s v="https://onlinelibrary.wiley.com/journal/2807"/>
    <s v="Health Sciences"/>
    <s v="Otolaryngology (Ear, Nose &amp; Throat)"/>
    <d v="2023-01-05T00:00:00"/>
    <d v="2024-04-15T00:00:00"/>
    <d v="2024-10-14T00:00:00"/>
    <d v="2024-04-15T00:00:00"/>
  </r>
  <r>
    <x v="513"/>
    <m/>
    <s v="2090-0597"/>
    <s v="2090-8016"/>
    <s v="Cardiology Research And Practice"/>
    <s v="Current publication"/>
    <s v="OA"/>
    <s v="Proprietary Owned"/>
    <s v="Standard Workflow"/>
    <s v="Hindawi"/>
    <m/>
    <s v=""/>
    <n v="2220"/>
    <s v=""/>
    <n v="1776"/>
    <s v=""/>
    <m/>
    <s v="CC-BY for all"/>
    <s v="No"/>
    <s v="10.1155/2804"/>
    <s v="https://onlinelibrary.wiley.com/journal/2804"/>
    <s v="Health Sciences"/>
    <s v="Cardiovascular Disease"/>
    <d v="2023-01-05T00:00:00"/>
    <d v="2024-04-15T00:00:00"/>
    <d v="2024-10-14T00:00:00"/>
    <d v="2024-04-15T00:00:00"/>
  </r>
  <r>
    <x v="514"/>
    <m/>
    <s v="2090-6811"/>
    <s v="2090-6803"/>
    <s v="Case Reports In Pediatrics"/>
    <s v="Current publication"/>
    <s v="OA"/>
    <s v="Proprietary Owned"/>
    <s v="Standard Workflow"/>
    <s v="Hindawi"/>
    <m/>
    <s v=""/>
    <n v="680"/>
    <s v=""/>
    <n v="544"/>
    <s v=""/>
    <m/>
    <s v="CC-BY for all"/>
    <s v="No"/>
    <s v="10.1155/2920"/>
    <s v="https://onlinelibrary.wiley.com/journal/2920"/>
    <s v="Health Sciences"/>
    <s v="Pediatrics"/>
    <d v="2023-01-05T00:00:00"/>
    <d v="2024-04-15T00:00:00"/>
    <d v="2024-10-15T00:00:00"/>
    <d v="2024-04-15T00:00:00"/>
  </r>
  <r>
    <x v="515"/>
    <m/>
    <s v="2090-6838"/>
    <s v="2090-682X"/>
    <s v="Case Reports In Psychiatry"/>
    <s v="Current publication"/>
    <s v="OA"/>
    <s v="Proprietary Owned"/>
    <s v="Standard Workflow"/>
    <s v="Hindawi"/>
    <m/>
    <s v=""/>
    <n v="680"/>
    <s v=""/>
    <n v="544"/>
    <s v=""/>
    <m/>
    <s v="CC-BY for all"/>
    <s v="No"/>
    <s v="10.1155/1604"/>
    <s v="https://onlinelibrary.wiley.com/journal/1604"/>
    <s v="Health Sciences"/>
    <s v="Psychiatry"/>
    <d v="2023-01-05T00:00:00"/>
    <d v="2024-04-15T00:00:00"/>
    <d v="2024-10-15T00:00:00"/>
    <d v="2024-04-15T00:00:00"/>
  </r>
  <r>
    <x v="516"/>
    <m/>
    <s v="2090-6854"/>
    <s v="2090-6846"/>
    <s v="Case Reports In Pulmonology"/>
    <s v="Current publication"/>
    <s v="OA"/>
    <s v="Proprietary Owned"/>
    <s v="Standard Workflow"/>
    <s v="Hindawi"/>
    <m/>
    <s v=""/>
    <n v="680"/>
    <s v=""/>
    <n v="544"/>
    <s v=""/>
    <m/>
    <s v="CC-BY for all"/>
    <s v="No"/>
    <s v="10.1155/9796"/>
    <s v="https://onlinelibrary.wiley.com/journal/9796"/>
    <s v="Health Sciences"/>
    <s v="Respiratory Medicine"/>
    <d v="2023-01-05T00:00:00"/>
    <d v="2024-04-15T00:00:00"/>
    <d v="2024-10-15T00:00:00"/>
    <d v="2024-04-15T00:00:00"/>
  </r>
  <r>
    <x v="517"/>
    <m/>
    <s v="1541-1508"/>
    <s v="1536-5581"/>
    <s v="Conflict Resolution Quarterly"/>
    <s v="Current publication"/>
    <s v="HOA"/>
    <s v="Proprietary Owned"/>
    <s v="Standard Workflow"/>
    <s v="Wiley"/>
    <m/>
    <n v="2200"/>
    <s v=""/>
    <s v=""/>
    <s v=""/>
    <s v=""/>
    <m/>
    <s v="CC-BY for all"/>
    <s v="2019, 2020, 2021, 2022, 2023"/>
    <s v="10.1002/(ISSN)1541-1508"/>
    <s v="https://onlinelibrary.wiley.com/journal/15411508"/>
    <s v="Law &amp; Criminology"/>
    <s v="Negotiation &amp; Conflict Resolution"/>
    <m/>
    <d v="2023-01-06T00:00:00"/>
    <s v=""/>
    <d v="2023-01-06T00:00:00"/>
  </r>
  <r>
    <x v="518"/>
    <m/>
    <s v="2090-6870"/>
    <s v="2090-6862"/>
    <s v="Case Reports In Radiology"/>
    <s v="Current publication"/>
    <s v="OA"/>
    <s v="Proprietary Owned"/>
    <s v="Standard Workflow"/>
    <s v="Hindawi"/>
    <m/>
    <s v=""/>
    <n v="680"/>
    <s v=""/>
    <n v="544"/>
    <s v=""/>
    <m/>
    <s v="CC-BY for all"/>
    <s v="No"/>
    <s v="10.1155/5370"/>
    <s v="https://onlinelibrary.wiley.com/journal/5370"/>
    <s v="Health Sciences"/>
    <s v="Radiology &amp; Imaging"/>
    <d v="2023-01-05T00:00:00"/>
    <d v="2024-04-15T00:00:00"/>
    <d v="2024-10-15T00:00:00"/>
    <d v="2024-04-15T00:00:00"/>
  </r>
  <r>
    <x v="519"/>
    <m/>
    <s v="2090-6897"/>
    <s v="2090-6889"/>
    <s v="Case Reports In Rheumatology"/>
    <s v="Current publication"/>
    <s v="OA"/>
    <s v="Proprietary Owned"/>
    <s v="Standard Workflow"/>
    <s v="Hindawi"/>
    <m/>
    <s v=""/>
    <n v="680"/>
    <s v=""/>
    <n v="544"/>
    <s v=""/>
    <m/>
    <s v="CC-BY for all"/>
    <s v="No"/>
    <s v="10.1155/3857"/>
    <s v="https://onlinelibrary.wiley.com/journal/3857"/>
    <s v="Health Sciences"/>
    <s v="Rheumatology"/>
    <d v="2023-01-05T00:00:00"/>
    <d v="2024-04-15T00:00:00"/>
    <d v="2024-10-15T00:00:00"/>
    <d v="2024-04-15T00:00:00"/>
  </r>
  <r>
    <x v="520"/>
    <m/>
    <s v="2090-701X"/>
    <s v="2090-7001"/>
    <s v="Case Reports In Veterinary Medicine"/>
    <s v="Current publication"/>
    <s v="OA"/>
    <s v="Proprietary Owned"/>
    <s v="Standard Workflow"/>
    <s v="Hindawi"/>
    <m/>
    <s v=""/>
    <n v="680"/>
    <s v=""/>
    <n v="544"/>
    <s v=""/>
    <m/>
    <s v="CC-BY for all"/>
    <s v="No"/>
    <s v="10.1155/1792"/>
    <s v="https://onlinelibrary.wiley.com/journal/1792"/>
    <s v="Life Sciences"/>
    <s v="General &amp; Introductory Veterinary Medicine"/>
    <d v="2023-01-05T00:00:00"/>
    <d v="2024-04-15T00:00:00"/>
    <d v="2024-10-15T00:00:00"/>
    <d v="2024-04-15T00:00:00"/>
  </r>
  <r>
    <x v="521"/>
    <m/>
    <s v="2090-6994"/>
    <s v="2090-6986"/>
    <s v="Case Reports In Vascular Medicine"/>
    <s v="Current publication"/>
    <s v="OA"/>
    <s v="Proprietary Owned"/>
    <s v="Standard Workflow"/>
    <s v="Hindawi"/>
    <m/>
    <s v=""/>
    <n v="680"/>
    <s v=""/>
    <n v="544"/>
    <s v=""/>
    <m/>
    <s v="CC-BY for all"/>
    <s v="No"/>
    <s v="10.1155/1539"/>
    <s v="https://onlinelibrary.wiley.com/journal/1539"/>
    <s v="Health Sciences"/>
    <s v="Vascular Medicine"/>
    <d v="2023-01-05T00:00:00"/>
    <d v="2024-04-15T00:00:00"/>
    <d v="2024-10-15T00:00:00"/>
    <d v="2024-04-15T00:00:00"/>
  </r>
  <r>
    <x v="522"/>
    <m/>
    <s v="1435-0653"/>
    <s v=""/>
    <s v="Crop Science"/>
    <s v="Current publication"/>
    <s v="HOA"/>
    <s v="Society Owned"/>
    <s v="Standard Workflow"/>
    <s v="Crop Science Society of America"/>
    <m/>
    <n v="2700"/>
    <s v=""/>
    <s v=""/>
    <s v=""/>
    <s v=""/>
    <m/>
    <s v="CC-BY for all"/>
    <s v="2020, 2021, 2022, 2023"/>
    <s v="10.1002/(ISSN)1435-0653"/>
    <s v="https://onlinelibrary.wiley.com/journal/14350653"/>
    <s v="Life Sciences"/>
    <s v="Plant Genetics"/>
    <d v="2019-08-19T00:00:00"/>
    <d v="2023-05-03T00:00:00"/>
    <s v=""/>
    <d v="2023-05-03T00:00:00"/>
  </r>
  <r>
    <x v="523"/>
    <m/>
    <s v="2689-9655"/>
    <m/>
    <s v="Computational And Systems Oncology"/>
    <s v="Current publication"/>
    <s v="OA"/>
    <s v="Proprietary Owned"/>
    <s v="Standard Workflow"/>
    <s v="Wiley"/>
    <m/>
    <s v=""/>
    <n v="2720"/>
    <s v=""/>
    <n v="2176"/>
    <s v=""/>
    <m/>
    <s v="CC-BY only"/>
    <s v="No"/>
    <s v="10.1002/(ISSN)2689-9655"/>
    <s v="https://onlinelibrary.wiley.com/journal/26899655"/>
    <s v="Medicine"/>
    <s v="Oncology &amp; Radiotherapy"/>
    <d v="2020-04-21T00:00:00"/>
    <s v="9/18/2023"/>
    <d v="2023-09-01T00:00:00"/>
    <d v="2023-09-18T00:00:00"/>
  </r>
  <r>
    <x v="524"/>
    <m/>
    <s v="2578-4854"/>
    <m/>
    <s v="Conservation Science And Practice"/>
    <s v="Current publication"/>
    <s v="OA"/>
    <s v="Society Owned"/>
    <s v="Standard Workflow"/>
    <s v="Society for Conservation Biology"/>
    <m/>
    <s v=""/>
    <n v="1900"/>
    <n v="1900"/>
    <n v="1520"/>
    <n v="1520"/>
    <s v="APC will be waived for Editorial, Corrigendum, Evidence, Letters and Comments"/>
    <s v="CC-BY only"/>
    <s v="No"/>
    <s v="10.1111/(ISSN)2578-4854"/>
    <s v="https://onlinelibrary.wiley.com/journal/25784854"/>
    <s v="Life Sciences"/>
    <s v="Conservation Science"/>
    <m/>
    <d v="2025-02-11T00:00:00"/>
    <d v="2024-11-13T00:00:00"/>
    <d v="2025-02-11T00:00:00"/>
  </r>
  <r>
    <x v="525"/>
    <m/>
    <s v="1535-3966"/>
    <s v="1535-3958"/>
    <s v="Corporate Social Responsibility And Environmental Management"/>
    <s v="Current publication"/>
    <s v="HOA"/>
    <s v="Joint Owned"/>
    <s v="Standard Workflow"/>
    <s v="Wiley &amp; ERP Environment"/>
    <m/>
    <n v="2200"/>
    <s v=""/>
    <s v=""/>
    <s v=""/>
    <s v=""/>
    <m/>
    <s v="CC-BY for all"/>
    <s v="2019, 2020, 2021, 2022, 2023"/>
    <s v="10.1002/(ISSN)1535-3966"/>
    <s v="https://onlinelibrary.wiley.com/journal/15353966"/>
    <s v="Social &amp; Behavioral Sciences"/>
    <s v="General &amp; Introductory Development Studies"/>
    <m/>
    <d v="2023-01-06T00:00:00"/>
    <s v=""/>
    <d v="2023-01-06T00:00:00"/>
  </r>
  <r>
    <x v="526"/>
    <s v="2476"/>
    <s v="1864-564X"/>
    <s v="1864-5631"/>
    <s v="Chemsuschem"/>
    <s v="Current publication"/>
    <s v="HOA"/>
    <s v="Joint Owned"/>
    <s v="Standard Workflow"/>
    <s v="Wiley-VCH, Chemistry Europe"/>
    <m/>
    <n v="2200"/>
    <s v=""/>
    <s v=""/>
    <s v=""/>
    <s v=""/>
    <m/>
    <s v="CC-BY for all"/>
    <s v="2019, 2020, 2021, 2022, 2023"/>
    <s v="10.1002/(ISSN)1864-564X"/>
    <s v="https://onlinelibrary.wiley.com/journal/1864564X"/>
    <s v="Chemistry"/>
    <s v="Sustainable Chemistry &amp; Green Chemistry"/>
    <m/>
    <d v="2024-03-14T00:00:00"/>
    <s v=""/>
    <d v="2024-03-14T00:00:00"/>
  </r>
  <r>
    <x v="527"/>
    <m/>
    <s v="2631-6315"/>
    <m/>
    <s v="Iet Cyber-Systems And Robotics"/>
    <s v="Current publication"/>
    <s v="OA"/>
    <s v="Society Owned"/>
    <s v="Standard Workflow"/>
    <s v="The Institution of Engineering and Technology and Zhejiang University Press"/>
    <m/>
    <s v=""/>
    <s v=" "/>
    <s v=""/>
    <s v=""/>
    <s v=""/>
    <s v="APC waived"/>
    <s v="CC-BY for all"/>
    <s v="No"/>
    <s v="10.1002/(ISSN)2631-6315"/>
    <s v="https://onlinelibrary.wiley.com/journal/26316315"/>
    <s v="Physical Sciences &amp; Engineering"/>
    <s v="General &amp; Introductory Electrical &amp; Electronics Engineering"/>
    <d v="2020-08-03T00:00:00"/>
    <d v="2022-11-21T00:00:00"/>
    <s v=""/>
    <d v="2024-04-15T00:00:00"/>
  </r>
  <r>
    <x v="528"/>
    <m/>
    <s v="1097-007X"/>
    <s v="0098-9886"/>
    <s v="International Journal Of Circuit Theory And Applications"/>
    <s v="Current publication"/>
    <s v="HOA"/>
    <s v="Proprietary Owned"/>
    <s v="Standard Workflow"/>
    <s v="Wiley"/>
    <m/>
    <n v="2200"/>
    <s v=""/>
    <s v=""/>
    <s v=""/>
    <s v=""/>
    <m/>
    <s v="CC-BY for all"/>
    <s v="2019, 2020, 2021, 2022, 2023"/>
    <s v="10.1002/(ISSN)1097-007X"/>
    <s v="https://onlinelibrary.wiley.com/journal/1097007X"/>
    <s v="Physical Sciences &amp; Engineering"/>
    <s v="General &amp; Introductory Electrical &amp; Electronics Engineering"/>
    <m/>
    <d v="2023-01-06T00:00:00"/>
    <s v=""/>
    <d v="2023-01-06T00:00:00"/>
  </r>
  <r>
    <x v="529"/>
    <m/>
    <s v="2768-0622"/>
    <m/>
    <s v="Clinical And Translational Discovery"/>
    <s v="Current publication"/>
    <s v="OA"/>
    <s v="Society Owned"/>
    <s v="Non-Standard Workflow"/>
    <s v="Shanghai Clintranslmed Ltd and Shanghai Institute of Clinical Bioinformatics"/>
    <m/>
    <s v=""/>
    <n v="2040"/>
    <n v="2040"/>
    <n v="1632"/>
    <n v="1632"/>
    <m/>
    <s v="CC-BY only"/>
    <s v="No"/>
    <s v="10.1002/(ISSN)2768-0622"/>
    <s v="https://onlinelibrary.wiley.com/journal/27680622"/>
    <s v="Medicine"/>
    <s v="General &amp; Internal Medicine"/>
    <m/>
    <d v="2025-02-11T00:00:00"/>
    <d v="2023-11-03T00:00:00"/>
    <d v="2025-02-11T00:00:00"/>
  </r>
  <r>
    <x v="530"/>
    <m/>
    <s v="1751-8652"/>
    <m/>
    <s v="Iet Control Theory &amp; Applications"/>
    <s v="Current publication"/>
    <s v="OA"/>
    <s v="Society Owned"/>
    <s v="Standard Workflow"/>
    <s v="The Institution of Engineering and Technology"/>
    <m/>
    <s v=""/>
    <n v="3000"/>
    <s v=""/>
    <n v="2400"/>
    <s v=""/>
    <m/>
    <s v="CC-BY for all"/>
    <s v="No"/>
    <s v="10.1002/(ISSN)1751-8652"/>
    <s v="https://onlinelibrary.wiley.com/journal/17518652"/>
    <s v="Physical Sciences &amp; Engineering"/>
    <s v="General &amp; Introductory Electrical &amp; Electronics Engineering"/>
    <d v="2020-07-27T00:00:00"/>
    <d v="2022-02-28T00:00:00"/>
    <d v="2022-02-24T00:00:00"/>
    <d v="2022-02-28T00:00:00"/>
  </r>
  <r>
    <x v="531"/>
    <m/>
    <s v="2050-0068"/>
    <m/>
    <s v="Clinical &amp; Translational Immunology"/>
    <s v="Current publication"/>
    <s v="OA"/>
    <s v="Society Owned"/>
    <s v="Standard Workflow"/>
    <s v="Australian and New Zealand Society for Immunology"/>
    <m/>
    <s v=""/>
    <n v="2790"/>
    <n v="2790"/>
    <n v="2232"/>
    <n v="2232"/>
    <s v="APCs will be waived for Editorial articles. Case Reports and Short Communication articles will be discounts by 8.41%. Letters to the Editor will be discounts by 48%."/>
    <s v="CC-BY for all"/>
    <s v="No"/>
    <s v="10.1002/(ISSN)2050-0068"/>
    <s v="https://onlinelibrary.wiley.com/journal/20500068"/>
    <s v="Medicine"/>
    <s v="Immunology"/>
    <m/>
    <d v="2025-02-11T00:00:00"/>
    <d v="2024-11-13T00:00:00"/>
    <d v="2025-02-11T00:00:00"/>
  </r>
  <r>
    <x v="532"/>
    <m/>
    <s v="2001-1326"/>
    <m/>
    <s v="Clinical And Translational Medicine"/>
    <s v="Current publication"/>
    <s v="OA"/>
    <s v="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s v="Medicine"/>
    <s v="Clinical &amp; Experimental Medical Research"/>
    <d v="2020-02-24T00:00:00"/>
    <d v="2023-02-10T00:00:00"/>
    <d v="2023-11-02T00:00:00"/>
    <d v="2023-11-06T00:00:00"/>
  </r>
  <r>
    <x v="533"/>
    <s v="2222"/>
    <s v="1521-3986"/>
    <s v="0863-1042"/>
    <s v="Contributions To Plasma Physics"/>
    <s v="Current publication"/>
    <s v="HOA"/>
    <s v="Proprietary Owned"/>
    <s v="Standard Workflow"/>
    <s v="Wiley-VCH"/>
    <m/>
    <n v="2200"/>
    <s v=""/>
    <s v=""/>
    <s v=""/>
    <s v=""/>
    <m/>
    <s v="CC-BY for all"/>
    <s v="2019, 2020, 2021, 2022, 2023"/>
    <s v="10.1002/(ISSN)1521-3986"/>
    <s v="https://onlinelibrary.wiley.com/journal/15213986"/>
    <s v="Physical Sciences &amp; Engineering"/>
    <s v="General &amp; Introductory Physics"/>
    <m/>
    <d v="2024-03-14T00:00:00"/>
    <s v=""/>
    <d v="2024-03-14T00:00:00"/>
  </r>
  <r>
    <x v="534"/>
    <m/>
    <s v="1399-0012"/>
    <s v="0902-0063"/>
    <s v="Clinical Transplantation"/>
    <s v="Current publication"/>
    <s v="HOA"/>
    <s v="Proprietary Owned"/>
    <s v="Standard Workflow"/>
    <s v="Blackwell"/>
    <m/>
    <n v="2200"/>
    <s v=""/>
    <s v=""/>
    <s v=""/>
    <s v=""/>
    <m/>
    <s v="CC-BY by mandate only"/>
    <s v="2019, 2020, 2021, 2022, 2023"/>
    <s v="10.1111/(ISSN)1399-0012"/>
    <s v="https://onlinelibrary.wiley.com/journal/13990012"/>
    <s v="Medicine"/>
    <s v="Transplantation"/>
    <m/>
    <d v="2023-01-06T00:00:00"/>
    <s v=""/>
    <d v="2023-01-06T00:00:00"/>
  </r>
  <r>
    <x v="535"/>
    <m/>
    <s v="1752-8062"/>
    <s v="1752-8054"/>
    <s v="Clinical And Translational Science"/>
    <s v="Current publication"/>
    <s v="OA"/>
    <s v="Society Owned"/>
    <s v="Standard Workflow"/>
    <s v="American Society for Clinical Pharmacology and Therapeutics"/>
    <m/>
    <s v=""/>
    <n v="3230"/>
    <n v="3230"/>
    <n v="2584"/>
    <n v="2584"/>
    <s v="APCs will be waived for Book Review, Commentary, Letter to the Editor, Editorial, Phase Forward, Response to Letter to the Editor, and Tutorial."/>
    <s v="CC-BY by mandate only"/>
    <s v="No"/>
    <s v="10.1111/(ISSN)1752-8062"/>
    <s v="https://ascpt.onlinelibrary.wiley.com/journal/17528062"/>
    <s v="Medicine"/>
    <s v="Basic Medical Sciences"/>
    <m/>
    <d v="2025-02-11T00:00:00"/>
    <d v="2024-12-05T00:00:00"/>
    <d v="2025-02-11T00:00:00"/>
  </r>
  <r>
    <x v="536"/>
    <m/>
    <s v="2153-9561"/>
    <s v="2153-9553"/>
    <s v="Culture, Agriculture, Food And Environment"/>
    <s v="Current publication"/>
    <s v="HOA"/>
    <s v="Society Owned"/>
    <s v="Standard Workflow"/>
    <s v="American Anthropological Association"/>
    <m/>
    <n v="2700"/>
    <s v=""/>
    <s v=""/>
    <s v=""/>
    <s v=""/>
    <m/>
    <s v="CC-BY for all"/>
    <s v="2019, 2020, 2021, 2022, 2023"/>
    <s v="10.1111/(ISSN)2153-9561"/>
    <s v="https://anthrosource.onlinelibrary.wiley.com/journal/21539561"/>
    <s v="Social &amp; Behavioral Sciences"/>
    <s v="Anthropology Special Topics"/>
    <m/>
    <d v="2023-01-06T00:00:00"/>
    <s v=""/>
    <d v="2023-01-06T00:00:00"/>
  </r>
  <r>
    <x v="537"/>
    <m/>
    <s v="1600-0560"/>
    <s v="0303-6987"/>
    <s v="Journal Of Cutaneous Pathology"/>
    <s v="Current publication"/>
    <s v="HOA"/>
    <s v="Proprietary Owned"/>
    <s v="Standard Workflow"/>
    <s v="Blackwell"/>
    <m/>
    <n v="2200"/>
    <s v=""/>
    <s v=""/>
    <s v=""/>
    <s v=""/>
    <m/>
    <s v="CC-BY for all"/>
    <s v="2019, 2020, 2021, 2022, 2023"/>
    <s v="10.1111/(ISSN)1600-0560"/>
    <s v="https://onlinelibrary.wiley.com/journal/16000560"/>
    <s v="Medicine"/>
    <s v="Dermatology"/>
    <m/>
    <d v="2023-01-06T00:00:00"/>
    <s v=""/>
    <d v="2023-01-06T00:00:00"/>
  </r>
  <r>
    <x v="538"/>
    <m/>
    <s v="2151-6952"/>
    <s v="0011-3069"/>
    <s v="Curator: The Museum Journal"/>
    <s v="Current publication"/>
    <s v="HOA"/>
    <s v="Proprietary Owned"/>
    <s v="Standard Workflow"/>
    <s v="Wiley"/>
    <m/>
    <n v="2200"/>
    <s v=""/>
    <s v=""/>
    <s v=""/>
    <s v=""/>
    <m/>
    <s v="CC-BY for all"/>
    <s v="2019, 2020, 2021, 2022, 2023"/>
    <s v="10.1111/(ISSN)2151-6952"/>
    <s v="https://onlinelibrary.wiley.com/journal/21516952"/>
    <s v="Art &amp; Applied Arts"/>
    <s v="Museum &amp; Heritage Studies"/>
    <m/>
    <d v="2023-01-06T00:00:00"/>
    <s v=""/>
    <d v="2023-01-06T00:00:00"/>
  </r>
  <r>
    <x v="539"/>
    <m/>
    <s v="1469-3704"/>
    <s v="0958-5176"/>
    <s v="The Curriculum Journal"/>
    <s v="Current publication"/>
    <s v="HOA"/>
    <s v="Society Owned"/>
    <s v="Standard Workflow"/>
    <s v="British Educational Research Association"/>
    <m/>
    <n v="2700"/>
    <s v=""/>
    <s v=""/>
    <s v=""/>
    <s v=""/>
    <m/>
    <s v="CC-BY for all"/>
    <s v="2020, 2021, 2022, 2023"/>
    <s v="10.1002/(ISSN)1469-3704"/>
    <s v="https://onlinelibrary.wiley.com/journal/14693704"/>
    <s v="Social &amp; Behavioral Sciences"/>
    <s v="General &amp; Introductory Education"/>
    <d v="2019-08-19T00:00:00"/>
    <d v="2023-01-06T00:00:00"/>
    <s v=""/>
    <d v="2023-01-06T00:00:00"/>
  </r>
  <r>
    <x v="540"/>
    <m/>
    <s v="1467-8748"/>
    <s v="1355-4905"/>
    <s v="Curtis'S Botanical Magazine"/>
    <s v="Current publication"/>
    <s v="HOA"/>
    <s v="Society Owned"/>
    <s v="Standard Workflow"/>
    <s v="Royal Botanic Gardens Kew"/>
    <m/>
    <n v="2700"/>
    <s v=""/>
    <s v=""/>
    <s v=""/>
    <s v=""/>
    <m/>
    <s v="CC-BY for all"/>
    <s v="2019, 2020, 2021, 2022, 2023"/>
    <s v="10.1111/(ISSN)1467-8748"/>
    <s v="https://onlinelibrary.wiley.com/journal/14678748"/>
    <s v="Life Sciences"/>
    <s v="Plant Science"/>
    <m/>
    <d v="2023-01-06T00:00:00"/>
    <s v=""/>
    <d v="2023-01-06T00:00:00"/>
  </r>
  <r>
    <x v="541"/>
    <m/>
    <s v="1751-9640"/>
    <m/>
    <s v="Iet Computer Vision"/>
    <s v="Current publication"/>
    <s v="OA"/>
    <s v="Society Owned"/>
    <s v="Standard Workflow"/>
    <s v="The Institution of Engineering and Technology"/>
    <m/>
    <s v=""/>
    <n v="2290"/>
    <s v=""/>
    <n v="1832"/>
    <s v=""/>
    <m/>
    <s v="CC-BY for all"/>
    <s v="No"/>
    <s v="10.1002/(ISSN)1751-9640"/>
    <s v="https://onlinelibrary.wiley.com/journal/17519640"/>
    <s v="Physical Sciences &amp; Engineering"/>
    <s v="General &amp; Introductory Electrical &amp; Electronics Engineering"/>
    <d v="2020-07-27T00:00:00"/>
    <d v="2023-02-10T00:00:00"/>
    <d v="2024-11-13T00:00:00"/>
    <d v="2023-12-12T00:00:00"/>
  </r>
  <r>
    <x v="542"/>
    <m/>
    <s v="1749-124X"/>
    <s v="1671-2234"/>
    <s v="China &amp; World Economy"/>
    <s v="Current publication"/>
    <s v="HOA"/>
    <s v="Society Owned"/>
    <s v="Standard Workflow"/>
    <s v="Institute of World Economics and Politics, Chinese Academy of Social Sciences"/>
    <m/>
    <n v="2700"/>
    <s v=""/>
    <s v=""/>
    <s v=""/>
    <s v=""/>
    <m/>
    <s v="CC-BY for all"/>
    <s v="2019, 2020, 2021, 2022, 2023"/>
    <s v="10.1111/(ISSN)1749-124X"/>
    <s v="https://onlinelibrary.wiley.com/journal/1749124X"/>
    <s v="Business, Economics, Finance &amp; Accounting"/>
    <s v="General &amp; Introductory Economics"/>
    <m/>
    <d v="2023-01-06T00:00:00"/>
    <s v=""/>
    <d v="2023-01-06T00:00:00"/>
  </r>
  <r>
    <x v="543"/>
    <m/>
    <s v="1365-2303"/>
    <s v="0956-5507"/>
    <s v="Cytopathology"/>
    <s v="Current publication"/>
    <s v="HOA"/>
    <s v="Proprietary Owned"/>
    <s v="Standard Workflow"/>
    <s v="Blackwell"/>
    <m/>
    <n v="2200"/>
    <s v=""/>
    <s v=""/>
    <s v=""/>
    <s v=""/>
    <m/>
    <s v="CC-BY for all"/>
    <s v="2019, 2020, 2021, 2022, 2023"/>
    <s v="10.1111/(ISSN)1365-2303"/>
    <s v="https://onlinelibrary.wiley.com/journal/13652303"/>
    <s v="Medicine"/>
    <s v="Pathology"/>
    <m/>
    <d v="2023-01-06T00:00:00"/>
    <s v=""/>
    <d v="2023-01-06T00:00:00"/>
  </r>
  <r>
    <x v="544"/>
    <m/>
    <s v="1552-4957"/>
    <s v="1552-4949"/>
    <s v="Cytometry Part B: Clinical Cytometry"/>
    <s v="Current publication"/>
    <s v="HOA"/>
    <s v="Society Owned"/>
    <s v="Standard Workflow"/>
    <s v="International Clinical Cytometry Society"/>
    <m/>
    <n v="2700"/>
    <s v=""/>
    <s v=""/>
    <s v=""/>
    <s v=""/>
    <m/>
    <s v="CC-BY only"/>
    <s v="2019, 2020, 2021, 2022, 2023"/>
    <s v="10.1002/(ISSN)1552-4957"/>
    <s v="https://onlinelibrary.wiley.com/journal/15524957"/>
    <s v="Life Sciences"/>
    <s v="Cell &amp; Molecular Biology"/>
    <m/>
    <d v="2023-05-03T00:00:00"/>
    <s v=""/>
    <d v="2023-05-03T00:00:00"/>
  </r>
  <r>
    <x v="545"/>
    <m/>
    <s v="1552-4930"/>
    <s v="1552-4922"/>
    <s v="Cytometry Part A"/>
    <s v="Current publication"/>
    <s v="HOA"/>
    <s v="Society Owned"/>
    <s v="Standard Workflow"/>
    <s v="International Society for Advancement of Cytometry"/>
    <m/>
    <n v="2700"/>
    <s v=""/>
    <s v=""/>
    <s v=""/>
    <s v=""/>
    <m/>
    <s v="CC-BY by mandate only"/>
    <s v="2019, 2020, 2021, 2022, 2023"/>
    <s v="10.1002/(ISSN)1552-4930"/>
    <s v="https://onlinelibrary.wiley.com/journal/15524930"/>
    <s v="Life Sciences"/>
    <s v="Cell &amp; Molecular Biology"/>
    <m/>
    <d v="2023-01-06T00:00:00"/>
    <s v=""/>
    <d v="2023-01-06T00:00:00"/>
  </r>
  <r>
    <x v="546"/>
    <m/>
    <s v="1520-6394"/>
    <s v="1091-4269"/>
    <s v="Depression And Anxiety"/>
    <s v="Current publication"/>
    <s v="OA"/>
    <s v="Proprietary Owned"/>
    <s v="Standard Workflow"/>
    <s v="Wiley/Hindawi"/>
    <s v="EEO flipped on 11/10/2022; Full OA from 01/01/2023 via Hindawi"/>
    <s v=""/>
    <n v="2160"/>
    <s v=""/>
    <n v="1728"/>
    <s v=""/>
    <m/>
    <s v="CC-BY for all"/>
    <s v="2019, 2020, 2021, 2022"/>
    <s v="10.1002/(ISSN)1520-6394"/>
    <s v="https://onlinelibrary.wiley.com/journal/da"/>
    <s v="Medicine"/>
    <s v="Psychiatry"/>
    <d v="2023-01-05T00:00:00"/>
    <d v="2023-01-19T00:00:00"/>
    <d v="2024-10-15T00:00:00"/>
    <d v="2024-03-04T00:00:00"/>
  </r>
  <r>
    <x v="547"/>
    <m/>
    <s v="1099-1131"/>
    <s v="1074-5351"/>
    <s v="International Journal Of Communication Systems"/>
    <s v="Current publication"/>
    <s v="HOA"/>
    <s v="Proprietary Owned"/>
    <s v="Standard Workflow"/>
    <s v="Wiley"/>
    <m/>
    <n v="2200"/>
    <s v=""/>
    <s v=""/>
    <s v=""/>
    <s v=""/>
    <m/>
    <s v="CC-BY for all"/>
    <s v="2019, 2020, 2021, 2022, 2023"/>
    <s v="10.1002/(ISSN)1099-1131"/>
    <s v="https://onlinelibrary.wiley.com/journal/10991131"/>
    <s v="Physical Sciences &amp; Engineering"/>
    <s v="Communication Technology"/>
    <m/>
    <d v="2023-01-06T00:00:00"/>
    <s v=""/>
    <d v="2023-01-06T00:00:00"/>
  </r>
  <r>
    <x v="548"/>
    <m/>
    <s v="2352-8729"/>
    <s v=""/>
    <s v="Alzheimer'S &amp; Dementia: Diagnosis, Assessment &amp; Disease Monitoring"/>
    <s v="Current publication"/>
    <s v="OA"/>
    <s v="Society Owned"/>
    <s v="Standard Workflow"/>
    <s v="Alzheimer's Association"/>
    <m/>
    <s v=""/>
    <n v="2080"/>
    <s v=""/>
    <n v="1664"/>
    <s v=""/>
    <m/>
    <s v="CC-BY by mandate only"/>
    <s v="No"/>
    <s v="10.1002/(ISSN)2352-8729"/>
    <s v="https://onlinelibrary.wiley.com/journal/23528729"/>
    <s v="Medicine"/>
    <s v="Neurology"/>
    <d v="2019-08-19T00:00:00"/>
    <d v="2023-02-10T00:00:00"/>
    <d v="2024-11-13T00:00:00"/>
    <d v="2023-02-10T00:00:00"/>
  </r>
  <r>
    <x v="549"/>
    <m/>
    <s v="1943-7587"/>
    <s v="1527-6562"/>
    <s v="Dean And Provost"/>
    <s v="Current publication"/>
    <s v="SUBS"/>
    <s v="Proprietary Owned"/>
    <s v="Standard Workflow"/>
    <s v="Wiley"/>
    <m/>
    <s v=""/>
    <s v=" "/>
    <s v=""/>
    <s v=""/>
    <s v=""/>
    <m/>
    <s v="CTA"/>
    <s v="2019, 2020, 2021, 2022, 2023"/>
    <s v="10.1002/(ISSN)1943-7587"/>
    <s v="https://onlinelibrary.wiley.com/journal/19437587"/>
    <s v="Social &amp; Behavioral Sciences"/>
    <s v="Higher Education General"/>
    <m/>
    <d v="2023-01-06T00:00:00"/>
    <s v=""/>
    <d v="2023-01-06T00:00:00"/>
  </r>
  <r>
    <x v="550"/>
    <m/>
    <s v="1465-3362"/>
    <s v="0959-5236"/>
    <s v="Drug And Alcohol Review"/>
    <s v="Current publication"/>
    <s v="HOA"/>
    <s v="Society Owned"/>
    <s v="Standard Workflow"/>
    <s v="Australasian Professional Society on Alcohol and other Drugs"/>
    <m/>
    <n v="3150"/>
    <s v=""/>
    <s v=""/>
    <s v=""/>
    <s v=""/>
    <m/>
    <s v="CC-BY for all"/>
    <s v="2019, 2020, 2021, 2022, 2023"/>
    <s v="10.1111/(ISSN)1465-3362"/>
    <s v="https://onlinelibrary.wiley.com/journal/14653362"/>
    <s v="Nursing, Dentistry &amp; Healthcare"/>
    <s v="Addiction"/>
    <m/>
    <d v="2023-01-06T00:00:00"/>
    <s v=""/>
    <d v="2023-01-06T00:00:00"/>
  </r>
  <r>
    <x v="551"/>
    <m/>
    <s v="1097-0339"/>
    <s v="8755-1039"/>
    <s v="Diagnostic Cytopathology"/>
    <s v="Current publication"/>
    <s v="HOA"/>
    <s v="Proprietary Owned"/>
    <s v="Standard Workflow"/>
    <s v="Wiley"/>
    <m/>
    <n v="2200"/>
    <s v=""/>
    <s v=""/>
    <s v=""/>
    <s v=""/>
    <m/>
    <s v="CC-BY for all"/>
    <s v="2019, 2020, 2021, 2022, 2023"/>
    <s v="10.1002/(ISSN)1097-0339"/>
    <s v="https://onlinelibrary.wiley.com/journal/10970339"/>
    <s v="Medicine"/>
    <s v="Pathology"/>
    <m/>
    <d v="2023-05-03T00:00:00"/>
    <s v=""/>
    <d v="2023-05-03T00:00:00"/>
  </r>
  <r>
    <x v="552"/>
    <m/>
    <s v="1936-4393"/>
    <s v="1049-3255"/>
    <s v="The Department Chair"/>
    <s v="Current publication"/>
    <s v="SUBS"/>
    <s v="Proprietary Owned"/>
    <s v="Standard Workflow"/>
    <s v="Wiley"/>
    <m/>
    <s v=""/>
    <s v=" "/>
    <s v=""/>
    <s v=""/>
    <s v=""/>
    <m/>
    <s v="CTA"/>
    <s v="2019, 2020, 2021, 2022, 2023"/>
    <s v="10.1002/(ISSN)1936-4393"/>
    <s v="https://onlinelibrary.wiley.com/journal/19364393"/>
    <s v="Social &amp; Behavioral Sciences"/>
    <s v="Leadership, Administration &amp; Policy (Higher Education)"/>
    <m/>
    <d v="2023-01-06T00:00:00"/>
    <s v=""/>
    <d v="2023-01-06T00:00:00"/>
  </r>
  <r>
    <x v="553"/>
    <m/>
    <s v="1610-0387"/>
    <s v="1610-0379"/>
    <s v="Journal Der Deutschen Dermatologischen Gesellschaft"/>
    <s v="Current publication"/>
    <s v="HOA"/>
    <s v="Society Owned"/>
    <s v="Standard Workflow"/>
    <s v="Deutsche Dermatologische Gesellschaft"/>
    <m/>
    <n v="2700"/>
    <s v=""/>
    <s v=""/>
    <s v=""/>
    <s v=""/>
    <m/>
    <s v="CC-BY by mandate only"/>
    <s v="2019, 2020, 2021, 2022, 2023"/>
    <s v="10.1111/(ISSN)1610-0387"/>
    <s v="https://onlinelibrary.wiley.com/journal/16100387"/>
    <s v="Medicine"/>
    <s v="Dermatology"/>
    <m/>
    <d v="2023-01-06T00:00:00"/>
    <s v=""/>
    <d v="2023-01-06T00:00:00"/>
  </r>
  <r>
    <x v="554"/>
    <m/>
    <s v="1472-4642"/>
    <s v="1366-9516"/>
    <s v="Diversity And Distributions"/>
    <s v="Current publication"/>
    <s v="OA"/>
    <s v="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s v="Life Sciences"/>
    <s v="Conservation Science"/>
    <m/>
    <d v="2025-02-11T00:00:00"/>
    <d v="2024-09-11T00:00:00"/>
    <d v="2025-02-11T00:00:00"/>
  </r>
  <r>
    <x v="555"/>
    <m/>
    <s v="1607-887X"/>
    <s v="1026-0226"/>
    <s v="Discrete Dynamics In Nature And Society"/>
    <s v="Current publication"/>
    <s v="OA"/>
    <s v="Proprietary Owned"/>
    <s v="Standard Workflow"/>
    <s v="Hindawi"/>
    <m/>
    <s v=""/>
    <n v="2220"/>
    <s v=""/>
    <n v="1776"/>
    <s v=""/>
    <m/>
    <s v="CC-BY for all"/>
    <s v="No"/>
    <s v="10.1155/3059"/>
    <s v="https://onlinelibrary.wiley.com/journal/3059"/>
    <s v="Physical Sciences &amp; Engineering"/>
    <s v="Chaos / Fractal / Dynamical Systems"/>
    <d v="2023-01-05T00:00:00"/>
    <d v="2024-04-15T00:00:00"/>
    <d v="2024-10-15T00:00:00"/>
    <d v="2024-04-15T00:00:00"/>
  </r>
  <r>
    <x v="556"/>
    <m/>
    <s v="1098-2299"/>
    <s v="0272-4391"/>
    <s v="Drug Development Research"/>
    <s v="Current publication"/>
    <s v="HOA"/>
    <s v="Proprietary Owned"/>
    <s v="Standard Workflow"/>
    <s v="Wiley"/>
    <m/>
    <n v="2200"/>
    <s v=""/>
    <s v=""/>
    <s v=""/>
    <s v=""/>
    <m/>
    <s v="CC-BY for all"/>
    <s v="2019, 2020, 2021, 2022, 2023"/>
    <s v="10.1002/(ISSN)1098-2299"/>
    <s v="https://onlinelibrary.wiley.com/journal/10982299"/>
    <s v="Medicine"/>
    <s v="Pharmacology &amp; Pharmaceutical Medicine"/>
    <m/>
    <d v="2023-01-06T00:00:00"/>
    <s v=""/>
    <d v="2023-01-06T00:00:00"/>
  </r>
  <r>
    <x v="557"/>
    <m/>
    <s v="1467-7660"/>
    <s v="0012-155X"/>
    <s v="Development And Change"/>
    <s v="Current publication"/>
    <s v="HOA"/>
    <s v="Society Owned"/>
    <s v="Standard Workflow"/>
    <s v="Institute of Social Studies"/>
    <m/>
    <n v="2700"/>
    <s v=""/>
    <s v=""/>
    <s v=""/>
    <s v=""/>
    <m/>
    <s v="CC-BY for all"/>
    <s v="2019, 2020, 2021, 2022, 2023"/>
    <s v="10.1111/(ISSN)1467-7660"/>
    <s v="https://onlinelibrary.wiley.com/journal/14677660"/>
    <s v="Social &amp; Behavioral Sciences"/>
    <s v="General &amp; Introductory Development Studies"/>
    <m/>
    <d v="2023-01-06T00:00:00"/>
    <s v=""/>
    <d v="2023-01-06T00:00:00"/>
  </r>
  <r>
    <x v="558"/>
    <m/>
    <s v="1540-5915"/>
    <s v="0011-7315"/>
    <s v="Decision Sciences"/>
    <s v="Current publication"/>
    <s v="HOA"/>
    <s v="Society Owned"/>
    <s v="Standard Workflow"/>
    <s v="Decision Sciences Institute"/>
    <m/>
    <n v="2700"/>
    <s v=""/>
    <s v=""/>
    <s v=""/>
    <s v=""/>
    <m/>
    <s v="CC-BY for all"/>
    <s v="2019, 2020, 2021, 2022, 2023"/>
    <s v="10.1111/(ISSN)1540-5915"/>
    <s v="https://onlinelibrary.wiley.com/journal/15405915"/>
    <s v="Business, Economics, Finance &amp; Accounting"/>
    <s v="Decision Sciences"/>
    <m/>
    <d v="2023-05-03T00:00:00"/>
    <s v=""/>
    <d v="2023-05-03T00:00:00"/>
  </r>
  <r>
    <x v="559"/>
    <m/>
    <s v="1443-1661"/>
    <s v="0915-5635"/>
    <s v="Digestive Endoscopy"/>
    <s v="Current publication"/>
    <s v="HOA"/>
    <s v="Society Owned"/>
    <s v="Standard Workflow"/>
    <s v="Japan Gastroenterological Endoscopy Society"/>
    <m/>
    <n v="2700"/>
    <s v=""/>
    <s v=""/>
    <s v=""/>
    <s v=""/>
    <m/>
    <s v="CC-BY for all"/>
    <s v="2019, 2020, 2021, 2022, 2023"/>
    <s v="10.1111/(ISSN)1443-1661"/>
    <s v="https://onlinelibrary.wiley.com/journal/14431661"/>
    <s v="Medicine"/>
    <s v="Endoscopy"/>
    <m/>
    <d v="2023-01-06T00:00:00"/>
    <s v=""/>
    <d v="2023-01-06T00:00:00"/>
  </r>
  <r>
    <x v="560"/>
    <m/>
    <s v="2692-4609"/>
    <m/>
    <s v="Den Open"/>
    <s v="Current publication"/>
    <s v="OA"/>
    <s v="Society Owned"/>
    <s v="Standard Workflow"/>
    <s v="Japan Gastroenterological Endoscopy Society"/>
    <m/>
    <s v=""/>
    <n v="2250"/>
    <n v="1125"/>
    <n v="1800"/>
    <n v="900"/>
    <m/>
    <s v="CC-BY only"/>
    <s v="No"/>
    <s v="10.1002/(ISSN)2692-4609"/>
    <s v="https://onlinelibrary.wiley.com/journal/26924609"/>
    <s v="Medicine"/>
    <s v="Gastroenterology"/>
    <d v="2020-10-05T00:00:00"/>
    <d v="2025-02-11T00:00:00"/>
    <d v="2020-09-17T00:00:00"/>
    <d v="2025-02-11T00:00:00"/>
  </r>
  <r>
    <x v="561"/>
    <m/>
    <s v="2055-4877"/>
    <m/>
    <s v="The Depositional Record"/>
    <s v="Current publication"/>
    <s v="OA"/>
    <s v="Society Owned"/>
    <s v="Standard Workflow"/>
    <s v="International Association of Sedimentologists (IAS)"/>
    <m/>
    <s v=""/>
    <n v="1800"/>
    <n v="1800"/>
    <n v="1440"/>
    <n v="1440"/>
    <m/>
    <s v="CC-BY only"/>
    <s v="No"/>
    <s v="10.1002/(ISSN)2055-4877"/>
    <s v="https://onlinelibrary.wiley.com/journal/20554877"/>
    <s v="Earth, Space &amp; Environmental Sciences"/>
    <s v="Sedimentology &amp; Stratigraphy"/>
    <m/>
    <d v="2025-02-11T00:00:00"/>
    <d v="2022-01-04T00:00:00"/>
    <d v="2025-02-11T00:00:00"/>
  </r>
  <r>
    <x v="562"/>
    <m/>
    <s v="2637-7489"/>
    <m/>
    <s v="Dermatological Reviews"/>
    <s v="Current publication"/>
    <s v="HOA"/>
    <s v="Proprietary Owned"/>
    <s v="Standard Workflow"/>
    <s v="Wiley"/>
    <m/>
    <n v="2200"/>
    <s v=""/>
    <s v=""/>
    <s v=""/>
    <s v=""/>
    <m/>
    <s v="CC-BY for all"/>
    <s v="2019, 2020, 2021, 2022, 2023"/>
    <s v="10.1002/(ISSN)2637-7489"/>
    <s v="https://onlinelibrary.wiley.com/journal/26377489"/>
    <s v="Medicine"/>
    <s v="Dermatology"/>
    <m/>
    <d v="2023-01-06T00:00:00"/>
    <s v=""/>
    <d v="2023-01-06T00:00:00"/>
  </r>
  <r>
    <x v="563"/>
    <m/>
    <s v="1467-7687"/>
    <s v="1363-755X"/>
    <s v="Developmental Science"/>
    <s v="Current publication"/>
    <s v="HOA"/>
    <s v="Proprietary Owned"/>
    <s v="Standard Workflow"/>
    <s v="Blackwell"/>
    <m/>
    <n v="2200"/>
    <s v=""/>
    <s v=""/>
    <s v=""/>
    <s v=""/>
    <m/>
    <s v="CC-BY for all"/>
    <s v="2019, 2020, 2021, 2022, 2023"/>
    <s v="10.1111/(ISSN)1467-7687"/>
    <s v="https://onlinelibrary.wiley.com/journal/14677687"/>
    <s v="Psychology"/>
    <s v="Developmental Psychology"/>
    <m/>
    <d v="2023-01-06T00:00:00"/>
    <s v=""/>
    <d v="2023-01-06T00:00:00"/>
  </r>
  <r>
    <x v="564"/>
    <m/>
    <s v="1098-2302"/>
    <s v="0012-1630"/>
    <s v="Developmental Psychobiology"/>
    <s v="Current publication"/>
    <s v="HOA"/>
    <s v="Proprietary Owned"/>
    <s v="Standard Workflow"/>
    <s v="Wiley"/>
    <m/>
    <n v="2200"/>
    <s v=""/>
    <s v=""/>
    <s v=""/>
    <s v=""/>
    <m/>
    <s v="CC-BY for all"/>
    <s v="2019, 2020, 2021, 2022, 2023"/>
    <s v="10.1002/(ISSN)1098-2302"/>
    <s v="https://onlinelibrary.wiley.com/journal/10982302"/>
    <s v="Psychology"/>
    <s v="Developmental Psychology"/>
    <m/>
    <d v="2023-01-06T00:00:00"/>
    <s v=""/>
    <d v="2023-01-06T00:00:00"/>
  </r>
  <r>
    <x v="565"/>
    <m/>
    <s v="1746-1049"/>
    <s v="0012-1533"/>
    <s v="The Developing Economies"/>
    <s v="Current publication"/>
    <s v="HOA"/>
    <s v="Society Owned"/>
    <s v="Standard Workflow"/>
    <s v="Institute of Developing Economies"/>
    <m/>
    <n v="2700"/>
    <s v=""/>
    <s v=""/>
    <s v=""/>
    <s v=""/>
    <m/>
    <s v="CC-BY for all"/>
    <s v="2019, 2020, 2021, 2022, 2023"/>
    <s v="10.1111/(ISSN)1746-1049"/>
    <s v="https://onlinelibrary.wiley.com/journal/17461049"/>
    <s v="Business, Economics, Finance &amp; Accounting"/>
    <s v="Economic Development"/>
    <m/>
    <d v="2023-01-06T00:00:00"/>
    <s v=""/>
    <d v="2023-01-06T00:00:00"/>
  </r>
  <r>
    <x v="566"/>
    <m/>
    <s v="1471-8847"/>
    <s v="1471-8731"/>
    <s v="Developing World Bioethics"/>
    <s v="Current publication"/>
    <s v="HOA"/>
    <s v="Proprietary Owned"/>
    <s v="Standard Workflow"/>
    <s v="Blackwell"/>
    <m/>
    <n v="2200"/>
    <s v=""/>
    <s v=""/>
    <s v=""/>
    <s v=""/>
    <m/>
    <s v="CC-BY for all"/>
    <s v="2019, 2020, 2021, 2022, 2023"/>
    <s v="10.1111/(ISSN)1471-8847"/>
    <s v="https://onlinelibrary.wiley.com/journal/14718847"/>
    <s v="Humanities"/>
    <s v="Bioethics &amp; Medical Ethics"/>
    <m/>
    <d v="2023-01-06T00:00:00"/>
    <s v=""/>
    <d v="2023-01-06T00:00:00"/>
  </r>
  <r>
    <x v="567"/>
    <m/>
    <s v="1440-169X"/>
    <s v="0012-1592"/>
    <s v="Development, Growth &amp; Differentiation"/>
    <s v="Current publication"/>
    <s v="HOA"/>
    <s v="Society Owned"/>
    <s v="Standard Workflow"/>
    <s v="Japanese Society of Developmental Biologists"/>
    <m/>
    <n v="2700"/>
    <s v=""/>
    <s v=""/>
    <s v=""/>
    <s v=""/>
    <m/>
    <s v="CC-BY for all"/>
    <s v="2019, 2020, 2021, 2022, 2023"/>
    <s v="10.1111/(ISSN)1440-169X"/>
    <s v="https://onlinelibrary.wiley.com/journal/1440169X"/>
    <s v="Medicine"/>
    <s v="Embryology"/>
    <m/>
    <d v="2023-01-06T00:00:00"/>
    <s v=""/>
    <d v="2023-01-06T00:00:00"/>
  </r>
  <r>
    <x v="568"/>
    <m/>
    <s v="2995-2182"/>
    <m/>
    <s v="Digital Twins And Applications"/>
    <s v="Current publication"/>
    <s v="OA"/>
    <s v="Society Owned"/>
    <s v="Non-Standard Workflow"/>
    <s v="Zhejiang University Press"/>
    <m/>
    <s v=""/>
    <s v=" "/>
    <s v=""/>
    <s v=""/>
    <s v=""/>
    <s v="APCs are currently waived."/>
    <s v="CC-BY"/>
    <s v="No"/>
    <s v="10.1049/(ISSN)2995-2182"/>
    <s v="https://onlinelibrary.wiley.com/journal/29952182"/>
    <s v="Physical Sciences"/>
    <s v="General &amp; Introductory Computer Science"/>
    <d v="2024-03-12T00:00:00"/>
    <d v="2024-03-12T00:00:00"/>
    <s v=""/>
    <d v="2024-04-15T00:00:00"/>
  </r>
  <r>
    <x v="569"/>
    <m/>
    <s v="1943-8001"/>
    <s v="1086-1335"/>
    <s v="Disability Compliance For Higher Education"/>
    <s v="Current publication"/>
    <s v="SUBS"/>
    <s v="Proprietary Owned"/>
    <s v="Standard Workflow"/>
    <s v="Wiley"/>
    <m/>
    <s v=""/>
    <s v=" "/>
    <s v=""/>
    <s v=""/>
    <s v=""/>
    <m/>
    <s v="CTA"/>
    <s v="2019, 2020, 2021, 2022, 2023"/>
    <s v="10.1002/(ISSN)1943-8001"/>
    <s v="https://onlinelibrary.wiley.com/journal/19438001"/>
    <s v="Social &amp; Behavioral Sciences"/>
    <s v="Higher Education General"/>
    <m/>
    <d v="2023-01-06T00:00:00"/>
    <s v=""/>
    <d v="2023-01-06T00:00:00"/>
  </r>
  <r>
    <x v="570"/>
    <m/>
    <s v="1540-6385"/>
    <s v="0012-2033"/>
    <s v="Dialog"/>
    <s v="Current publication"/>
    <s v="HOA"/>
    <s v="Joint Owned"/>
    <s v="Standard Workflow"/>
    <s v="Blackwell/Dialog Inc"/>
    <m/>
    <n v="2200"/>
    <s v=""/>
    <s v=""/>
    <s v=""/>
    <s v=""/>
    <m/>
    <s v="CC-BY for all"/>
    <s v="2019, 2020, 2021, 2022, 2023"/>
    <s v="10.1111/(ISSN)1540-6385"/>
    <s v="https://onlinelibrary.wiley.com/journal/15406385"/>
    <s v="Humanities"/>
    <s v="Contemporary Theology"/>
    <m/>
    <d v="2023-01-06T00:00:00"/>
    <s v=""/>
    <d v="2023-01-06T00:00:00"/>
  </r>
  <r>
    <x v="571"/>
    <m/>
    <s v="1467-7717"/>
    <s v="0361-3666"/>
    <s v="Disasters"/>
    <s v="Current publication"/>
    <s v="HOA"/>
    <s v="Society Owned"/>
    <s v="Standard Workflow"/>
    <s v="Overseas Development Institute"/>
    <m/>
    <n v="2700"/>
    <s v=""/>
    <s v=""/>
    <s v=""/>
    <s v=""/>
    <m/>
    <s v="CC-BY for all"/>
    <s v="2019, 2020, 2021, 2022, 2023"/>
    <s v="10.1111/(ISSN)1467-7717"/>
    <s v="https://onlinelibrary.wiley.com/journal/14677717"/>
    <s v="Social &amp; Behavioral Sciences"/>
    <s v="General &amp; Introductory Development Studies"/>
    <m/>
    <d v="2023-01-06T00:00:00"/>
    <s v=""/>
    <d v="2023-01-06T00:00:00"/>
  </r>
  <r>
    <x v="572"/>
    <m/>
    <s v="1469-8749"/>
    <s v="0012-1622"/>
    <s v="Developmental Medicine &amp; Child Neurology"/>
    <s v="Current publication"/>
    <s v="HOA"/>
    <s v="Society Owned"/>
    <s v="Standard Workflow"/>
    <s v="Mac Keith Press"/>
    <m/>
    <n v="3150"/>
    <s v=""/>
    <s v=""/>
    <s v=""/>
    <s v=""/>
    <m/>
    <s v="CC-BY for all"/>
    <s v="2019, 2020, 2021, 2022, 2023"/>
    <s v="10.1111/(ISSN)1469-8749"/>
    <s v="https://onlinelibrary.wiley.com/journal/14698749"/>
    <s v="Medicine"/>
    <s v="Neurology"/>
    <m/>
    <d v="2023-05-03T00:00:00"/>
    <s v=""/>
    <d v="2023-05-03T00:00:00"/>
  </r>
  <r>
    <x v="573"/>
    <m/>
    <s v="1464-5491"/>
    <s v="0742-3071"/>
    <s v="Diabetic Medicine"/>
    <s v="Current publication"/>
    <s v="HOA"/>
    <s v="Society Owned"/>
    <s v="Standard Workflow"/>
    <s v="Diabetes UK"/>
    <m/>
    <n v="2700"/>
    <s v=""/>
    <s v=""/>
    <s v=""/>
    <s v=""/>
    <m/>
    <s v="CC-BY by mandate only"/>
    <s v="2019, 2020, 2021, 2022, 2023"/>
    <s v="10.1111/(ISSN)1464-5491"/>
    <s v="https://onlinelibrary.wiley.com/journal/14645491"/>
    <s v="Medicine"/>
    <s v="Diabetes"/>
    <m/>
    <d v="2023-01-06T00:00:00"/>
    <s v=""/>
    <d v="2023-01-06T00:00:00"/>
  </r>
  <r>
    <x v="574"/>
    <m/>
    <s v="1520-7560"/>
    <s v="1520-7552"/>
    <s v="Diabetes/Metabolism Research And Reviews"/>
    <s v="Current publication"/>
    <s v="HOA"/>
    <s v="Proprietary Owned"/>
    <s v="Standard Workflow"/>
    <s v="Wiley"/>
    <m/>
    <n v="2200"/>
    <s v=""/>
    <s v=""/>
    <s v=""/>
    <s v=""/>
    <m/>
    <s v="CC-BY for all"/>
    <s v="2019, 2020, 2021, 2022, 2023"/>
    <s v="10.1002/(ISSN)1520-7560"/>
    <s v="https://onlinelibrary.wiley.com/journal/15207560"/>
    <s v="Medicine"/>
    <s v="Diabetes"/>
    <m/>
    <d v="2023-01-06T00:00:00"/>
    <s v=""/>
    <d v="2023-01-06T00:00:00"/>
  </r>
  <r>
    <x v="575"/>
    <m/>
    <s v="2994-1806"/>
    <m/>
    <s v="Barrier Immunity"/>
    <s v="Accepting Submissions"/>
    <s v="OA"/>
    <s v="Society Owned"/>
    <s v="Standard Workflow"/>
    <s v="Henan Congress of Digestive Medicine"/>
    <m/>
    <s v=""/>
    <n v="2880"/>
    <s v=""/>
    <n v="2304"/>
    <s v=""/>
    <m/>
    <s v="CC-BY"/>
    <s v="No"/>
    <s v="10.1002/(ISSN)2994-1806"/>
    <s v="https://onlinelibrary.wiley.com/journal/29941806"/>
    <s v="Health Sciences"/>
    <s v="Gastroenterology &amp; Hepatology"/>
    <d v="2024-01-08T00:00:00"/>
    <d v="2025-02-07T00:00:00"/>
    <d v="2025-02-24T00:00:00"/>
    <d v="2025-02-07T00:00:00"/>
  </r>
  <r>
    <x v="576"/>
    <m/>
    <s v="1463-1326"/>
    <s v="1462-8902"/>
    <s v="Diabetes, Obesity And Metabolism"/>
    <s v="Current publication"/>
    <s v="HOA"/>
    <s v="Proprietary Owned"/>
    <s v="Standard Workflow"/>
    <s v="Blackwell"/>
    <m/>
    <n v="3150"/>
    <s v=""/>
    <s v=""/>
    <s v=""/>
    <s v=""/>
    <m/>
    <s v="CC-BY by mandate only"/>
    <s v="2019, 2020, 2021, 2022, 2023"/>
    <s v="10.1111/(ISSN)1463-1326"/>
    <s v="https://onlinelibrary.wiley.com/journal/14631326"/>
    <s v="Medicine"/>
    <s v="Diabetes"/>
    <m/>
    <d v="2023-05-03T00:00:00"/>
    <s v=""/>
    <d v="2023-05-03T00:00:00"/>
  </r>
  <r>
    <x v="577"/>
    <m/>
    <s v="1949-3606"/>
    <s v="1060-4367"/>
    <s v="Digest Of Middle East Studies"/>
    <s v="Current publication"/>
    <s v="HOA"/>
    <s v="Society Owned"/>
    <s v="Standard Workflow"/>
    <s v="Policy Studies Organization"/>
    <m/>
    <n v="2700"/>
    <s v=""/>
    <s v=""/>
    <s v=""/>
    <s v=""/>
    <m/>
    <s v="CC-BY for all"/>
    <s v="2019, 2020, 2021, 2022, 2023"/>
    <s v="10.1111/(ISSN)1949-3606"/>
    <s v="https://onlinelibrary.wiley.com/journal/19493606"/>
    <s v="Social &amp; Behavioral Sciences"/>
    <s v="Middle Eastern Politics"/>
    <m/>
    <d v="2023-01-06T00:00:00"/>
    <s v=""/>
    <d v="2023-01-06T00:00:00"/>
  </r>
  <r>
    <x v="578"/>
    <m/>
    <s v="1467-7679"/>
    <s v="0950-6764"/>
    <s v="Development Policy Review"/>
    <s v="Current publication"/>
    <s v="HOA"/>
    <s v="Society Owned"/>
    <s v="Standard Workflow"/>
    <s v="Overseas Development Institute"/>
    <m/>
    <n v="2700"/>
    <s v=""/>
    <s v=""/>
    <s v=""/>
    <s v=""/>
    <m/>
    <s v="CC-BY for all"/>
    <s v="2019, 2020, 2021, 2022, 2023"/>
    <s v="10.1111/(ISSN)1467-7679"/>
    <s v="https://onlinelibrary.wiley.com/journal/14677679"/>
    <s v="Social &amp; Behavioral Sciences"/>
    <s v="General &amp; Introductory Development Studies"/>
    <m/>
    <d v="2023-01-06T00:00:00"/>
    <s v=""/>
    <d v="2023-01-06T00:00:00"/>
  </r>
  <r>
    <x v="579"/>
    <m/>
    <s v="2731-4375"/>
    <m/>
    <s v="Droplet"/>
    <s v="Current publication"/>
    <s v="OA"/>
    <s v="Joint Owned"/>
    <s v="Non-Standard Workflow"/>
    <s v="John Wiley &amp; Sons Ltd &amp; Jilin University"/>
    <m/>
    <s v=""/>
    <s v=" "/>
    <s v=""/>
    <s v=""/>
    <s v=""/>
    <s v="APCs will be waived through 2025, the journal will start to charge APCs as of 2026"/>
    <s v="CC-BY only"/>
    <s v="No"/>
    <s v="10.1002/(ISSN)2731-4375"/>
    <s v="https://onlinelibrary.wiley.com/journal/27314375"/>
    <s v="Physical Sciences &amp; Engineering"/>
    <s v="General &amp; Introductory Materials Science"/>
    <d v="2022-01-04T00:00:00"/>
    <d v="2022-08-01T00:00:00"/>
    <s v=""/>
    <d v="2024-04-15T00:00:00"/>
  </r>
  <r>
    <x v="580"/>
    <m/>
    <s v="1687-6113"/>
    <s v="1687-6105"/>
    <s v="Dermatology Research And Practice"/>
    <s v="Current publication"/>
    <s v="OA"/>
    <s v="Proprietary Owned"/>
    <s v="Standard Workflow"/>
    <s v="Hindawi"/>
    <m/>
    <s v=""/>
    <n v="870"/>
    <s v=""/>
    <n v="696"/>
    <s v=""/>
    <m/>
    <s v="CC-BY for all"/>
    <s v="No"/>
    <s v="10.1155/3029"/>
    <s v="https://onlinelibrary.wiley.com/journal/3029"/>
    <s v="Health Sciences"/>
    <s v="Dermatology"/>
    <d v="2023-01-05T00:00:00"/>
    <d v="2024-04-15T00:00:00"/>
    <d v="2024-10-15T00:00:00"/>
    <d v="2024-04-15T00:00:00"/>
  </r>
  <r>
    <x v="581"/>
    <m/>
    <s v="1540-4609"/>
    <s v="1540-4595"/>
    <s v="Decision Sciences Journal Of Innovative Education"/>
    <s v="Current publication"/>
    <s v="HOA"/>
    <s v="Society Owned"/>
    <s v="Standard Workflow"/>
    <s v="Decision Sciences Institute"/>
    <m/>
    <n v="2700"/>
    <s v=""/>
    <s v=""/>
    <s v=""/>
    <s v=""/>
    <m/>
    <s v="CC-BY for all"/>
    <s v="2019, 2020, 2021, 2022, 2023"/>
    <s v="10.1111/(ISSN)1540-4609"/>
    <s v="https://onlinelibrary.wiley.com/journal/15404609"/>
    <s v="Business, Economics, Finance &amp; Accounting"/>
    <s v="Decision Sciences"/>
    <m/>
    <d v="2023-05-03T00:00:00"/>
    <s v=""/>
    <d v="2023-05-03T00:00:00"/>
  </r>
  <r>
    <x v="582"/>
    <m/>
    <s v="1942-7611"/>
    <s v="1942-7603"/>
    <s v="Drug Testing And Analysis"/>
    <s v="Current publication"/>
    <s v="HOA"/>
    <s v="Proprietary Owned"/>
    <s v="Standard Workflow"/>
    <s v="Wiley"/>
    <m/>
    <n v="3150"/>
    <s v=""/>
    <s v=""/>
    <s v=""/>
    <s v=""/>
    <m/>
    <s v="CC-BY for all"/>
    <s v="2019, 2020, 2021, 2022, 2023"/>
    <s v="10.1002/(ISSN)1942-7611"/>
    <s v="https://onlinelibrary.wiley.com/journal/19427611"/>
    <s v="Physical Sciences &amp; Engineering"/>
    <s v="Analytical Chemistry"/>
    <m/>
    <d v="2023-01-06T00:00:00"/>
    <s v=""/>
    <d v="2023-01-06T00:00:00"/>
  </r>
  <r>
    <x v="583"/>
    <m/>
    <s v="1529-8019"/>
    <s v="1396-0296"/>
    <s v="Dermatologic Therapy"/>
    <s v="Current publication"/>
    <s v="OA"/>
    <s v="Proprietary Owned"/>
    <s v="Standard Workflow"/>
    <s v="Blackwell/Hindawi"/>
    <s v="EEO flipped on 20/09/2022; Full OA from 01/01/2023 via Hindawi"/>
    <s v=""/>
    <n v="2340"/>
    <s v=""/>
    <n v="1872"/>
    <s v=""/>
    <m/>
    <s v="CC-BY for all"/>
    <s v="2019, 2020, 2021, 2022"/>
    <s v="10.1111/(ISSN)1529-8019"/>
    <s v="https://onlinelibrary.wiley.com/journal/dth"/>
    <s v="Medicine"/>
    <s v="Dermatology"/>
    <d v="2023-01-05T00:00:00"/>
    <d v="2023-01-19T00:00:00"/>
    <d v="2024-10-15T00:00:00"/>
    <d v="2024-03-04T00:00:00"/>
  </r>
  <r>
    <x v="584"/>
    <m/>
    <s v="2770-1328"/>
    <m/>
    <s v="Deep Underground Science And Engineering"/>
    <s v="Current publication"/>
    <s v="OA"/>
    <s v="Society Owned"/>
    <s v="Non-Standard Workflow"/>
    <s v="China University of Mining and Technology"/>
    <m/>
    <s v=""/>
    <s v=" "/>
    <s v=""/>
    <s v=""/>
    <s v=""/>
    <s v="APCs are currently waived for this journal."/>
    <s v="CC-BY only"/>
    <s v="No"/>
    <s v="10.1002/(ISSN)2770-1328"/>
    <s v="https://onlinelibrary.wiley.com/journal/27701328"/>
    <s v="Life Sciences"/>
    <s v="General &amp; Introductory Earth Sciences"/>
    <d v="2021-12-17T00:00:00"/>
    <d v="2022-09-12T00:00:00"/>
    <s v=""/>
    <d v="2024-04-15T00:00:00"/>
  </r>
  <r>
    <x v="585"/>
    <m/>
    <s v="1097-0177"/>
    <s v="1058-8388"/>
    <s v="Developmental Dynamics"/>
    <s v="Current publication"/>
    <s v="HOA"/>
    <s v="Society Owned"/>
    <s v="Standard Workflow"/>
    <s v="American Association for Anatomy"/>
    <m/>
    <n v="3150"/>
    <s v=""/>
    <s v=""/>
    <s v=""/>
    <s v=""/>
    <m/>
    <s v="CC-BY for all"/>
    <s v="2019, 2020, 2021, 2022, 2023"/>
    <s v="10.1002/(ISSN)1097-0177"/>
    <s v="https://onlinelibrary.wiley.com/journal/10970177"/>
    <s v="Life Sciences"/>
    <s v="Developmental Biology"/>
    <m/>
    <d v="2023-01-06T00:00:00"/>
    <s v=""/>
    <d v="2023-01-06T00:00:00"/>
  </r>
  <r>
    <x v="586"/>
    <m/>
    <s v="1526-968X"/>
    <s v="1526-954X"/>
    <s v="Genesis"/>
    <s v="Current publication"/>
    <s v="HOA"/>
    <s v="Proprietary Owned"/>
    <s v="Standard Workflow"/>
    <s v="Wiley"/>
    <m/>
    <n v="2200"/>
    <s v=""/>
    <s v=""/>
    <s v=""/>
    <s v=""/>
    <m/>
    <s v="CC-BY for all"/>
    <s v="2019, 2020, 2021, 2022, 2023"/>
    <s v="10.1002/(ISSN)1526-968X"/>
    <s v="https://onlinelibrary.wiley.com/journal/1526968X"/>
    <s v="Life Sciences"/>
    <s v="Developmental Biology"/>
    <m/>
    <d v="2023-01-06T00:00:00"/>
    <s v=""/>
    <d v="2023-01-06T00:00:00"/>
  </r>
  <r>
    <x v="587"/>
    <m/>
    <s v="2835-236X"/>
    <m/>
    <s v="Diversity &amp; Inclusion Research"/>
    <s v="Current publication"/>
    <s v="OA"/>
    <s v="Proprietary Owned"/>
    <s v="Standard Workflow"/>
    <s v="Wiley"/>
    <m/>
    <s v=""/>
    <n v="2100"/>
    <s v=""/>
    <n v="1680"/>
    <s v=""/>
    <m/>
    <s v="CC-BY"/>
    <s v="No"/>
    <s v="10.1002/(ISSN)2835-236X"/>
    <s v="https://onlinelibrary.wiley.com/journal/2835236X"/>
    <s v="Social Sciences &amp; Humanities"/>
    <s v="General &amp; Introductory Food Science &amp; Technology"/>
    <d v="2023-01-05T00:00:00"/>
    <d v="2023-11-27T00:00:00"/>
    <d v="2023-07-31T00:00:00"/>
    <d v="2023-11-27T00:00:00"/>
  </r>
  <r>
    <x v="588"/>
    <m/>
    <s v="1099-0909"/>
    <s v="1076-9242"/>
    <s v="Dyslexia"/>
    <s v="Current publication"/>
    <s v="HOA"/>
    <s v="Proprietary Owned"/>
    <s v="Standard Workflow"/>
    <s v="Wiley"/>
    <m/>
    <n v="2200"/>
    <s v=""/>
    <s v=""/>
    <s v=""/>
    <s v=""/>
    <m/>
    <s v="CC-BY for all"/>
    <s v="2019, 2020, 2021, 2022, 2023"/>
    <s v="10.1002/(ISSN)1099-0909"/>
    <s v="https://onlinelibrary.wiley.com/journal/10990909"/>
    <s v="Social &amp; Behavioral Sciences"/>
    <s v="Reading &amp; Dyslexia"/>
    <m/>
    <d v="2023-01-06T00:00:00"/>
    <s v=""/>
    <d v="2023-01-06T00:00:00"/>
  </r>
  <r>
    <x v="589"/>
    <m/>
    <s v="2578-2363"/>
    <s v="2578-2355"/>
    <s v="Ethics &amp; Human Research"/>
    <s v="Current publication"/>
    <s v="HOA"/>
    <s v="Society Owned"/>
    <s v="Standard Workflow"/>
    <s v="The Hastings Center"/>
    <m/>
    <n v="2700"/>
    <s v=""/>
    <s v=""/>
    <s v=""/>
    <s v=""/>
    <m/>
    <s v="CC-BY for all"/>
    <s v="2019, 2020, 2021, 2022, 2023"/>
    <s v="10.1002/(ISSN)2578-2363"/>
    <s v="https://onlinelibrary.wiley.com/journal/25782363"/>
    <s v="Humanities"/>
    <s v="Bioethics &amp; Medical Ethics"/>
    <m/>
    <d v="2023-01-06T00:00:00"/>
    <s v=""/>
    <d v="2023-01-06T00:00:00"/>
  </r>
  <r>
    <x v="590"/>
    <m/>
    <s v="1939-5582"/>
    <s v="1051-0761"/>
    <s v="Ecological Applications"/>
    <s v="Current publication"/>
    <s v="HOA"/>
    <s v="Society Owned"/>
    <s v="Standard Workflow"/>
    <s v="Ecological Society of America"/>
    <m/>
    <n v="2700"/>
    <s v=""/>
    <s v=""/>
    <s v=""/>
    <s v=""/>
    <m/>
    <s v="CC-BY for all"/>
    <s v="2019, 2020, 2021, 2022, 2023"/>
    <s v="10.1002/(ISSN)1939-5582"/>
    <s v="https://esajournals.onlinelibrary.wiley.com/journal/19395582"/>
    <s v="Life Sciences"/>
    <s v="Ecology &amp; Organismal Biology"/>
    <m/>
    <d v="2023-01-06T00:00:00"/>
    <s v=""/>
    <d v="2023-01-06T00:00:00"/>
  </r>
  <r>
    <x v="591"/>
    <m/>
    <s v="2835-3617"/>
    <m/>
    <s v="Earth Stewardship"/>
    <s v="Current publication"/>
    <s v="OA"/>
    <s v="Society Owned"/>
    <s v="Standard Workflow"/>
    <s v="Wiley"/>
    <m/>
    <s v=""/>
    <n v="1970"/>
    <s v=""/>
    <n v="1576"/>
    <s v=""/>
    <m/>
    <s v="CC-BY only"/>
    <s v="No"/>
    <s v="10.1002/(ISSN)2835-3617"/>
    <s v="https://onlinelibrary.wiley.com/journal/28353617"/>
    <s v="Life Sciences"/>
    <s v="Ecological Genetics"/>
    <d v="2023-07-05T00:00:00"/>
    <d v="2024-10-07T00:00:00"/>
    <d v="2024-11-13T00:00:00"/>
    <d v="2024-10-07T00:00:00"/>
  </r>
  <r>
    <x v="592"/>
    <m/>
    <s v="1098-108X"/>
    <s v="0276-3478"/>
    <s v="International Journal Of Eating Disorders"/>
    <s v="Current publication"/>
    <s v="HOA"/>
    <s v="Proprietary Owned"/>
    <s v="Standard Workflow"/>
    <s v="Wiley"/>
    <m/>
    <n v="3150"/>
    <s v=""/>
    <s v=""/>
    <s v=""/>
    <s v=""/>
    <m/>
    <s v="CC-BY for all"/>
    <s v="2019, 2020, 2021, 2022, 2023"/>
    <s v="10.1002/(ISSN)1098-108X"/>
    <s v="https://onlinelibrary.wiley.com/journal/1098108X"/>
    <s v="Psychology"/>
    <s v="Clinical Psychology"/>
    <m/>
    <d v="2023-01-06T00:00:00"/>
    <s v=""/>
    <d v="2023-01-06T00:00:00"/>
  </r>
  <r>
    <x v="593"/>
    <m/>
    <s v="1468-0270"/>
    <s v="0265-0665"/>
    <s v="Economic Affairs"/>
    <s v="Current publication"/>
    <s v="HOA"/>
    <s v="Society Owned"/>
    <s v="Standard Workflow"/>
    <s v="Institute of Economic Affairs"/>
    <m/>
    <n v="2700"/>
    <s v=""/>
    <s v=""/>
    <s v=""/>
    <s v=""/>
    <m/>
    <s v="CC-BY for all"/>
    <s v="2019, 2020, 2021, 2022, 2023"/>
    <s v="10.1111/(ISSN)1468-0270"/>
    <s v="https://onlinelibrary.wiley.com/journal/14680270"/>
    <s v="Business, Economics, Finance &amp; Accounting"/>
    <s v="General &amp; Introductory Economics"/>
    <m/>
    <d v="2023-01-06T00:00:00"/>
    <s v=""/>
    <d v="2023-01-06T00:00:00"/>
  </r>
  <r>
    <x v="594"/>
    <m/>
    <s v="1365-2354"/>
    <s v="0961-5423"/>
    <s v="European Journal Of Cancer Care"/>
    <s v="Current publication"/>
    <s v="OA"/>
    <s v="Proprietary Owned"/>
    <s v="Standard Workflow"/>
    <s v="Blackwell/Hindawi"/>
    <s v="EEO flipped on 09/09/2022; Full OA from 01/01/2023 via Hindawi"/>
    <s v=""/>
    <n v="2160"/>
    <s v=""/>
    <n v="1728"/>
    <s v=""/>
    <m/>
    <s v="CC-BY for all"/>
    <s v="2019, 2020, 2021, 2022"/>
    <s v="10.1111/(ISSN)1365-2354"/>
    <s v="https://onlinelibrary.wiley.com/journal/ejcc"/>
    <s v="Nursing, Dentistry &amp; Healthcare"/>
    <s v="Consumer Health General"/>
    <d v="2023-01-05T00:00:00"/>
    <d v="2024-04-15T00:00:00"/>
    <d v="2024-10-15T00:00:00"/>
    <d v="2024-04-15T00:00:00"/>
  </r>
  <r>
    <x v="595"/>
    <m/>
    <s v="1468-0335"/>
    <s v="0013-0427"/>
    <s v="Economica"/>
    <s v="Current publication"/>
    <s v="HOA"/>
    <s v="Society Owned"/>
    <s v="Standard Workflow"/>
    <s v="The London School of Economics"/>
    <m/>
    <n v="2700"/>
    <s v=""/>
    <s v=""/>
    <s v=""/>
    <s v=""/>
    <m/>
    <s v="CC-BY for all"/>
    <s v="2019, 2020, 2021, 2022, 2023"/>
    <s v="10.1111/(ISSN)1468-0335"/>
    <s v="https://onlinelibrary.wiley.com/journal/14680335"/>
    <s v="Business, Economics, Finance &amp; Accounting"/>
    <s v="General &amp; Introductory Economics"/>
    <m/>
    <d v="2023-05-03T00:00:00"/>
    <s v=""/>
    <d v="2023-05-03T00:00:00"/>
  </r>
  <r>
    <x v="596"/>
    <m/>
    <s v="2835-9399"/>
    <m/>
    <s v="Ecoenergy"/>
    <s v="Current publication"/>
    <s v="OA"/>
    <s v="Society Owned"/>
    <s v="Non-Standard Workflow"/>
    <s v="Qingdao Hongmeng Gaowo Technology Development Co., Ltd."/>
    <m/>
    <s v=""/>
    <s v=" "/>
    <s v=""/>
    <s v=""/>
    <s v=""/>
    <s v="All APC charges will be waived for the first three-and-a-half years (2023 through June 2025) and will begin charging as soon as the journal has the IF."/>
    <s v="CC-BY only"/>
    <s v="No"/>
    <s v="10.1002/(ISSN)2835-9399"/>
    <s v="https://onlinelibrary.wiley.com/journal/28359399"/>
    <s v="Physical Sciences &amp; Engineering"/>
    <s v="Energy &amp; Environmental Impact"/>
    <d v="2023-02-20T00:00:00"/>
    <d v="2024-09-05T00:00:00"/>
    <s v=""/>
    <d v="2024-09-05T00:00:00"/>
  </r>
  <r>
    <x v="597"/>
    <m/>
    <s v="2045-7758"/>
    <m/>
    <s v="Ecology And Evolution"/>
    <s v="Current publication"/>
    <s v="OA"/>
    <s v="Proprietary Owned"/>
    <s v="Standard Workflow"/>
    <s v="Wiley"/>
    <m/>
    <s v=""/>
    <n v="2100"/>
    <n v="1680"/>
    <n v="1680"/>
    <n v="1344"/>
    <s v="APCs will be waived for Commentary, Corrigendum, Letter to the Editor, and Reply to Letter to the Editor. See APC page for participating societies. "/>
    <s v="CC-BY only"/>
    <s v="No"/>
    <s v="10.1002/(ISSN)2045-7758"/>
    <s v="https://onlinelibrary.wiley.com/journal/20457758"/>
    <s v="Life Sciences"/>
    <s v="Ecology &amp; Organismal Biology"/>
    <m/>
    <d v="2025-02-11T00:00:00"/>
    <d v="2024-11-13T00:00:00"/>
    <d v="2025-02-11T00:00:00"/>
  </r>
  <r>
    <x v="598"/>
    <m/>
    <s v="1540-8175"/>
    <s v="0742-2822"/>
    <s v="Echocardiography"/>
    <s v="Current publication"/>
    <s v="HOA"/>
    <s v="Proprietary Owned"/>
    <s v="Standard Workflow"/>
    <s v="Blackwell"/>
    <m/>
    <n v="2200"/>
    <s v=""/>
    <s v=""/>
    <s v=""/>
    <s v=""/>
    <m/>
    <s v="CC-BY for all"/>
    <s v="2019, 2020, 2021, 2022, 2023"/>
    <s v="10.1111/(ISSN)1540-8175"/>
    <s v="https://onlinelibrary.wiley.com/journal/15408175"/>
    <s v="Medicine"/>
    <s v="Cardiovascular Disease"/>
    <m/>
    <d v="2023-01-06T00:00:00"/>
    <s v=""/>
    <d v="2023-01-06T00:00:00"/>
  </r>
  <r>
    <x v="599"/>
    <m/>
    <s v="1365-2362"/>
    <s v="0014-2972"/>
    <s v="European Journal Of Clinical Investigation"/>
    <s v="Current publication"/>
    <s v="HOA"/>
    <s v="Society Owned"/>
    <s v="Standard Workflow"/>
    <s v="European Society for Clinical Investigation"/>
    <m/>
    <n v="2700"/>
    <s v=""/>
    <s v=""/>
    <s v=""/>
    <s v=""/>
    <m/>
    <s v="CC-BY for all"/>
    <s v="2019, 2020, 2021, 2022, 2023"/>
    <s v="10.1111/(ISSN)1365-2362"/>
    <s v="https://onlinelibrary.wiley.com/journal/13652362"/>
    <s v="Medicine"/>
    <s v="General &amp; Internal Medicine"/>
    <m/>
    <d v="2023-05-03T00:00:00"/>
    <s v=""/>
    <d v="2023-05-03T00:00:00"/>
  </r>
  <r>
    <x v="600"/>
    <m/>
    <s v="1465-7295"/>
    <s v="0095-2583"/>
    <s v="Economic Inquiry"/>
    <s v="Current publication"/>
    <s v="HOA"/>
    <s v="Society Owned"/>
    <s v="Standard Workflow"/>
    <s v="Western Economic Association International"/>
    <m/>
    <n v="2700"/>
    <s v=""/>
    <s v=""/>
    <s v=""/>
    <s v=""/>
    <m/>
    <s v="CC-BY for all"/>
    <s v="2019, 2020, 2021, 2022, 2023"/>
    <s v="10.1111/(ISSN)1465-7295"/>
    <s v="https://onlinelibrary.wiley.com/journal/14657295"/>
    <s v="Business, Economics, Finance &amp; Accounting"/>
    <s v="General &amp; Introductory Economics"/>
    <m/>
    <d v="2023-01-06T00:00:00"/>
    <s v=""/>
    <d v="2023-01-06T00:00:00"/>
  </r>
  <r>
    <x v="601"/>
    <m/>
    <s v="1942-9541"/>
    <s v="1942-9533"/>
    <s v="Electronics And Communications In Japan"/>
    <s v="Current publication"/>
    <s v="SUBS"/>
    <s v="Proprietary Owned"/>
    <s v="Standard Workflow"/>
    <s v="Wiley"/>
    <m/>
    <s v=""/>
    <s v=" "/>
    <s v=""/>
    <m/>
    <s v=""/>
    <m/>
    <s v="CC-BY for all"/>
    <s v="2019, 2020, 2021, 2022, 2023"/>
    <s v="10.1002/(ISSN)1942-9541"/>
    <s v="https://onlinelibrary.wiley.com/journal/19429541"/>
    <s v="Physical Sciences &amp; Engineering"/>
    <s v="Circuit Theory &amp; Design"/>
    <m/>
    <d v="2023-01-06T00:00:00"/>
    <s v=""/>
    <d v="2023-01-06T00:00:00"/>
  </r>
  <r>
    <x v="602"/>
    <m/>
    <s v="1557-7015"/>
    <s v="0012-9615"/>
    <s v="Ecological Monographs"/>
    <s v="Current publication"/>
    <s v="HOA"/>
    <s v="Society Owned"/>
    <s v="Standard Workflow"/>
    <s v="Ecological Society of America"/>
    <m/>
    <n v="2700"/>
    <s v=""/>
    <s v=""/>
    <s v=""/>
    <s v=""/>
    <m/>
    <s v="CC-BY exceptions"/>
    <s v="2019, 2020, 2021, 2022, 2023"/>
    <s v="10.1002/(ISSN)1557-7015"/>
    <s v="https://esajournals.onlinelibrary.wiley.com/journal/15577015"/>
    <s v="Life Sciences"/>
    <s v="Ecology &amp; Organismal Biology"/>
    <m/>
    <d v="2023-05-04T00:00:00"/>
    <s v=""/>
    <d v="2023-05-04T00:00:00"/>
  </r>
  <r>
    <x v="603"/>
    <m/>
    <s v="1468-0300"/>
    <s v="0391-5026"/>
    <s v="Economic Notes"/>
    <s v="Current publication"/>
    <s v="HOA"/>
    <s v="Proprietary Owned"/>
    <s v="Standard Workflow"/>
    <s v="Wiley"/>
    <m/>
    <n v="2200"/>
    <s v=""/>
    <s v=""/>
    <s v=""/>
    <m/>
    <m/>
    <s v="CC-BY for all"/>
    <s v="2019, 2020, 2021, 2022, 2023"/>
    <s v="10.1111/(ISSN)1468-0300"/>
    <s v="https://onlinelibrary.wiley.com/journal/14680300"/>
    <s v="Business, Economics, Finance &amp; Accounting"/>
    <s v="Financial Economics"/>
    <m/>
    <d v="2023-01-06T00:00:00"/>
    <s v=""/>
    <d v="2023-01-06T00:00:00"/>
  </r>
  <r>
    <x v="604"/>
    <m/>
    <s v="1936-0592"/>
    <s v="1936-0584"/>
    <s v="Ecohydrology"/>
    <s v="Current publication"/>
    <s v="HOA"/>
    <s v="Proprietary Owned"/>
    <s v="Standard Workflow"/>
    <s v="Wiley"/>
    <m/>
    <n v="2200"/>
    <s v=""/>
    <s v=""/>
    <s v=""/>
    <s v=""/>
    <m/>
    <s v="CC-BY for all"/>
    <s v="2019, 2020, 2021, 2022, 2023"/>
    <s v="10.1002/(ISSN)1936-0592"/>
    <s v="https://onlinelibrary.wiley.com/journal/19360592"/>
    <s v="Earth, Space &amp; Environmental Sciences"/>
    <s v="Hydrological Sciences"/>
    <m/>
    <d v="2023-01-06T00:00:00"/>
    <s v=""/>
    <d v="2023-01-06T00:00:00"/>
  </r>
  <r>
    <x v="605"/>
    <m/>
    <s v="1600-0587"/>
    <s v="0906-7590"/>
    <s v="Ecography"/>
    <s v="Current publication"/>
    <s v="OA"/>
    <s v="Society Owned"/>
    <s v="Standard Workflow"/>
    <s v="Nordic Society Oikos"/>
    <s v="EEO flipped on 15/08/2019; Full OA from 01/01/2020"/>
    <s v=""/>
    <n v="2730"/>
    <n v="1520"/>
    <n v="2184"/>
    <n v="1216"/>
    <m/>
    <s v="CC-BY only"/>
    <n v="2019"/>
    <s v="10.1111/(ISSN)1600-0587"/>
    <s v="https://onlinelibrary.wiley.com/journal/16000587"/>
    <s v="Life Sciences"/>
    <s v="Ecology &amp; Organismal Biology"/>
    <m/>
    <d v="2025-02-11T00:00:00"/>
    <d v="2024-11-13T00:00:00"/>
    <d v="2025-02-11T00:00:00"/>
  </r>
  <r>
    <x v="606"/>
    <m/>
    <s v="1468-0319"/>
    <s v="0140-489X"/>
    <s v="Economic Outlook"/>
    <s v="Current publication"/>
    <s v="SUBS"/>
    <s v="Society Owned"/>
    <s v="Standard Workflow"/>
    <s v="Oxford Economic Forecasting"/>
    <m/>
    <s v=""/>
    <s v=" "/>
    <s v=""/>
    <s v=""/>
    <s v=""/>
    <m/>
    <s v="CTA"/>
    <s v="2019, 2020, 2021, 2022, 2023"/>
    <s v="10.1111/(ISSN)1468-0319"/>
    <s v="https://onlinelibrary.wiley.com/journal/14680319"/>
    <s v="Business, Economics, Finance &amp; Accounting"/>
    <s v="General &amp; Introductory Economics"/>
    <m/>
    <d v="2023-01-06T00:00:00"/>
    <s v=""/>
    <d v="2023-01-06T00:00:00"/>
  </r>
  <r>
    <x v="607"/>
    <m/>
    <s v="1475-4932"/>
    <s v="0013-0249"/>
    <s v="Economic Record"/>
    <s v="Current publication"/>
    <s v="HOA"/>
    <s v="Society Owned"/>
    <s v="Standard Workflow"/>
    <s v="Economic Society of Australia"/>
    <m/>
    <n v="2700"/>
    <s v=""/>
    <s v=""/>
    <s v=""/>
    <s v=""/>
    <m/>
    <s v="CC-BY for all"/>
    <s v="2019, 2020, 2021, 2022, 2023"/>
    <s v="10.1111/(ISSN)1475-4932"/>
    <s v="https://onlinelibrary.wiley.com/journal/14754932"/>
    <s v="Business, Economics, Finance &amp; Accounting"/>
    <s v="General &amp; Introductory Economics"/>
    <m/>
    <d v="2023-01-06T00:00:00"/>
    <s v=""/>
    <d v="2023-01-06T00:00:00"/>
  </r>
  <r>
    <x v="608"/>
    <m/>
    <s v="2577-6983"/>
    <s v="2577-6975"/>
    <s v="Economics Of Transition And Institutional Change"/>
    <s v="Current publication"/>
    <s v="HOA"/>
    <s v="Society Owned"/>
    <s v="Standard Workflow"/>
    <s v="European Bank for Reconstruction and Development"/>
    <m/>
    <n v="2700"/>
    <s v=""/>
    <s v=""/>
    <s v=""/>
    <s v=""/>
    <m/>
    <s v="CC-BY for all"/>
    <s v="2019, 2020, 2021, 2022, 2023"/>
    <s v="10.1111/(ISSN)1468-0351"/>
    <s v="https://onlinelibrary.wiley.com/journal/25776983"/>
    <s v="Business, Economics, Finance &amp; Accounting"/>
    <s v="General &amp; Introductory Economics"/>
    <m/>
    <d v="2023-01-06T00:00:00"/>
    <s v=""/>
    <d v="2023-01-06T00:00:00"/>
  </r>
  <r>
    <x v="609"/>
    <m/>
    <s v="1759-3441"/>
    <s v="0812-0439"/>
    <s v="Economic Papers"/>
    <s v="Current publication"/>
    <s v="HOA"/>
    <s v="Society Owned"/>
    <s v="Standard Workflow"/>
    <s v="The Economic Society of Australia"/>
    <m/>
    <n v="2700"/>
    <s v=""/>
    <s v=""/>
    <s v=""/>
    <s v=""/>
    <m/>
    <s v="CC-BY for all"/>
    <s v="2019, 2020, 2021, 2022, 2023"/>
    <s v="10.1111/(ISSN)1759-3441"/>
    <s v="https://onlinelibrary.wiley.com/journal/17593441"/>
    <s v="Business, Economics, Finance &amp; Accounting"/>
    <s v="General &amp; Introductory Economics"/>
    <m/>
    <d v="2023-05-03T00:00:00"/>
    <s v=""/>
    <d v="2023-05-03T00:00:00"/>
  </r>
  <r>
    <x v="610"/>
    <m/>
    <s v="1468-0343"/>
    <s v="0954-1985"/>
    <s v="Economics &amp; Politics"/>
    <s v="Current publication"/>
    <s v="HOA"/>
    <s v="Proprietary Owned"/>
    <s v="Standard Workflow"/>
    <s v="Blackwell"/>
    <m/>
    <n v="2200"/>
    <s v=""/>
    <s v=""/>
    <s v=""/>
    <s v=""/>
    <m/>
    <s v="CC-BY for all"/>
    <s v="2019, 2020, 2021, 2022, 2023"/>
    <s v="10.1111/(ISSN)1468-0343"/>
    <s v="https://onlinelibrary.wiley.com/journal/14680343"/>
    <s v="Business, Economics, Finance &amp; Accounting"/>
    <s v="Political Economics"/>
    <m/>
    <d v="2023-01-06T00:00:00"/>
    <s v=""/>
    <d v="2023-01-06T00:00:00"/>
  </r>
  <r>
    <x v="611"/>
    <m/>
    <s v="2150-8925"/>
    <m/>
    <s v="Ecosphere"/>
    <s v="Current publication"/>
    <s v="OA"/>
    <s v="Society Owned"/>
    <s v="Standard Workflow"/>
    <s v="Ecological Society of America"/>
    <m/>
    <s v=""/>
    <n v="1970"/>
    <n v="1970"/>
    <n v="1576"/>
    <n v="1576"/>
    <m/>
    <s v="CC-BY only"/>
    <s v="No"/>
    <s v="10.1002/(ISSN)2150-8925"/>
    <s v="https://esajournals.onlinelibrary.wiley.com/journal/21508925"/>
    <s v="Life Sciences"/>
    <s v="Ecology &amp; Organismal Biology"/>
    <m/>
    <d v="2025-02-11T00:00:00"/>
    <d v="2024-11-13T00:00:00"/>
    <d v="2025-02-11T00:00:00"/>
  </r>
  <r>
    <x v="612"/>
    <m/>
    <s v="1468-0262"/>
    <s v="0012-9682"/>
    <s v="Econometrica"/>
    <s v="Current publication"/>
    <s v="HOA"/>
    <s v="Society Owned"/>
    <s v="Standard Workflow"/>
    <s v="Econometric Society"/>
    <m/>
    <n v="3150"/>
    <s v=""/>
    <s v=""/>
    <s v=""/>
    <s v=""/>
    <m/>
    <s v="CC-BY only"/>
    <s v="2019, 2020, 2021, 2022, 2023"/>
    <s v="10.1111/(ISSN)1468-0262"/>
    <s v="https://onlinelibrary.wiley.com/journal/14680262"/>
    <s v="Business, Economics, Finance &amp; Accounting"/>
    <s v="Econometrics"/>
    <m/>
    <d v="2023-05-03T00:00:00"/>
    <s v=""/>
    <d v="2023-05-03T00:00:00"/>
  </r>
  <r>
    <x v="613"/>
    <m/>
    <s v="1939-9170"/>
    <s v="0012-9658"/>
    <s v="Ecology"/>
    <s v="Current publication"/>
    <s v="HOA"/>
    <s v="Society Owned"/>
    <s v="Standard Workflow"/>
    <s v="Ecological Society of America"/>
    <m/>
    <n v="2700"/>
    <s v=""/>
    <s v=""/>
    <s v=""/>
    <s v=""/>
    <m/>
    <s v="CC-BY exceptions"/>
    <s v="2019, 2020, 2021, 2022, 2023"/>
    <s v="10.1002/(ISSN)1939-9170"/>
    <s v="https://esajournals.onlinelibrary.wiley.com/journal/19399170"/>
    <s v="Life Sciences"/>
    <s v="Ecology &amp; Organismal Biology"/>
    <m/>
    <d v="2023-05-04T00:00:00"/>
    <s v=""/>
    <d v="2023-05-04T00:00:00"/>
  </r>
  <r>
    <x v="614"/>
    <m/>
    <s v="1525-142X"/>
    <s v="1520-541X"/>
    <s v="Evolution &amp; Development"/>
    <s v="Current publication"/>
    <s v="HOA"/>
    <s v="Proprietary Owned"/>
    <s v="Standard Workflow"/>
    <s v="Blackwell"/>
    <m/>
    <n v="2200"/>
    <s v=""/>
    <s v=""/>
    <s v=""/>
    <s v=""/>
    <m/>
    <s v="CC-BY for all"/>
    <s v="2019, 2020, 2021, 2022, 2023"/>
    <s v="10.1111/(ISSN)1525-142X"/>
    <s v="https://onlinelibrary.wiley.com/journal/1525142X"/>
    <s v="Life Sciences"/>
    <s v="Evolution"/>
    <m/>
    <d v="2023-01-06T00:00:00"/>
    <s v=""/>
    <d v="2023-01-06T00:00:00"/>
  </r>
  <r>
    <x v="615"/>
    <m/>
    <s v="2398-9238"/>
    <m/>
    <s v="Endocrinology, Diabetes &amp; Metabolism"/>
    <s v="Current publication"/>
    <s v="OA"/>
    <s v="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s v="Medicine"/>
    <s v="Endocrinology"/>
    <m/>
    <d v="2025-02-11T00:00:00"/>
    <d v="2024-09-11T00:00:00"/>
    <d v="2025-02-11T00:00:00"/>
  </r>
  <r>
    <x v="616"/>
    <s v="E567"/>
    <s v="2837-6722"/>
    <m/>
    <s v="Cleanmat"/>
    <s v="Current publication"/>
    <s v="OA"/>
    <s v="Proprietary Owned"/>
    <s v="Standard Workflow"/>
    <s v="Wiley"/>
    <m/>
    <s v=""/>
    <n v="1650"/>
    <s v=""/>
    <n v="1320"/>
    <s v=""/>
    <m/>
    <s v="CC-BY only"/>
    <s v="No"/>
    <s v="10.1002/(ISSN)2837-6722"/>
    <s v="https://onlinelibrary.wiley.com/journal/28376722"/>
    <s v="Physical Sciences &amp; Engineering"/>
    <s v="Carbon Capture &amp; Storage"/>
    <d v="2023-12-13T00:00:00"/>
    <d v="2024-09-05T00:00:00"/>
    <d v="2023-06-26T00:00:00"/>
    <d v="2024-09-05T00:00:00"/>
  </r>
  <r>
    <x v="617"/>
    <m/>
    <s v="1600-9657"/>
    <s v="1600-4469"/>
    <s v="Dental Traumatology"/>
    <s v="Current publication"/>
    <s v="HOA"/>
    <s v="Proprietary Owned"/>
    <s v="Standard Workflow"/>
    <s v="Blackwell"/>
    <m/>
    <n v="2200"/>
    <s v=""/>
    <s v=""/>
    <s v=""/>
    <s v=""/>
    <m/>
    <s v="CC-BY for all"/>
    <s v="2019, 2020, 2021, 2022, 2023"/>
    <s v="10.1111/(ISSN)1600-9657"/>
    <s v="https://onlinelibrary.wiley.com/journal/16009657"/>
    <s v="Nursing, Dentistry &amp; Healthcare"/>
    <s v="Dental Traumatology"/>
    <m/>
    <d v="2023-01-06T00:00:00"/>
    <s v=""/>
    <d v="2023-01-06T00:00:00"/>
  </r>
  <r>
    <x v="618"/>
    <m/>
    <s v="1741-5446"/>
    <s v="0013-2004"/>
    <s v="Educational Theory"/>
    <s v="Current publication"/>
    <s v="HOA"/>
    <s v="Society Owned"/>
    <s v="Standard Workflow"/>
    <s v="University of Illinois"/>
    <m/>
    <n v="2700"/>
    <s v=""/>
    <s v=""/>
    <s v=""/>
    <s v=""/>
    <m/>
    <s v="CC-BY for all"/>
    <s v="2019, 2020, 2021, 2022, 2023"/>
    <s v="10.1111/(ISSN)1741-5446"/>
    <s v="https://onlinelibrary.wiley.com/journal/17415446"/>
    <s v="Social &amp; Behavioral Sciences"/>
    <s v="Theory of Education"/>
    <m/>
    <d v="2023-01-06T00:00:00"/>
    <s v=""/>
    <d v="2023-01-06T00:00:00"/>
  </r>
  <r>
    <x v="619"/>
    <m/>
    <s v="1570-7458"/>
    <s v="0013-8703"/>
    <s v="Entomologia Experimentalis Et Applicata"/>
    <s v="Current publication"/>
    <s v="HOA"/>
    <s v="Society Owned"/>
    <s v="Standard Workflow"/>
    <s v="Netherlands Entomological Society"/>
    <m/>
    <n v="3150"/>
    <s v=""/>
    <s v=""/>
    <s v=""/>
    <s v=""/>
    <m/>
    <s v="CC-BY for all"/>
    <s v="2019, 2020, 2021, 2022, 2023"/>
    <s v="10.1111/(ISSN)1570-7458"/>
    <s v="https://onlinelibrary.wiley.com/journal/15707458"/>
    <s v="Life Sciences"/>
    <s v="Entomology"/>
    <m/>
    <d v="2023-01-06T00:00:00"/>
    <s v=""/>
    <d v="2023-01-06T00:00:00"/>
  </r>
  <r>
    <x v="620"/>
    <m/>
    <s v="1520-6416"/>
    <s v="0424-7760"/>
    <s v="Electrical Engineering In Japan"/>
    <s v="Current publication"/>
    <s v="SUBS"/>
    <s v="Proprietary Owned"/>
    <s v="Standard Workflow"/>
    <s v="Wiley"/>
    <m/>
    <s v=""/>
    <s v=" "/>
    <s v=""/>
    <m/>
    <s v=""/>
    <m/>
    <s v="CC-BY for all"/>
    <s v="2019, 2020, 2021, 2022, 2023"/>
    <s v="10.1002/(ISSN)1520-6416"/>
    <s v="https://onlinelibrary.wiley.com/journal/15206416"/>
    <s v="Physical Sciences &amp; Engineering"/>
    <s v="Power Technology &amp; Power Engineering"/>
    <m/>
    <d v="2023-01-06T00:00:00"/>
    <s v=""/>
    <d v="2023-01-06T00:00:00"/>
  </r>
  <r>
    <x v="621"/>
    <m/>
    <s v="2575-0356"/>
    <m/>
    <s v="Energy &amp; Environmental Materials"/>
    <s v="Current publication"/>
    <s v="OA"/>
    <s v="Society Owned"/>
    <s v="Standard Workflow"/>
    <s v="Zhengzhou University"/>
    <s v="EEO flipped on 02/08/2020; Full OA from 01/01/2021"/>
    <s v=""/>
    <n v="2550"/>
    <s v=""/>
    <n v="2040"/>
    <s v=""/>
    <m/>
    <s v="CC-BY by mandate only"/>
    <s v="No"/>
    <s v="10.1002/(ISSN)2575-0356"/>
    <s v="https://onlinelibrary.wiley.com/journal/25750356"/>
    <s v="Physical Sciences &amp; Engineering"/>
    <s v="Environmental Chemistry"/>
    <d v="2022-08-01T00:00:00"/>
    <d v="2023-05-03T00:00:00"/>
    <d v="2022-08-02T00:00:00"/>
    <d v="2023-05-03T00:00:00"/>
  </r>
  <r>
    <x v="622"/>
    <m/>
    <s v="1365-2311"/>
    <s v="0307-6946"/>
    <s v="Ecological Entomology"/>
    <s v="Current publication"/>
    <s v="HOA"/>
    <s v="Society Owned"/>
    <s v="Standard Workflow"/>
    <s v="Royal Entomological Society"/>
    <m/>
    <n v="3150"/>
    <s v=""/>
    <s v=""/>
    <s v=""/>
    <s v=""/>
    <m/>
    <s v="CC-BY for all"/>
    <s v="2019, 2020, 2021, 2022, 2023"/>
    <s v="10.1111/(ISSN)1365-2311"/>
    <s v="https://onlinelibrary.wiley.com/journal/13652311"/>
    <s v="Life Sciences"/>
    <s v="Entomology"/>
    <m/>
    <d v="2023-01-06T00:00:00"/>
    <s v=""/>
    <d v="2023-01-06T00:00:00"/>
  </r>
  <r>
    <x v="623"/>
    <m/>
    <s v="2770-5706"/>
    <m/>
    <s v="Earthquake Engineering And Resilience"/>
    <s v="Current publication"/>
    <s v="HOA"/>
    <s v="Joint Owned"/>
    <s v="Standard Workflow"/>
    <s v="Wiley and Tianjin University"/>
    <m/>
    <n v="2200"/>
    <s v=""/>
    <s v=""/>
    <s v=""/>
    <s v=""/>
    <m/>
    <s v="CC-BY only"/>
    <n v="2023"/>
    <s v="10.1002/(ISSN)2770-5706"/>
    <s v="https://onlinelibrary.wiley.com/journal/27705706"/>
    <s v="Physical Sciences &amp; Engineering"/>
    <s v="Structural &amp; Building Engineering"/>
    <d v="2022-02-08T00:00:00"/>
    <d v="2023-01-06T00:00:00"/>
    <s v=""/>
    <d v="2023-01-06T00:00:00"/>
  </r>
  <r>
    <x v="624"/>
    <m/>
    <s v="2835-1088"/>
    <m/>
    <s v="Eye &amp; Ent Research"/>
    <s v="Current publication"/>
    <s v="OA"/>
    <s v="Society Owned"/>
    <s v="Non-Standard Workflow"/>
    <s v="Higher Education Press Limited Company"/>
    <m/>
    <s v=""/>
    <s v=" "/>
    <s v=""/>
    <s v=""/>
    <s v=""/>
    <s v="APC will be waived for the first three years (from 2023)"/>
    <s v="CC-BY only"/>
    <s v="No"/>
    <s v="10.1002/(ISSN)2835-1088"/>
    <s v="https://onlinelibrary.wiley.com/journal/28351088"/>
    <s v="Health Sciences"/>
    <s v="Otolaryngology (Ear, Nose &amp; Throat)"/>
    <d v="2023-01-05T00:00:00"/>
    <d v="2023-05-12T00:00:00"/>
    <s v=""/>
    <d v="2023-05-12T00:00:00"/>
  </r>
  <r>
    <x v="625"/>
    <m/>
    <s v="1756-9338"/>
    <s v="1756-932X"/>
    <s v="Environmental Policy And Governance"/>
    <s v="Current publication"/>
    <s v="HOA"/>
    <s v="Joint Owned"/>
    <s v="Standard Workflow"/>
    <s v="Wiley &amp; ERP Environment"/>
    <m/>
    <n v="2200"/>
    <s v=""/>
    <s v=""/>
    <s v=""/>
    <s v=""/>
    <m/>
    <s v="CC-BY for all"/>
    <s v="2019, 2020, 2021, 2022, 2023"/>
    <s v="10.1002/(ISSN)1756-9338"/>
    <s v="https://onlinelibrary.wiley.com/journal/17569338"/>
    <s v="Social &amp; Behavioral Sciences"/>
    <s v="General &amp; Introductory Development Studies"/>
    <m/>
    <d v="2023-01-06T00:00:00"/>
    <s v=""/>
    <d v="2023-01-06T00:00:00"/>
  </r>
  <r>
    <x v="626"/>
    <m/>
    <s v="2666-3066"/>
    <m/>
    <s v="Efood"/>
    <s v="Current publication"/>
    <s v="OA"/>
    <s v="Society Owned"/>
    <s v="Non-Standard Workflow"/>
    <s v="International Association of Dietetic Nutrition and Safety"/>
    <m/>
    <s v=""/>
    <n v="2400"/>
    <s v=""/>
    <n v="1920"/>
    <s v=""/>
    <s v="The APC is waived for Correspondence"/>
    <s v="CC-BY only"/>
    <s v="No"/>
    <s v="10.1002/(ISSN)2666-3066"/>
    <s v="https://onlinelibrary.wiley.com/journal/26663066"/>
    <s v="Life Sciences"/>
    <s v="General &amp; Introductory Food Science &amp; Technology"/>
    <d v="2022-01-04T00:00:00"/>
    <d v="2022-04-04T00:00:00"/>
    <d v="2024-01-12T00:00:00"/>
    <d v="2024-01-12T00:00:00"/>
  </r>
  <r>
    <x v="627"/>
    <m/>
    <s v="1600-0633"/>
    <s v="0906-6691"/>
    <s v="Ecology Of Freshwater Fish"/>
    <s v="Current publication"/>
    <s v="HOA"/>
    <s v="Proprietary Owned"/>
    <s v="Standard Workflow"/>
    <s v="Blackwell"/>
    <m/>
    <n v="2200"/>
    <s v=""/>
    <s v=""/>
    <s v=""/>
    <s v=""/>
    <m/>
    <s v="CC-BY for all"/>
    <s v="2019, 2020, 2021, 2022, 2023"/>
    <s v="10.1111/(ISSN)1600-0633"/>
    <s v="https://onlinelibrary.wiley.com/journal/16000633"/>
    <s v="Life Sciences"/>
    <s v="Ecology &amp; Organismal Biology"/>
    <m/>
    <d v="2023-01-06T00:00:00"/>
    <s v=""/>
    <d v="2023-01-06T00:00:00"/>
  </r>
  <r>
    <x v="628"/>
    <m/>
    <s v="1439-0329"/>
    <s v="1437-4781"/>
    <s v="Forest Pathology"/>
    <s v="Current publication"/>
    <s v="HOA"/>
    <s v="Proprietary Owned"/>
    <s v="Standard Workflow"/>
    <s v="Blackwell"/>
    <m/>
    <n v="2200"/>
    <s v=""/>
    <s v=""/>
    <s v=""/>
    <s v=""/>
    <m/>
    <s v="CC-BY only"/>
    <s v="2019, 2020, 2021, 2022, 2023"/>
    <s v="10.1111/(ISSN)1439-0329"/>
    <s v="https://onlinelibrary.wiley.com/journal/14390329"/>
    <s v="Life Sciences"/>
    <s v="Plant Pathology"/>
    <m/>
    <d v="2023-05-03T00:00:00"/>
    <s v=""/>
    <d v="2023-05-03T00:00:00"/>
  </r>
  <r>
    <x v="629"/>
    <m/>
    <s v="1831-4732"/>
    <s v="1831-4732"/>
    <s v="Efsa Journal"/>
    <s v="Current publication"/>
    <s v="OA"/>
    <s v="Society Owned"/>
    <s v="Non-Standard Workflow"/>
    <s v="European Food Safety Authority"/>
    <m/>
    <m/>
    <n v="2200"/>
    <m/>
    <n v="1760"/>
    <m/>
    <s v="No APCs for Sponsored journals."/>
    <s v="CC-BY exceptions"/>
    <s v="No"/>
    <s v="10.1002/(ISSN)1831-4732"/>
    <s v="https://efsa.onlinelibrary.wiley.com/journal/18314732"/>
    <s v="Agriculture, Aquaculture &amp; Food Science"/>
    <s v="General &amp; Introductory Food Science &amp; Technology"/>
    <d v="2025-02-11T00:00:00"/>
    <d v="2025-03-05T00:00:00"/>
    <d v="2023-10-18T00:00:00"/>
    <d v="2025-03-05T00:00:00"/>
  </r>
  <r>
    <x v="630"/>
    <m/>
    <s v="2397-8325"/>
    <s v="2397-8325"/>
    <s v="Efsa Supporting Publications"/>
    <s v="Current publication"/>
    <s v="OA"/>
    <s v="Society Owned"/>
    <s v="Non-Standard Workflow"/>
    <s v="European Food Safety Authority"/>
    <m/>
    <m/>
    <s v=" "/>
    <m/>
    <m/>
    <m/>
    <s v="No APCs for Sponsored journals."/>
    <s v="CC-BY only"/>
    <s v="No"/>
    <s v="10.1002/(ISSN)2397-8325"/>
    <s v="https://efsa.onlinelibrary.wiley.com/journal/23978325"/>
    <s v="Agriculture, Aquaculture &amp; Food Science"/>
    <s v="General &amp; Introductory Food Science &amp; Technology"/>
    <d v="2025-02-11T00:00:00"/>
    <d v="2025-03-05T00:00:00"/>
    <s v=""/>
    <d v="2025-03-05T00:00:00"/>
  </r>
  <r>
    <x v="631"/>
    <s v="E548"/>
    <s v="2940-1399"/>
    <s v="2940-1399"/>
    <s v="Food Risk Assess Europe"/>
    <s v="Current publication"/>
    <s v="OA"/>
    <s v="Society Owned"/>
    <s v="Non-Standard Workflow"/>
    <s v="European Food Safety Authority"/>
    <m/>
    <m/>
    <s v=" "/>
    <m/>
    <m/>
    <m/>
    <s v="No APCs for Sponsored journals."/>
    <s v="CC-BY"/>
    <s v="No"/>
    <s v="10.1002/(ISSN)2940-1399"/>
    <s v="https://onlinelibrary.wiley.com/journal/29401399"/>
    <s v="Agriculture, Aquaculture &amp; Food Science"/>
    <s v="General &amp; Introductory Food Science &amp; Technology"/>
    <d v="2025-02-11T00:00:00"/>
    <d v="2025-03-05T00:00:00"/>
    <s v=""/>
    <d v="2025-03-05T00:00:00"/>
  </r>
  <r>
    <x v="632"/>
    <m/>
    <s v="2328-4277"/>
    <m/>
    <s v="Earth'S Future"/>
    <s v="Current publication"/>
    <s v="OA"/>
    <s v="Society Owned"/>
    <s v="Standard Workflow"/>
    <s v="American Geophysical Union"/>
    <m/>
    <s v=""/>
    <n v="2290"/>
    <n v="2290"/>
    <n v="1832"/>
    <n v="1832"/>
    <s v="APCs will be waived for Editorial, Introduction to a Special Section, Comment, Commentary, and Reply"/>
    <s v="CC-BY for all"/>
    <s v="No"/>
    <s v="10.1002/(ISSN)2328-4277"/>
    <s v="https://agupubs.onlinelibrary.wiley.com/journal/23284277"/>
    <s v="Earth, Space &amp; Environmental Sciences"/>
    <s v="Environmental Change"/>
    <m/>
    <d v="2025-02-11T00:00:00"/>
    <d v="2025-02-03T00:00:00"/>
    <d v="2025-02-11T00:00:00"/>
  </r>
  <r>
    <x v="633"/>
    <m/>
    <s v="2055-5822"/>
    <m/>
    <s v="Esc Heart Failure"/>
    <s v="To be sold/Transfrd"/>
    <s v="OA"/>
    <s v="Society Owned"/>
    <s v="Standard Workflow"/>
    <s v="European Society of Cardiology (via their Heart Failure Association)"/>
    <m/>
    <s v=""/>
    <n v="4560"/>
    <n v="3648"/>
    <n v="3648"/>
    <n v="2918.4"/>
    <s v="See APC page for various society discounts and discounted rate for other article types."/>
    <s v="CC-BY by mandate only"/>
    <s v="No"/>
    <s v="10.1002/(ISSN)2055-5822"/>
    <s v="https://onlinelibrary.wiley.com/journal/20555822"/>
    <s v="Medicine"/>
    <s v="Heart Failure"/>
    <m/>
    <d v="2025-06-02T00:00:00"/>
    <d v="2024-11-13T00:00:00"/>
    <d v="2025-06-02T00:00:00"/>
  </r>
  <r>
    <x v="634"/>
    <m/>
    <s v="1468-0289"/>
    <s v="0013-0117"/>
    <s v="The Economic History Review"/>
    <s v="Current publication"/>
    <s v="HOA"/>
    <s v="Society Owned"/>
    <s v="Standard Workflow"/>
    <s v="Economic History Society"/>
    <m/>
    <n v="2700"/>
    <s v=""/>
    <s v=""/>
    <s v=""/>
    <s v=""/>
    <m/>
    <s v="CC-BY only"/>
    <s v="2019, 2020, 2021, 2022, 2023"/>
    <s v="10.1111/(ISSN)1468-0289"/>
    <s v="https://onlinelibrary.wiley.com/journal/14680289"/>
    <s v="Business, Economics, Finance &amp; Accounting"/>
    <s v="Economic History"/>
    <m/>
    <d v="2023-05-03T00:00:00"/>
    <s v=""/>
    <d v="2023-05-03T00:00:00"/>
  </r>
  <r>
    <x v="635"/>
    <m/>
    <s v="2995-2166"/>
    <m/>
    <s v="Energy Internet"/>
    <s v="Current publication"/>
    <s v="OA"/>
    <s v="Society Owned"/>
    <s v="Non-Standard Workflow"/>
    <s v="Chinese Society of Electrical Engineering (CSEE)"/>
    <m/>
    <s v=""/>
    <s v=" "/>
    <s v=""/>
    <s v=""/>
    <s v=""/>
    <s v="Please note that all APCs are waived for this journal until 2027."/>
    <s v="CC-BY for all"/>
    <s v="No"/>
    <s v="10.1049/(ISSN)2995-2166"/>
    <s v="https://onlinelibrary.wiley.com/journal/29952166"/>
    <s v="Physical Sciences"/>
    <s v="General &amp; Introductory Electrical &amp; Electronics Engineering"/>
    <d v="2024-05-07T00:00:00"/>
    <d v="2024-10-07T00:00:00"/>
    <s v=""/>
    <d v="2024-10-07T00:00:00"/>
  </r>
  <r>
    <x v="636"/>
    <m/>
    <s v="1751-7893"/>
    <s v="1751-7885"/>
    <s v="Early Intervention In Psychiatry"/>
    <s v="Current publication"/>
    <s v="HOA"/>
    <s v="Proprietary Owned"/>
    <s v="Standard Workflow"/>
    <s v="Blackwell"/>
    <m/>
    <n v="2200"/>
    <s v=""/>
    <s v=""/>
    <s v=""/>
    <s v=""/>
    <m/>
    <s v="CC-BY for all"/>
    <s v="2019, 2020, 2021, 2022, 2023"/>
    <s v="10.1111/(ISSN)1751-7893"/>
    <s v="https://onlinelibrary.wiley.com/journal/17517893"/>
    <s v="Medicine"/>
    <s v="Psychiatry"/>
    <m/>
    <d v="2023-01-06T00:00:00"/>
    <s v=""/>
    <d v="2023-01-06T00:00:00"/>
  </r>
  <r>
    <x v="637"/>
    <m/>
    <s v="1600-0579"/>
    <s v="1396-5883"/>
    <s v="European Journal Of Dental Education"/>
    <s v="Current publication"/>
    <s v="HOA"/>
    <s v="Proprietary Owned"/>
    <s v="Standard Workflow"/>
    <s v="Blackwell"/>
    <m/>
    <n v="2200"/>
    <s v=""/>
    <s v=""/>
    <s v=""/>
    <s v=""/>
    <m/>
    <s v="CC-BY for all"/>
    <s v="2019, 2020, 2021, 2022, 2023"/>
    <s v="10.1111/(ISSN)1600-0579"/>
    <s v="https://onlinelibrary.wiley.com/journal/16000579"/>
    <s v="Nursing, Dentistry &amp; Healthcare"/>
    <s v="Community Dentistry &amp; Public Health"/>
    <m/>
    <d v="2023-01-06T00:00:00"/>
    <s v=""/>
    <d v="2023-01-06T00:00:00"/>
  </r>
  <r>
    <x v="638"/>
    <m/>
    <s v="1465-3435"/>
    <s v="0141-8211"/>
    <s v="European Journal Of Education"/>
    <s v="Current publication"/>
    <s v="HOA"/>
    <s v="Proprietary Owned"/>
    <s v="Standard Workflow"/>
    <s v="Blackwell"/>
    <m/>
    <n v="2200"/>
    <s v=""/>
    <s v=""/>
    <s v=""/>
    <s v=""/>
    <m/>
    <s v="CC-BY for all"/>
    <s v="2019, 2020, 2021, 2022, 2023"/>
    <s v="10.1111/(ISSN)1465-3435"/>
    <s v="https://onlinelibrary.wiley.com/journal/14653435"/>
    <s v="Social &amp; Behavioral Sciences"/>
    <s v="General &amp; Introductory Education"/>
    <m/>
    <d v="2023-01-06T00:00:00"/>
    <s v=""/>
    <d v="2023-01-06T00:00:00"/>
  </r>
  <r>
    <x v="639"/>
    <m/>
    <s v="1600-0609"/>
    <s v="0902-4441"/>
    <s v="European Journal Of Haematology"/>
    <s v="Current publication"/>
    <s v="HOA"/>
    <s v="Proprietary Owned"/>
    <s v="Standard Workflow"/>
    <s v="Blackwell"/>
    <m/>
    <n v="2200"/>
    <s v=""/>
    <s v=""/>
    <s v=""/>
    <s v=""/>
    <m/>
    <s v="CC-BY by mandate only"/>
    <s v="2019, 2020, 2021, 2022, 2023"/>
    <s v="10.1111/(ISSN)1600-0609"/>
    <s v="https://onlinelibrary.wiley.com/journal/16000609"/>
    <s v="Medicine"/>
    <s v="Hematology"/>
    <m/>
    <d v="2023-05-03T00:00:00"/>
    <s v=""/>
    <d v="2023-05-03T00:00:00"/>
  </r>
  <r>
    <x v="640"/>
    <m/>
    <s v="1879-0844"/>
    <s v="1388-9842"/>
    <s v="European Journal Of Heart Failure"/>
    <s v="To be sold/Transfrd"/>
    <s v="HOA"/>
    <s v="Society Owned"/>
    <s v="Standard Workflow"/>
    <s v="European Society of Cardiology"/>
    <m/>
    <n v="3150"/>
    <s v=""/>
    <s v=""/>
    <s v=""/>
    <s v=""/>
    <m/>
    <s v="CC-BY by mandate only"/>
    <s v="2019, 2020, 2021, 2022, 2023"/>
    <s v="10.1002/(ISSN)1879-0844"/>
    <s v="https://onlinelibrary.wiley.com/journal/18790844"/>
    <s v="Medicine"/>
    <s v="Heart Failure"/>
    <m/>
    <d v="2025-06-02T00:00:00"/>
    <s v=""/>
    <d v="2025-06-02T00:00:00"/>
  </r>
  <r>
    <x v="641"/>
    <s v="2040"/>
    <s v="1521-4141"/>
    <s v="0014-2980"/>
    <s v="European Journal Of Immunology"/>
    <s v="Current publication"/>
    <s v="HOA"/>
    <s v="Proprietary Owned"/>
    <s v="Standard Workflow"/>
    <s v="Wiley-VCH"/>
    <m/>
    <n v="3150"/>
    <s v=""/>
    <s v=""/>
    <s v=""/>
    <s v=""/>
    <m/>
    <s v="CC-BY for all"/>
    <s v="2019, 2020, 2021, 2022, 2023"/>
    <s v="10.1002/(ISSN)1521-4141"/>
    <s v="https://onlinelibrary.wiley.com/journal/15214141"/>
    <s v="Medicine"/>
    <s v="Immunology"/>
    <m/>
    <d v="2024-03-14T00:00:00"/>
    <s v=""/>
    <d v="2024-03-14T00:00:00"/>
  </r>
  <r>
    <x v="642"/>
    <s v="2005"/>
    <s v="1099-0682"/>
    <s v="1434-1948"/>
    <s v="European Journal Of Inorganic Chemistry"/>
    <s v="Current publication"/>
    <s v="HOA"/>
    <s v="Society Owned"/>
    <s v="Standard Workflow"/>
    <s v="Chemistry Europe"/>
    <m/>
    <n v="2700"/>
    <s v=""/>
    <s v=""/>
    <s v=""/>
    <s v=""/>
    <m/>
    <s v="CC-BY for all"/>
    <s v="2019, 2020, 2021, 2022, 2023"/>
    <s v="10.1002/(ISSN)1099-0682c"/>
    <s v="https://onlinelibrary.wiley.com/journal/10990682c"/>
    <s v="Chemistry"/>
    <s v="Inorganic Chemistry"/>
    <m/>
    <d v="2024-03-14T00:00:00"/>
    <s v=""/>
    <d v="2024-03-14T00:00:00"/>
  </r>
  <r>
    <x v="643"/>
    <s v="2114"/>
    <s v="1438-9312"/>
    <s v="1438-7697"/>
    <s v="European Journal Of Lipid Science And Technology"/>
    <s v="Current publication"/>
    <s v="HOA"/>
    <s v="Proprietary Owned"/>
    <s v="Standard Workflow"/>
    <s v="Wiley-VCH"/>
    <m/>
    <n v="2200"/>
    <s v=""/>
    <s v=""/>
    <s v=""/>
    <s v=""/>
    <m/>
    <s v="CC-BY for all"/>
    <s v="2019, 2020, 2021, 2022, 2023"/>
    <s v="10.1002/(ISSN)1438-9312"/>
    <s v="https://onlinelibrary.wiley.com/journal/14389312"/>
    <s v="Agriculture, Aquaculture &amp; Food Science"/>
    <s v="Oils &amp; Fats"/>
    <m/>
    <d v="2024-03-14T00:00:00"/>
    <s v=""/>
    <d v="2024-03-14T00:00:00"/>
  </r>
  <r>
    <x v="644"/>
    <m/>
    <s v="1460-9568"/>
    <s v="0953-816X"/>
    <s v="European Journal Of Neuroscience"/>
    <s v="Current publication"/>
    <s v="HOA"/>
    <s v="Joint Owned"/>
    <s v="Standard Workflow"/>
    <s v="Blackwell/Federation of European Neuroscience Societies"/>
    <m/>
    <n v="2200"/>
    <s v=""/>
    <s v=""/>
    <s v=""/>
    <s v=""/>
    <m/>
    <s v="CC-BY for all"/>
    <s v="2019, 2020, 2021, 2022, 2023"/>
    <s v="10.1111/(ISSN)1460-9568"/>
    <s v="https://onlinelibrary.wiley.com/journal/14609568"/>
    <s v="Life Sciences"/>
    <s v="Neuroscience"/>
    <m/>
    <d v="2023-01-06T00:00:00"/>
    <s v=""/>
    <d v="2023-01-06T00:00:00"/>
  </r>
  <r>
    <x v="645"/>
    <s v="2046"/>
    <s v="1099-0690"/>
    <s v="1434-193X"/>
    <s v="European Journal Of Organic Chemistry"/>
    <s v="Current publication"/>
    <s v="HOA"/>
    <s v="Society Owned"/>
    <s v="Standard Workflow"/>
    <s v="Chemistry Europe"/>
    <m/>
    <n v="2700"/>
    <s v=""/>
    <s v=""/>
    <s v=""/>
    <s v=""/>
    <m/>
    <s v="CC-BY for all"/>
    <s v="2019, 2020, 2021, 2022, 2023"/>
    <s v="10.1002/(ISSN)1099-0690"/>
    <s v="https://onlinelibrary.wiley.com/journal/10990690"/>
    <s v="Chemistry"/>
    <s v="Organic Chemistry"/>
    <m/>
    <d v="2024-03-14T00:00:00"/>
    <s v=""/>
    <d v="2024-03-14T00:00:00"/>
  </r>
  <r>
    <x v="646"/>
    <m/>
    <s v="1468-0378"/>
    <s v="0966-8373"/>
    <s v="European Journal Of Philosophy"/>
    <s v="Current publication"/>
    <s v="HOA"/>
    <s v="Proprietary Owned"/>
    <s v="Standard Workflow"/>
    <s v="Blackwell"/>
    <m/>
    <n v="2200"/>
    <s v=""/>
    <s v=""/>
    <s v=""/>
    <s v=""/>
    <m/>
    <s v="CC-BY for all"/>
    <s v="2019, 2020, 2021, 2022, 2023"/>
    <s v="10.1111/(ISSN)1468-0378"/>
    <s v="https://onlinelibrary.wiley.com/journal/14680378"/>
    <s v="Humanities"/>
    <s v="Continental Philosophy"/>
    <m/>
    <d v="2023-01-06T00:00:00"/>
    <s v=""/>
    <d v="2023-01-06T00:00:00"/>
  </r>
  <r>
    <x v="647"/>
    <m/>
    <s v="1532-2149"/>
    <s v="1090-3801"/>
    <s v="European Journal Of Pain"/>
    <s v="Current publication"/>
    <s v="HOA"/>
    <s v="Society Owned"/>
    <s v="Standard Workflow"/>
    <s v="European Pain Federation EFIC"/>
    <m/>
    <n v="2700"/>
    <s v=""/>
    <s v=""/>
    <s v=""/>
    <s v=""/>
    <m/>
    <s v="CC-BY for all"/>
    <s v="2019, 2020, 2021, 2022, 2023"/>
    <s v="10.1002/(ISSN)1532-2149"/>
    <s v="https://onlinelibrary.wiley.com/journal/15322149"/>
    <s v="Medicine"/>
    <s v="Pain Medicine"/>
    <m/>
    <d v="2023-01-06T00:00:00"/>
    <s v=""/>
    <d v="2023-01-06T00:00:00"/>
  </r>
  <r>
    <x v="648"/>
    <m/>
    <s v="1475-6765"/>
    <s v="0304-4130"/>
    <s v="European Journal Of Political Research"/>
    <s v="To be sold/Transfrd"/>
    <s v="HOA"/>
    <s v="Society Owned"/>
    <s v="Standard Workflow"/>
    <s v="European Consortium for Political Research"/>
    <m/>
    <n v="2700"/>
    <s v=""/>
    <s v=""/>
    <s v=""/>
    <s v=""/>
    <m/>
    <s v="CC-BY for all"/>
    <s v="2019, 2020, 2021, 2022, 2023"/>
    <s v="10.1111/(ISSN)1475-6765"/>
    <s v="https://onlinelibrary.wiley.com/journal/14756765"/>
    <s v="Social &amp; Behavioral Sciences"/>
    <s v="General &amp; Introductory Political Science"/>
    <m/>
    <d v="2025-06-02T00:00:00"/>
    <s v=""/>
    <d v="2025-06-02T00:00:00"/>
  </r>
  <r>
    <x v="649"/>
    <m/>
    <s v="1536-7290"/>
    <m/>
    <s v="European Journal Of Sport Science"/>
    <s v="Current publication"/>
    <s v="OA"/>
    <s v="Society Owned"/>
    <s v="Standard Workflow"/>
    <s v="European College of Sport Science"/>
    <s v="flipped to Open Access on January 1, 2024"/>
    <s v=""/>
    <n v="2320"/>
    <s v=""/>
    <n v="1856"/>
    <s v=""/>
    <m/>
    <s v="CC-BY for all"/>
    <s v="No"/>
    <s v="10.1002/(ISSN)1536-7290"/>
    <s v="https://onlinelibrary.wiley.com/journal/15367290"/>
    <s v="Life Sciences"/>
    <s v="Sports Science"/>
    <d v="2023-12-13T00:00:00"/>
    <d v="2024-09-05T00:00:00"/>
    <d v="2024-11-13T00:00:00"/>
    <d v="2024-09-05T00:00:00"/>
  </r>
  <r>
    <x v="650"/>
    <m/>
    <s v="1099-0992"/>
    <s v="0046-2772"/>
    <s v="European Journal Of Social Psychology"/>
    <s v="Current publication"/>
    <s v="HOA"/>
    <s v="Proprietary Owned"/>
    <s v="Standard Workflow"/>
    <s v="Wiley"/>
    <m/>
    <n v="2200"/>
    <s v=""/>
    <s v=""/>
    <s v=""/>
    <s v=""/>
    <m/>
    <s v="CC-BY for all"/>
    <s v="2019, 2020, 2021, 2022, 2023"/>
    <s v="10.1002/(ISSN)1099-0992"/>
    <s v="https://onlinelibrary.wiley.com/journal/10990992"/>
    <s v="Psychology"/>
    <s v="Social Psychology"/>
    <m/>
    <d v="2023-01-06T00:00:00"/>
    <s v=""/>
    <d v="2023-01-06T00:00:00"/>
  </r>
  <r>
    <x v="651"/>
    <m/>
    <s v="1365-2389"/>
    <s v="1351-0754"/>
    <s v="European Journal Of Soil Science"/>
    <s v="Current publication"/>
    <s v="HOA"/>
    <s v="Society Owned"/>
    <s v="Standard Workflow"/>
    <s v="British Society of Soil Science"/>
    <m/>
    <n v="2700"/>
    <s v=""/>
    <s v=""/>
    <s v=""/>
    <s v=""/>
    <m/>
    <s v="CC-BY for all"/>
    <s v="2019, 2020, 2021, 2022, 2023"/>
    <s v="10.1111/(ISSN)1365-2389"/>
    <s v="https://onlinelibrary.wiley.com/journal/13652389"/>
    <s v="Earth, Space &amp; Environmental Sciences"/>
    <s v="Soil Science &amp; Geoarchaeology"/>
    <m/>
    <d v="2023-01-06T00:00:00"/>
    <s v=""/>
    <d v="2023-01-06T00:00:00"/>
  </r>
  <r>
    <x v="652"/>
    <s v="2049"/>
    <s v="1521-4109"/>
    <s v="1040-0397"/>
    <s v="Electroanalysis"/>
    <s v="Current publication"/>
    <s v="HOA"/>
    <s v="Proprietary Owned"/>
    <s v="Standard Workflow"/>
    <s v="Wiley-VCH"/>
    <m/>
    <n v="2200"/>
    <s v=""/>
    <s v=""/>
    <s v=""/>
    <s v=""/>
    <m/>
    <s v="CC-BY for all"/>
    <s v="2019, 2020, 2021, 2022, 2023"/>
    <s v="10.1002/(ISSN)1521-4109"/>
    <s v="https://onlinelibrary.wiley.com/journal/15214109"/>
    <s v="Physical Sciences &amp; Engineering"/>
    <s v="Analytical Chemistry"/>
    <m/>
    <d v="2024-03-14T00:00:00"/>
    <s v=""/>
    <d v="2024-03-14T00:00:00"/>
  </r>
  <r>
    <x v="653"/>
    <m/>
    <s v="1461-0248"/>
    <s v="1461-023X"/>
    <s v="Ecology Letters"/>
    <s v="Current publication"/>
    <s v="HOA"/>
    <s v="Proprietary Owned"/>
    <s v="Standard Workflow"/>
    <s v="Wiley"/>
    <m/>
    <n v="3150"/>
    <s v=""/>
    <s v=""/>
    <s v=""/>
    <s v=""/>
    <m/>
    <s v="CC-BY for all"/>
    <s v="2019, 2020, 2021, 2022, 2023"/>
    <s v="10.1111/(ISSN)1461-0248"/>
    <s v="https://onlinelibrary.wiley.com/journal/14610248"/>
    <s v="Life Sciences"/>
    <s v="Ecology &amp; Organismal Biology"/>
    <m/>
    <d v="2023-01-06T00:00:00"/>
    <s v=""/>
    <d v="2023-01-06T00:00:00"/>
  </r>
  <r>
    <x v="654"/>
    <s v="E580"/>
    <s v="2751-4102"/>
    <m/>
    <s v="Modern Agriculture"/>
    <s v="Current publication"/>
    <s v="OA"/>
    <s v="Proprietary Owned"/>
    <s v="Standard Workflow"/>
    <s v="Wiley"/>
    <m/>
    <s v=""/>
    <n v="3500"/>
    <s v=""/>
    <n v="2800"/>
    <s v=""/>
    <s v="There will be Special Issue waivers."/>
    <s v="CC-BY only"/>
    <s v="No"/>
    <s v="10.1002/(ISSN)2751-4102"/>
    <s v="https://onlinelibrary.wiley.com/journal/27514102"/>
    <s v="Life Sciences"/>
    <s v="Agriculture &amp; Ecology"/>
    <d v="2022-06-20T00:00:00"/>
    <d v="2024-03-14T00:00:00"/>
    <d v="2022-08-31T00:00:00"/>
    <d v="2024-03-14T00:00:00"/>
  </r>
  <r>
    <x v="655"/>
    <m/>
    <s v="1751-8679"/>
    <m/>
    <s v="Iet Electric Power Applications"/>
    <s v="Current publication"/>
    <s v="OA"/>
    <s v="Society Owned"/>
    <s v="Standard Workflow"/>
    <s v="The Institution of Engineering and Technology"/>
    <m/>
    <s v=""/>
    <n v="2570"/>
    <s v=""/>
    <n v="2056"/>
    <s v=""/>
    <m/>
    <s v="CC-BY for all"/>
    <s v="No"/>
    <s v="10.1002/(ISSN)1751-8679"/>
    <s v="https://onlinelibrary.wiley.com/journal/17518679"/>
    <s v="Physical Sciences &amp; Engineering"/>
    <s v="General &amp; Introductory Electrical &amp; Electronics Engineering"/>
    <d v="2020-07-27T00:00:00"/>
    <d v="2023-02-10T00:00:00"/>
    <d v="2023-01-05T00:00:00"/>
    <d v="2023-02-10T00:00:00"/>
  </r>
  <r>
    <x v="656"/>
    <s v="2027"/>
    <s v="1522-2683"/>
    <s v="0173-0835"/>
    <s v="Electrophoresis"/>
    <s v="Current publication"/>
    <s v="HOA"/>
    <s v="Proprietary Owned"/>
    <s v="Standard Workflow"/>
    <s v="Wiley-VCH"/>
    <m/>
    <n v="2200"/>
    <s v=""/>
    <s v=""/>
    <s v=""/>
    <s v=""/>
    <m/>
    <s v="CC-BY for all"/>
    <s v="2019, 2020, 2021, 2022, 2023"/>
    <s v="10.1002/(ISSN)1522-2683"/>
    <s v="https://onlinelibrary.wiley.com/journal/15222683"/>
    <s v="Chemistry"/>
    <s v="Biochemistry (Chemical Biology)"/>
    <m/>
    <d v="2024-03-14T00:00:00"/>
    <s v=""/>
    <d v="2024-03-14T00:00:00"/>
  </r>
  <r>
    <x v="657"/>
    <m/>
    <s v="2042-9746"/>
    <m/>
    <s v="Iet Electrical Systems In Transportation"/>
    <s v="Current publication"/>
    <s v="OA"/>
    <s v="Society Owned"/>
    <s v="Standard Workflow"/>
    <s v="The Institution of Engineering and Technology/Hindawi"/>
    <m/>
    <s v=""/>
    <n v="2010"/>
    <s v=""/>
    <n v="1608"/>
    <s v=""/>
    <m/>
    <s v="CC-BY for all"/>
    <s v="No"/>
    <s v="10.1002/(ISSN)2042-9746"/>
    <s v="https://ietresearch.onlinelibrary.wiley.com/journal/ietest"/>
    <s v="Physical Sciences &amp; Engineering"/>
    <s v="General &amp; Introductory Electrical &amp; Electronics Engineering"/>
    <d v="2020-07-27T00:00:00"/>
    <d v="2023-05-25T00:00:00"/>
    <d v="2024-11-13T00:00:00"/>
    <d v="2024-03-04T00:00:00"/>
  </r>
  <r>
    <x v="658"/>
    <s v="E587"/>
    <s v="2751-4765"/>
    <m/>
    <s v="Chemistryeurope"/>
    <s v="Current publication"/>
    <s v="OA"/>
    <s v="Joint Owned"/>
    <s v="Standard Workflow"/>
    <s v="Chemistry Europe &amp; Wiley-VCH"/>
    <m/>
    <s v=""/>
    <s v=" "/>
    <s v=""/>
    <s v=""/>
    <s v=""/>
    <s v="APC waived for the first three years (2023-2025)."/>
    <s v="CC-BY only"/>
    <s v="No"/>
    <s v="10.1002/(ISSN)2751-4765"/>
    <s v="https://onlinelibrary.wiley.com/journal/27514765"/>
    <s v="Physical Sciences &amp; Engineering"/>
    <m/>
    <d v="2022-10-07T00:00:00"/>
    <d v="2024-03-14T00:00:00"/>
    <s v=""/>
    <d v="2024-03-14T00:00:00"/>
  </r>
  <r>
    <x v="659"/>
    <s v="2129"/>
    <s v="1618-2863"/>
    <s v="1618-0240"/>
    <s v="Engineering In Life Sciences"/>
    <s v="Current publication"/>
    <s v="OA"/>
    <s v="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s v="Life Sciences"/>
    <s v="Biotechnology (Life Sciences)"/>
    <m/>
    <d v="2025-02-11T00:00:00"/>
    <d v="2024-09-11T00:00:00"/>
    <d v="2025-02-11T00:00:00"/>
  </r>
  <r>
    <x v="660"/>
    <m/>
    <s v="2751-2614"/>
    <m/>
    <s v="Electron"/>
    <s v="Current publication"/>
    <s v="OA"/>
    <s v="Joint Owned"/>
    <s v="Non-Standard Workflow"/>
    <s v="Harbin Institute of Technology and Wiley"/>
    <m/>
    <s v=""/>
    <s v=" "/>
    <s v=""/>
    <s v=""/>
    <s v=""/>
    <s v="APC waived until 2026"/>
    <s v="CC-BY only"/>
    <s v="No"/>
    <s v="10.1002/(ISSN)2751-2614"/>
    <s v="https://onlinelibrary.wiley.com/journal/27512614"/>
    <s v="Physical Sciences &amp; Engineering"/>
    <s v="Materials for Energy Systems"/>
    <d v="2023-01-16T00:00:00"/>
    <d v="2023-08-03T00:00:00"/>
    <s v=""/>
    <d v="2023-08-03T00:00:00"/>
  </r>
  <r>
    <x v="661"/>
    <m/>
    <s v="1098-2280"/>
    <s v="0893-6692"/>
    <s v="Environmental And Molecular Mutagenesis"/>
    <s v="Current publication"/>
    <s v="HOA"/>
    <s v="Society Owned"/>
    <s v="Standard Workflow"/>
    <s v="Environmental Mutagenesis and Genomics Society"/>
    <m/>
    <n v="2700"/>
    <s v=""/>
    <s v=""/>
    <s v=""/>
    <s v=""/>
    <m/>
    <s v="CC-BY for all"/>
    <s v="2019, 2020, 2021, 2022, 2023"/>
    <s v="10.1002/(ISSN)1098-2280"/>
    <s v="https://onlinelibrary.wiley.com/journal/10982280"/>
    <s v="Life Sciences"/>
    <s v="Genetics"/>
    <m/>
    <d v="2023-01-06T00:00:00"/>
    <s v=""/>
    <d v="2023-01-06T00:00:00"/>
  </r>
  <r>
    <x v="662"/>
    <m/>
    <s v="2996-0851"/>
    <m/>
    <s v="Electrical Materials And Applications"/>
    <s v="Current publication"/>
    <s v="OA"/>
    <s v="Society Owned"/>
    <s v="Non-Standard Workflow"/>
    <s v="The Institution of Engineering and Technology, and State Grid Smart Grid Research Institute Co., LTD"/>
    <m/>
    <s v=""/>
    <s v=" "/>
    <s v=""/>
    <s v=""/>
    <s v=""/>
    <s v="Please note that all APCs are waived for this journal until 2027."/>
    <s v="CC-BY"/>
    <s v="No"/>
    <s v="10.1049/(ISSN)2996-0851"/>
    <s v="https://onlinelibrary.wiley.com/journal/29960851"/>
    <s v="Physical Sciences"/>
    <s v="General &amp; Introductory Electrical &amp; Electronics Engineering"/>
    <d v="2024-02-13T00:00:00"/>
    <d v="2024-10-07T00:00:00"/>
    <s v=""/>
    <d v="2024-10-07T00:00:00"/>
  </r>
  <r>
    <x v="663"/>
    <m/>
    <s v="1468-0254"/>
    <s v="0963-9462"/>
    <s v="Early Medieval Europe"/>
    <s v="Current publication"/>
    <s v="HOA"/>
    <s v="Proprietary Owned"/>
    <s v="Standard Workflow"/>
    <s v="Blackwell"/>
    <m/>
    <n v="2200"/>
    <s v=""/>
    <s v=""/>
    <s v=""/>
    <s v=""/>
    <m/>
    <s v="CC-BY for all"/>
    <s v="2019, 2020, 2021, 2022, 2023"/>
    <s v="10.1111/(ISSN)1468-0254"/>
    <s v="https://onlinelibrary.wiley.com/journal/14680254"/>
    <s v="Humanities"/>
    <s v="Medieval History (500-1500)"/>
    <m/>
    <d v="2023-01-06T00:00:00"/>
    <s v=""/>
    <d v="2023-01-06T00:00:00"/>
  </r>
  <r>
    <x v="664"/>
    <m/>
    <s v="1462-2920"/>
    <s v="1462-2912"/>
    <s v="Environmental Microbiology"/>
    <s v="Current publication"/>
    <s v="HOA"/>
    <s v="Joint Owned"/>
    <s v="Standard Workflow"/>
    <s v="Blackwell &amp; Society for Applied Microbiology"/>
    <m/>
    <n v="3150"/>
    <s v=""/>
    <s v=""/>
    <s v=""/>
    <s v=""/>
    <m/>
    <s v="CC-BY for all"/>
    <s v="2019, 2020, 2021, 2022, 2023"/>
    <s v="10.1111/(ISSN)1462-2920"/>
    <s v="https://onlinelibrary.wiley.com/journal/14622920"/>
    <s v="Life Sciences"/>
    <s v="Microbial Ecology"/>
    <m/>
    <d v="2023-01-06T00:00:00"/>
    <s v=""/>
    <d v="2023-01-06T00:00:00"/>
  </r>
  <r>
    <x v="665"/>
    <m/>
    <s v="1758-2229"/>
    <m/>
    <s v="Environmental Microbiology Reports"/>
    <s v="Current publication"/>
    <s v="OA"/>
    <s v="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s v="Life Sciences"/>
    <s v="Microbial Ecology"/>
    <m/>
    <d v="2025-02-11T00:00:00"/>
    <d v="2024-09-11T00:00:00"/>
    <d v="2025-02-11T00:00:00"/>
  </r>
  <r>
    <x v="666"/>
    <m/>
    <s v="1745-3992"/>
    <s v="0731-1745"/>
    <s v="Educational Measurement: Issues And Practice"/>
    <s v="Current publication"/>
    <s v="HOA"/>
    <s v="Society Owned"/>
    <s v="Standard Workflow"/>
    <s v="National Council on Measurement in Education"/>
    <m/>
    <n v="2700"/>
    <s v=""/>
    <s v=""/>
    <s v=""/>
    <s v=""/>
    <m/>
    <s v="CC-BY exceptions"/>
    <s v="2019, 2020, 2021, 2022, 2023"/>
    <s v="10.1111/(ISSN)1745-3992"/>
    <s v="https://onlinelibrary.wiley.com/journal/17453992"/>
    <s v="Social &amp; Behavioral Sciences"/>
    <s v="Educational Research &amp; Statistics"/>
    <m/>
    <d v="2023-05-04T00:00:00"/>
    <s v=""/>
    <d v="2023-05-04T00:00:00"/>
  </r>
  <r>
    <x v="667"/>
    <m/>
    <s v="1742-6723"/>
    <s v="1742-6731"/>
    <s v="Emergency Medicine Australasia"/>
    <s v="Current publication"/>
    <s v="HOA"/>
    <s v="Society Owned"/>
    <s v="Standard Workflow"/>
    <s v="Australasian College for Emergency Medicine"/>
    <m/>
    <n v="2700"/>
    <s v=""/>
    <s v=""/>
    <s v=""/>
    <s v=""/>
    <m/>
    <s v="CC-BY for all"/>
    <s v="2019, 2020, 2021, 2022, 2023"/>
    <s v="10.1111/(ISSN)1742-6723"/>
    <s v="https://onlinelibrary.wiley.com/journal/17426723"/>
    <s v="Medicine"/>
    <s v="Emergency Medicine &amp; Trauma"/>
    <m/>
    <d v="2023-05-03T00:00:00"/>
    <s v=""/>
    <d v="2023-05-03T00:00:00"/>
  </r>
  <r>
    <x v="668"/>
    <m/>
    <s v="2090-2859"/>
    <s v="2090-2840"/>
    <s v="Emergency Medicine International"/>
    <s v="Current publication"/>
    <s v="OA"/>
    <s v="Proprietary Owned"/>
    <s v="Standard Workflow"/>
    <s v="Hindawi"/>
    <m/>
    <s v=""/>
    <n v="2070"/>
    <s v=""/>
    <n v="1504"/>
    <s v=""/>
    <m/>
    <s v="CC-BY for all"/>
    <s v="No"/>
    <s v="10.1155/8204"/>
    <s v="https://onlinelibrary.wiley.com/journal/8204"/>
    <s v="Health Sciences"/>
    <s v="Emergency Medicine &amp; Trauma"/>
    <d v="2023-01-05T00:00:00"/>
    <d v="2024-04-15T00:00:00"/>
    <d v="2024-10-15T00:00:00"/>
    <d v="2024-04-15T00:00:00"/>
  </r>
  <r>
    <x v="669"/>
    <m/>
    <s v="1442-8903"/>
    <s v="1442-7001"/>
    <s v="Ecological Management &amp; Restoration"/>
    <s v="Current publication"/>
    <s v="HOA"/>
    <s v="Joint Owned"/>
    <s v="Standard Workflow"/>
    <s v="Blackwell &amp; Ecological Society of Australia"/>
    <m/>
    <n v="2200"/>
    <s v=""/>
    <s v=""/>
    <s v=""/>
    <s v=""/>
    <m/>
    <s v="CC-BY for all"/>
    <s v="2019, 2020, 2021, 2022, 2023"/>
    <s v="10.1111/(ISSN)1442-8903"/>
    <s v="https://onlinelibrary.wiley.com/journal/14428903"/>
    <s v="Life Sciences"/>
    <s v="Ecology &amp; Organismal Biology"/>
    <m/>
    <d v="2023-01-06T00:00:00"/>
    <s v=""/>
    <d v="2023-01-06T00:00:00"/>
  </r>
  <r>
    <x v="670"/>
    <m/>
    <s v="1740-4762"/>
    <s v="1740-4754"/>
    <s v="European Management Review"/>
    <s v="Current publication"/>
    <s v="HOA"/>
    <s v="Society Owned"/>
    <s v="Standard Workflow"/>
    <s v="European Academy of Management (EURAM)"/>
    <m/>
    <n v="2700"/>
    <s v=""/>
    <s v=""/>
    <s v=""/>
    <s v=""/>
    <m/>
    <s v="CC-BY for all"/>
    <s v="2019, 2020, 2021, 2022, 2023"/>
    <s v="10.1002/(ISSN)1740-4762"/>
    <s v="https://onlinelibrary.wiley.com/journal/17404762"/>
    <s v="Business, Economics, Finance &amp; Accounting"/>
    <s v="Management"/>
    <m/>
    <d v="2023-01-06T00:00:00"/>
    <s v=""/>
    <d v="2023-01-06T00:00:00"/>
  </r>
  <r>
    <x v="671"/>
    <m/>
    <s v="1945-6263"/>
    <s v="1094-3757"/>
    <s v="Enrollment Management Report"/>
    <s v="Current publication"/>
    <s v="SUBS"/>
    <s v="Proprietary Owned"/>
    <s v="Standard Workflow"/>
    <s v="Wiley"/>
    <m/>
    <s v=""/>
    <s v=" "/>
    <s v=""/>
    <s v=""/>
    <s v=""/>
    <m/>
    <s v="CTA"/>
    <s v="2019, 2020, 2021, 2022, 2023"/>
    <s v="10.1002/(ISSN)1945-6263"/>
    <s v="https://onlinelibrary.wiley.com/journal/19456263"/>
    <s v="Social &amp; Behavioral Sciences"/>
    <s v="Higher Education General"/>
    <m/>
    <d v="2023-01-06T00:00:00"/>
    <s v=""/>
    <d v="2023-01-06T00:00:00"/>
  </r>
  <r>
    <x v="672"/>
    <m/>
    <s v="2398-6182"/>
    <m/>
    <s v="Engineering Biology"/>
    <s v="Current publication"/>
    <s v="OA"/>
    <s v="Society Owned"/>
    <s v="Standard Workflow"/>
    <s v="The Institution of Engineering and Technology"/>
    <m/>
    <s v=""/>
    <n v="2000"/>
    <s v=""/>
    <n v="1600"/>
    <s v=""/>
    <m/>
    <s v="CC-BY for all"/>
    <s v="No"/>
    <s v="10.1002/(ISSN)2398-6182"/>
    <s v="https://onlinelibrary.wiley.com/journal/23986182"/>
    <s v="Physical Sciences &amp; Engineering"/>
    <s v="General &amp; Introductory Electrical &amp; Electronics Engineering"/>
    <d v="2020-08-03T00:00:00"/>
    <d v="2021-03-22T00:00:00"/>
    <d v="2020-09-22T00:00:00"/>
    <d v="2021-03-22T00:00:00"/>
  </r>
  <r>
    <x v="673"/>
    <s v="E588"/>
    <s v="2510-9936"/>
    <s v=""/>
    <s v="Chemfoodchem"/>
    <s v="Current publication"/>
    <s v="OA"/>
    <s v="Joint Owned"/>
    <s v="Standard Workflow"/>
    <s v="Wiley-VCH, ChemistryEurope"/>
    <s v=""/>
    <s v=""/>
    <n v="2350"/>
    <s v=""/>
    <n v="1880"/>
    <m/>
    <m/>
    <s v="CC-BY"/>
    <s v="No"/>
    <s v="10.1002/(ISSN)2510-9936"/>
    <s v="https://onlinelibrary.wiley.com/journal/25109936"/>
    <s v="Physical Sciences &amp; Engineering"/>
    <s v="Food Chemistry"/>
    <d v="2024-08-06T00:00:00"/>
    <d v="2025-05-07T00:00:00"/>
    <d v="2025-05-07T00:00:00"/>
    <d v="2025-05-07T00:00:00"/>
  </r>
  <r>
    <x v="674"/>
    <m/>
    <s v="1468-1331"/>
    <s v="1351-5101"/>
    <s v="European Journal Of Neurology"/>
    <s v="Current publication"/>
    <s v="OA"/>
    <s v="Society Owned"/>
    <s v="Standard Workflow"/>
    <s v="European Academy of Neurology"/>
    <s v="EEO flipped on 31/08/2023; Full OA from 01/01/2024"/>
    <s v=""/>
    <n v="3050"/>
    <s v=""/>
    <n v="2440"/>
    <s v=""/>
    <m/>
    <s v="CC-BY by mandate only"/>
    <s v="2019, 2020, 2021, 2022, 2023"/>
    <s v="10.1111/(ISSN)1468-1331"/>
    <s v="https://onlinelibrary.wiley.com/journal/14681331"/>
    <s v="Medicine"/>
    <s v="Neurology"/>
    <m/>
    <d v="2024-01-12T00:00:00"/>
    <d v="2023-08-31T00:00:00"/>
    <d v="2024-01-12T00:00:00"/>
  </r>
  <r>
    <x v="675"/>
    <m/>
    <s v="2577-8196"/>
    <m/>
    <s v="Engineering Reports"/>
    <s v="Current publication"/>
    <s v="OA"/>
    <s v="Proprietary Owned"/>
    <s v="Standard Workflow"/>
    <s v="Wiley"/>
    <m/>
    <s v=""/>
    <n v="1910"/>
    <n v="1910"/>
    <n v="1528"/>
    <n v="1528"/>
    <m/>
    <s v="CC-BY for all"/>
    <s v="No"/>
    <s v="10.1002/(ISSN)2577-8196"/>
    <s v="https://onlinelibrary.wiley.com/journal/25778196"/>
    <s v="Physical Sciences &amp; Engineering"/>
    <s v="General Engineering"/>
    <m/>
    <d v="2025-02-11T00:00:00"/>
    <d v="2024-09-11T00:00:00"/>
    <d v="2025-02-11T00:00:00"/>
  </r>
  <r>
    <x v="676"/>
    <m/>
    <s v="1748-5967"/>
    <s v="1738-2297"/>
    <s v="Entomological Research"/>
    <s v="Current publication"/>
    <s v="HOA"/>
    <s v="Joint Owned"/>
    <s v="Standard Workflow"/>
    <s v="Wiley &amp; Entomological Society of Korea"/>
    <m/>
    <n v="2200"/>
    <s v=""/>
    <s v=""/>
    <s v=""/>
    <s v=""/>
    <m/>
    <s v="CC-BY for all"/>
    <s v="2019, 2020, 2021, 2022, 2023"/>
    <s v="10.1111/(ISSN)1748-5967"/>
    <s v="https://onlinelibrary.wiley.com/journal/17485967"/>
    <s v="Life Sciences"/>
    <s v="Entomology"/>
    <m/>
    <d v="2023-01-06T00:00:00"/>
    <s v=""/>
    <d v="2023-01-06T00:00:00"/>
  </r>
  <r>
    <x v="677"/>
    <m/>
    <s v="1479-8298"/>
    <s v="1343-8786"/>
    <s v="Entomological Science"/>
    <s v="Current publication"/>
    <s v="HOA"/>
    <s v="Society Owned"/>
    <s v="Standard Workflow"/>
    <s v="Entomological Society of Japan"/>
    <m/>
    <n v="2700"/>
    <s v=""/>
    <s v=""/>
    <s v=""/>
    <s v=""/>
    <m/>
    <s v="CC-BY for all"/>
    <s v="2019, 2020, 2021, 2022, 2023"/>
    <s v="10.1111/(ISSN)1479-8298"/>
    <s v="https://onlinelibrary.wiley.com/journal/14798298"/>
    <s v="Life Sciences"/>
    <s v="Entomology"/>
    <m/>
    <d v="2023-05-03T00:00:00"/>
    <s v=""/>
    <d v="2023-05-03T00:00:00"/>
  </r>
  <r>
    <x v="678"/>
    <s v="2198"/>
    <s v="2194-4296"/>
    <s v="2194-4288"/>
    <s v="Energy Technology"/>
    <s v="Current publication"/>
    <s v="HOA"/>
    <s v="Proprietary Owned"/>
    <s v="Standard Workflow"/>
    <s v="Wiley-VCH"/>
    <m/>
    <n v="2200"/>
    <s v=""/>
    <s v=""/>
    <s v=""/>
    <s v=""/>
    <m/>
    <s v="CC-BY for all"/>
    <s v="2019, 2020, 2021, 2022, 2023"/>
    <s v="10.1002/(ISSN)2194-4296"/>
    <s v="https://onlinelibrary.wiley.com/journal/21944296"/>
    <s v="Chemistry"/>
    <s v="General &amp; Introductory Chemical Engineering"/>
    <m/>
    <d v="2024-03-14T00:00:00"/>
    <s v=""/>
    <d v="2024-03-14T00:00:00"/>
  </r>
  <r>
    <x v="679"/>
    <m/>
    <s v="1099-095X"/>
    <s v="1180-4009"/>
    <s v="Environmetrics"/>
    <s v="Current publication"/>
    <s v="HOA"/>
    <s v="Proprietary Owned"/>
    <s v="Standard Workflow"/>
    <s v="Wiley"/>
    <m/>
    <n v="2200"/>
    <s v=""/>
    <s v=""/>
    <s v=""/>
    <s v=""/>
    <m/>
    <s v="CC-BY for all"/>
    <s v="2019, 2020, 2021, 2022, 2023"/>
    <s v="10.1002/(ISSN)1099-095X"/>
    <s v="https://onlinelibrary.wiley.com/journal/1099095X"/>
    <s v="Mathematics &amp; Statistics"/>
    <s v="Environmental Statistics &amp; Environmetrics"/>
    <m/>
    <d v="2023-01-06T00:00:00"/>
    <s v=""/>
    <d v="2023-01-06T00:00:00"/>
  </r>
  <r>
    <x v="680"/>
    <m/>
    <s v="2567-3173"/>
    <m/>
    <s v="Ecomat"/>
    <s v="Current publication"/>
    <s v="OA"/>
    <s v="Joint Owned"/>
    <s v="Non-Standard Workflow"/>
    <s v="Wiley and The Hong Kong Polytechnic University"/>
    <m/>
    <s v=""/>
    <n v="2550"/>
    <s v=""/>
    <n v="2040"/>
    <s v=""/>
    <m/>
    <s v="CC-BY only"/>
    <s v="No"/>
    <s v="10.1002/(ISSN)2567-3173"/>
    <s v="https://onlinelibrary.wiley.com/journal/25673173"/>
    <s v="Physical Sciences &amp; Engineering"/>
    <s v="General &amp; Introductory Materials Science"/>
    <m/>
    <d v="2023-05-03T00:00:00"/>
    <d v="2023-01-19T00:00:00"/>
    <d v="2023-05-03T00:00:00"/>
  </r>
  <r>
    <x v="681"/>
    <m/>
    <s v="1600-0722"/>
    <s v="0909-8836"/>
    <s v="European Journal Of Oral Sciences"/>
    <s v="Current publication"/>
    <s v="HOA"/>
    <s v="Society Owned"/>
    <s v="Standard Workflow"/>
    <s v="Nordisk Odontologisk Forening"/>
    <m/>
    <n v="2700"/>
    <s v=""/>
    <s v=""/>
    <s v=""/>
    <s v=""/>
    <m/>
    <s v="CC-BY for all"/>
    <s v="2019, 2020, 2021, 2022, 2023"/>
    <s v="10.1111/(ISSN)1600-0722"/>
    <s v="https://onlinelibrary.wiley.com/journal/16000722"/>
    <s v="Nursing, Dentistry &amp; Healthcare"/>
    <s v="Oral Sciences &amp; Technology"/>
    <m/>
    <d v="2023-01-06T00:00:00"/>
    <s v=""/>
    <d v="2023-01-06T00:00:00"/>
  </r>
  <r>
    <x v="682"/>
    <m/>
    <s v="1944-7450"/>
    <s v="1944-7442"/>
    <s v="Environmental Progress &amp; Sustainable Energy"/>
    <s v="Current publication"/>
    <s v="HOA"/>
    <s v="Society Owned"/>
    <s v="Standard Workflow"/>
    <s v="American Institute of Chemical Engineers (AIChE)"/>
    <m/>
    <n v="2700"/>
    <s v=""/>
    <s v=""/>
    <s v=""/>
    <s v=""/>
    <m/>
    <s v="CC-BY for all"/>
    <s v="2019, 2020, 2021, 2022, 2023"/>
    <s v="10.1002/(ISSN)1944-7450"/>
    <s v="https://onlinelibrary.wiley.com/journal/19447450"/>
    <s v="Physical Sciences &amp; Engineering"/>
    <s v="Environmental Engineering"/>
    <m/>
    <d v="2023-05-03T00:00:00"/>
    <s v=""/>
    <d v="2023-05-03T00:00:00"/>
  </r>
  <r>
    <x v="683"/>
    <m/>
    <s v="2380-6567"/>
    <m/>
    <s v="European Policy Analysis"/>
    <s v="Current publication"/>
    <s v="HOA"/>
    <s v="Society Owned"/>
    <s v="Standard Workflow"/>
    <s v="Policy Studies Organization"/>
    <m/>
    <n v="2700"/>
    <s v=""/>
    <s v=""/>
    <s v=""/>
    <s v=""/>
    <m/>
    <s v="CC-BY for all"/>
    <s v="2019, 2020, 2021, 2022, 2023"/>
    <s v="10.1002/(ISSN)2380-6567"/>
    <s v="https://onlinelibrary.wiley.com/journal/23806567"/>
    <s v="Social &amp; Behavioral Sciences"/>
    <s v="Political Science Special Topics"/>
    <m/>
    <d v="2023-05-03T00:00:00"/>
    <s v=""/>
    <d v="2023-05-03T00:00:00"/>
  </r>
  <r>
    <x v="684"/>
    <m/>
    <s v="1950-6945"/>
    <m/>
    <s v="Epileptic Disorders"/>
    <s v="Current publication"/>
    <s v="HOA"/>
    <s v="Society Owned"/>
    <s v="Standard Workflow"/>
    <s v="International League Against Epilepsy"/>
    <m/>
    <n v="2700"/>
    <s v=""/>
    <s v=""/>
    <s v=""/>
    <s v=""/>
    <m/>
    <s v="Subscription CTA"/>
    <s v="2019, 2020, 2021, 2022, 2023"/>
    <s v="10.1684/(ISSN)1950-6945"/>
    <s v="https://onlinelibrary.wiley.com/journal/19506945"/>
    <s v="Medicine"/>
    <s v="Neurology"/>
    <m/>
    <d v="2023-05-03T00:00:00"/>
    <s v=""/>
    <d v="2023-05-03T00:00:00"/>
  </r>
  <r>
    <x v="685"/>
    <m/>
    <s v="2047-8852"/>
    <s v="2047-8844"/>
    <s v="European Journal Of Political Research Political Data Yearbook"/>
    <s v="Current publication"/>
    <s v="HOA"/>
    <s v="Society Owned"/>
    <s v="Standard Workflow"/>
    <s v="European Consortium for Political Research"/>
    <m/>
    <n v="2700"/>
    <s v=""/>
    <s v=""/>
    <s v=""/>
    <s v=""/>
    <m/>
    <s v="CC-BY for all"/>
    <s v="2019, 2020, 2021, 2022, 2023"/>
    <s v="10.1111/(ISSN)2047-8852"/>
    <s v="https://onlinelibrary.wiley.com/journal/20478852"/>
    <s v="Social &amp; Behavioral Sciences"/>
    <s v="General &amp; Introductory Political Science"/>
    <m/>
    <d v="2023-01-06T00:00:00"/>
    <s v=""/>
    <d v="2023-01-06T00:00:00"/>
  </r>
  <r>
    <x v="686"/>
    <m/>
    <s v="1469-445X"/>
    <s v="0958-0670"/>
    <s v="Experimental Physiology"/>
    <s v="Current publication"/>
    <s v="OA"/>
    <s v="Society Owned"/>
    <s v="Standard Workflow"/>
    <s v="Physiological Society"/>
    <s v="EEO flipped on 16/08/2022; Full OA from 01/01/2023"/>
    <s v=""/>
    <n v="2470"/>
    <n v="2470"/>
    <n v="1976"/>
    <n v="1976"/>
    <m/>
    <s v="CC-BY for all"/>
    <s v="2019, 2020, 2021, 2022"/>
    <s v="10.1111/(ISSN)1469-445X"/>
    <s v="https://physoc.onlinelibrary.wiley.com/journal/1469445X"/>
    <s v="Life Sciences"/>
    <s v="Anatomy &amp; Physiology"/>
    <m/>
    <d v="2025-02-11T00:00:00"/>
    <d v="2024-11-13T00:00:00"/>
    <d v="2025-02-11T00:00:00"/>
  </r>
  <r>
    <x v="687"/>
    <m/>
    <s v="1528-1167"/>
    <s v="0013-9580"/>
    <s v="Epilepsia"/>
    <s v="Current publication"/>
    <s v="HOA"/>
    <s v="Society Owned"/>
    <s v="Standard Workflow"/>
    <s v="International League Against Epilepsy"/>
    <m/>
    <n v="2700"/>
    <s v=""/>
    <s v=""/>
    <s v=""/>
    <s v=""/>
    <m/>
    <s v="CC-BY by mandate only"/>
    <s v="2019, 2020, 2021, 2022, 2023"/>
    <s v="10.1111/(ISSN)1528-1167"/>
    <s v="https://onlinelibrary.wiley.com/journal/15281167"/>
    <s v="Medicine"/>
    <s v="Neurology"/>
    <m/>
    <d v="2023-01-06T00:00:00"/>
    <s v=""/>
    <d v="2023-01-06T00:00:00"/>
  </r>
  <r>
    <x v="688"/>
    <m/>
    <s v="2470-9239"/>
    <m/>
    <s v="Epilepsia Open"/>
    <s v="Current publication"/>
    <s v="OA"/>
    <s v="Society Owned"/>
    <s v="Standard Workflow"/>
    <s v="International League Against Epilepsy"/>
    <m/>
    <s v=""/>
    <n v="2890"/>
    <n v="2890"/>
    <n v="2312"/>
    <n v="2312"/>
    <s v="APCs will be waived for Corrigendum. See APC page for APCs for other article types"/>
    <s v="CC-BY exceptions"/>
    <s v="No"/>
    <s v="10.1002/(ISSN)2470-9239"/>
    <s v="https://onlinelibrary.wiley.com/journal/24709239"/>
    <s v="Medicine"/>
    <s v="Epilepsy"/>
    <m/>
    <d v="2025-02-11T00:00:00"/>
    <d v="2024-11-13T00:00:00"/>
    <d v="2025-02-11T00:00:00"/>
  </r>
  <r>
    <x v="689"/>
    <m/>
    <s v="1365-2338"/>
    <s v="0250-8052"/>
    <s v="Eppo Bulletin"/>
    <s v="Current publication"/>
    <s v="HOA"/>
    <s v="Society Owned"/>
    <s v="Standard Workflow"/>
    <s v="European and Mediterranean Plant Protection Organization"/>
    <m/>
    <n v="2700"/>
    <s v=""/>
    <s v=""/>
    <s v=""/>
    <s v=""/>
    <m/>
    <s v="CC-BY for all"/>
    <s v="2019, 2020, 2021, 2022, 2023"/>
    <s v="10.1111/(ISSN)1365-2338"/>
    <s v="https://onlinelibrary.wiley.com/journal/13652338"/>
    <s v="Life Sciences"/>
    <s v="Plant Science"/>
    <m/>
    <d v="2023-01-06T00:00:00"/>
    <s v=""/>
    <d v="2023-01-06T00:00:00"/>
  </r>
  <r>
    <x v="690"/>
    <m/>
    <s v="1096-9845"/>
    <s v="0098-8847"/>
    <s v="Earthquake Engineering &amp; Structural Dynamics"/>
    <s v="Current publication"/>
    <s v="HOA"/>
    <s v="Proprietary Owned"/>
    <s v="Standard Workflow"/>
    <s v="Wiley"/>
    <m/>
    <n v="2200"/>
    <s v=""/>
    <s v=""/>
    <s v=""/>
    <s v=""/>
    <m/>
    <s v="CC-BY for all"/>
    <s v="2019, 2020, 2021, 2022, 2023"/>
    <s v="10.1002/(ISSN)1096-9845"/>
    <s v="https://onlinelibrary.wiley.com/journal/10969845"/>
    <s v="Physical Sciences &amp; Engineering"/>
    <s v="Structural &amp; Building Engineering"/>
    <m/>
    <d v="2023-01-06T00:00:00"/>
    <s v=""/>
    <d v="2023-01-06T00:00:00"/>
  </r>
  <r>
    <x v="691"/>
    <m/>
    <s v="1099-114X"/>
    <s v="0363-907X"/>
    <s v="International Journal Of Energy Research"/>
    <s v="Current publication"/>
    <s v="OA"/>
    <s v="Proprietary Owned"/>
    <s v="Standard Workflow"/>
    <s v="Wiley/Hindawi"/>
    <s v="EEO flipped on 16/08/2022; Full OA from 01/01/2023 via Hindawi"/>
    <s v=""/>
    <n v="2340"/>
    <s v=""/>
    <n v="1872"/>
    <s v=""/>
    <m/>
    <s v="CC-BY for all"/>
    <s v="2019, 2020, 2021, 2022"/>
    <s v="10.1002/(ISSN)1099-114X"/>
    <s v="https://onlinelibrary.wiley.com/journal/ijer"/>
    <s v="Physical Sciences &amp; Engineering"/>
    <s v="Power Technology &amp; Power Engineering"/>
    <d v="2023-01-05T00:00:00"/>
    <d v="2023-01-19T00:00:00"/>
    <d v="2024-10-15T00:00:00"/>
    <d v="2024-03-04T00:00:00"/>
  </r>
  <r>
    <x v="692"/>
    <m/>
    <s v="1440-1703"/>
    <s v="0912-3814"/>
    <s v="Ecological Research"/>
    <s v="Current publication"/>
    <s v="HOA"/>
    <s v="Society Owned"/>
    <s v="Standard Workflow"/>
    <s v="The Ecologial Society of Japan"/>
    <m/>
    <n v="2700"/>
    <s v=""/>
    <s v=""/>
    <s v=""/>
    <s v=""/>
    <m/>
    <s v="CC-BY for all"/>
    <s v="2019, 2020, 2021, 2022, 2023"/>
    <s v="10.1111/(ISSN)1440-1703"/>
    <s v="https://onlinelibrary.wiley.com/journal/14401703"/>
    <s v="Life Sciences"/>
    <s v="Ecology &amp; Organismal Biology"/>
    <m/>
    <d v="2023-05-03T00:00:00"/>
    <s v=""/>
    <d v="2023-05-03T00:00:00"/>
  </r>
  <r>
    <x v="693"/>
    <m/>
    <s v="1758-6623"/>
    <s v="0013-0796"/>
    <s v="The Ecumenical Review"/>
    <s v="Current publication"/>
    <s v="HOA"/>
    <s v="Society Owned"/>
    <s v="Standard Workflow"/>
    <s v="World Council of Churches"/>
    <m/>
    <n v="2700"/>
    <s v=""/>
    <s v=""/>
    <s v=""/>
    <s v=""/>
    <m/>
    <s v="CC-BY for all"/>
    <s v="2019, 2020, 2021, 2022, 2023"/>
    <s v="10.1111/(ISSN)1758-6623"/>
    <s v="https://onlinelibrary.wiley.com/journal/17586623"/>
    <s v="Humanities"/>
    <s v="General &amp; Introductory Religion &amp; Theology"/>
    <m/>
    <d v="2023-01-06T00:00:00"/>
    <s v=""/>
    <d v="2023-01-06T00:00:00"/>
  </r>
  <r>
    <x v="694"/>
    <m/>
    <s v="1099-0968"/>
    <s v="1072-4133"/>
    <s v="European Eating Disorders Review"/>
    <s v="Current publication"/>
    <s v="HOA"/>
    <s v="Joint Owned"/>
    <s v="Standard Workflow"/>
    <s v="Wiley &amp; Eating Disorders Association"/>
    <m/>
    <n v="2200"/>
    <s v=""/>
    <s v=""/>
    <s v=""/>
    <s v=""/>
    <m/>
    <s v="CC-BY for all"/>
    <s v="2019, 2020, 2021, 2022, 2023"/>
    <s v="10.1002/(ISSN)1099-0968"/>
    <s v="https://onlinelibrary.wiley.com/journal/10990968"/>
    <s v="Psychology"/>
    <s v="Clinical Psychology"/>
    <m/>
    <d v="2023-01-06T00:00:00"/>
    <s v=""/>
    <d v="2023-01-06T00:00:00"/>
  </r>
  <r>
    <x v="695"/>
    <m/>
    <s v="2050-0505"/>
    <m/>
    <s v="Energy Science &amp; Engineering"/>
    <s v="Current publication"/>
    <s v="OA"/>
    <s v="Joint Owned"/>
    <s v="Standard Workflow"/>
    <s v="Wiley &amp; Society of Chemical Industry"/>
    <m/>
    <s v=""/>
    <n v="2120"/>
    <n v="2120"/>
    <n v="1696"/>
    <n v="1696"/>
    <s v="See APC page for participating society."/>
    <s v="CC-BY only"/>
    <s v="No"/>
    <s v="10.1002/(ISSN)2050-0505"/>
    <s v="https://onlinelibrary.wiley.com/journal/20500505"/>
    <s v="Physical Sciences &amp; Engineering"/>
    <s v="General Energy"/>
    <m/>
    <d v="2025-02-11T00:00:00"/>
    <d v="2024-12-04T00:00:00"/>
    <d v="2025-02-11T00:00:00"/>
  </r>
  <r>
    <x v="696"/>
    <m/>
    <s v="2516-8401"/>
    <m/>
    <s v="Iet Energy Systems Integration"/>
    <s v="Current publication"/>
    <s v="OA"/>
    <s v="Society Owned"/>
    <s v="Standard Workflow"/>
    <s v="The Institution of Engineering and Technology and Tianjin University"/>
    <m/>
    <s v=""/>
    <n v="2000"/>
    <s v=""/>
    <n v="1600"/>
    <s v=""/>
    <m/>
    <s v="CC-BY for all"/>
    <s v="No"/>
    <s v="10.1002/(ISSN)2516-8401"/>
    <s v="https://onlinelibrary.wiley.com/journal/25168401"/>
    <s v="Physical Sciences &amp; Engineering"/>
    <s v="General &amp; Introductory Electrical &amp; Electronics Engineering"/>
    <d v="2020-08-25T00:00:00"/>
    <d v="2021-01-11T00:00:00"/>
    <d v="2023-10-18T00:00:00"/>
    <d v="2021-01-11T00:00:00"/>
  </r>
  <r>
    <x v="697"/>
    <m/>
    <s v="2688-8319"/>
    <m/>
    <s v="Ecological Solutions And Evidence"/>
    <s v="Current publication"/>
    <s v="OA"/>
    <s v="Society Owned"/>
    <s v="Standard Workflow"/>
    <s v="British Ecological Society"/>
    <m/>
    <s v=""/>
    <n v="2100"/>
    <n v="2100"/>
    <n v="1680"/>
    <n v="1680"/>
    <m/>
    <s v="CC-BY only"/>
    <s v="No"/>
    <s v="10.1002/(ISSN)2688-8319"/>
    <s v="https://onlinelibrary.wiley.com/journal/26888319"/>
    <s v="Life Sciences"/>
    <s v="Ecology &amp; Organismal Biology"/>
    <d v="2019-12-05T00:00:00"/>
    <d v="2025-02-11T00:00:00"/>
    <d v="2024-11-13T00:00:00"/>
    <d v="2025-02-11T00:00:00"/>
  </r>
  <r>
    <x v="698"/>
    <m/>
    <s v="1096-9837"/>
    <s v="0197-9337"/>
    <s v="Earth Surface Processes And Landforms"/>
    <s v="Current publication"/>
    <s v="HOA"/>
    <s v="Proprietary Owned"/>
    <s v="Standard Workflow"/>
    <s v="Wiley"/>
    <m/>
    <n v="2200"/>
    <s v=""/>
    <s v=""/>
    <s v=""/>
    <s v=""/>
    <m/>
    <s v="CC-BY for all"/>
    <s v="2019, 2020, 2021, 2022, 2023"/>
    <s v="10.1002/(ISSN)1096-9837"/>
    <s v="https://onlinelibrary.wiley.com/journal/10969837"/>
    <s v="Earth, Space &amp; Environmental Sciences"/>
    <s v="Geomorphology"/>
    <m/>
    <d v="2023-01-06T00:00:00"/>
    <s v=""/>
    <d v="2023-01-06T00:00:00"/>
  </r>
  <r>
    <x v="699"/>
    <m/>
    <s v="2333-5084"/>
    <m/>
    <s v="Earth And Space Science"/>
    <s v="Current publication"/>
    <s v="OA"/>
    <s v="Society Owned"/>
    <s v="Standard Workflow"/>
    <s v="American Geophysical Union"/>
    <m/>
    <s v=""/>
    <n v="1980"/>
    <n v="1584"/>
    <n v="1584"/>
    <n v="1267.2"/>
    <s v="APCs will be waived for Editorial, Introduction to a Special Section, Comment, Commentary, and Reply. See APC page for discounted rates for Technical Reports."/>
    <s v="CC-BY for all"/>
    <s v="No"/>
    <s v="10.1002/(ISSN)2333-5084"/>
    <s v="https://agupubs.onlinelibrary.wiley.com/journal/23335084"/>
    <s v="Earth, Space &amp; Environmental Sciences"/>
    <s v="Geophysics"/>
    <m/>
    <d v="2025-02-11T00:00:00"/>
    <d v="2025-02-03T00:00:00"/>
    <d v="2025-02-11T00:00:00"/>
  </r>
  <r>
    <x v="700"/>
    <m/>
    <s v="2578-4862"/>
    <m/>
    <s v="Energy Storage"/>
    <s v="Current publication"/>
    <s v="HOA"/>
    <s v="Proprietary Owned"/>
    <s v="Standard Workflow"/>
    <s v="Wiley"/>
    <m/>
    <n v="2200"/>
    <s v=""/>
    <s v=""/>
    <s v=""/>
    <s v=""/>
    <m/>
    <s v="CC-BY for all"/>
    <s v="2019, 2020, 2021, 2022, 2023"/>
    <s v="10.1002/(ISSN)2578-4862"/>
    <s v="https://onlinelibrary.wiley.com/journal/25784862"/>
    <s v="Physical Sciences &amp; Engineering"/>
    <s v="Energy Storage"/>
    <m/>
    <d v="2023-01-06T00:00:00"/>
    <s v=""/>
    <d v="2023-01-06T00:00:00"/>
  </r>
  <r>
    <x v="701"/>
    <m/>
    <s v="2050-7038"/>
    <m/>
    <s v="International Transactions On Electrical Energy Systems"/>
    <s v="Current publication"/>
    <s v="OA"/>
    <s v="Proprietary Owned"/>
    <s v="Standard Workflow"/>
    <s v="Wiley/Hindawi"/>
    <s v="EEO flipped on 29/09/2021; Full OA from 01/01/2022 via Hindawi"/>
    <s v=""/>
    <n v="2040"/>
    <s v=""/>
    <n v="1632"/>
    <s v=""/>
    <m/>
    <s v="CC-BY for all"/>
    <s v="2019, 2020, 2021"/>
    <s v="10.1002/(ISSN)2050-7038"/>
    <s v="https://onlinelibrary.wiley.com/journal/itees"/>
    <s v="Physical Sciences &amp; Engineering"/>
    <s v="Power Technology &amp; Power Engineering"/>
    <d v="2023-01-05T00:00:00"/>
    <d v="2023-01-19T00:00:00"/>
    <d v="2024-10-15T00:00:00"/>
    <d v="2023-01-19T00:00:00"/>
  </r>
  <r>
    <x v="702"/>
    <m/>
    <s v="1439-0310"/>
    <s v="0179-1613"/>
    <s v="Ethology"/>
    <s v="Current publication"/>
    <s v="HOA"/>
    <s v="Proprietary Owned"/>
    <s v="Standard Workflow"/>
    <s v="Blackwell"/>
    <m/>
    <n v="2200"/>
    <s v=""/>
    <s v=""/>
    <s v=""/>
    <s v=""/>
    <m/>
    <s v="CC-BY for all"/>
    <s v="2019, 2020, 2021, 2022, 2023"/>
    <s v="10.1111/(ISSN)1439-0310"/>
    <s v="https://onlinelibrary.wiley.com/journal/14390310"/>
    <s v="Life Sciences"/>
    <s v="Animal Behavior"/>
    <m/>
    <d v="2023-01-06T00:00:00"/>
    <s v=""/>
    <d v="2023-01-06T00:00:00"/>
  </r>
  <r>
    <x v="703"/>
    <m/>
    <s v="1548-1352"/>
    <s v="0091-2131"/>
    <s v="Ethos"/>
    <s v="Current publication"/>
    <s v="HOA"/>
    <s v="Society Owned"/>
    <s v="Standard Workflow"/>
    <s v="American Anthropological Association"/>
    <m/>
    <n v="2700"/>
    <s v=""/>
    <s v=""/>
    <s v=""/>
    <s v=""/>
    <m/>
    <s v="CC-BY for all"/>
    <s v="2019, 2020, 2021, 2022, 2023"/>
    <s v="10.1111/(ISSN)1548-1352"/>
    <s v="https://anthrosource.onlinelibrary.wiley.com/journal/15481352"/>
    <s v="Social &amp; Behavioral Sciences"/>
    <s v="Social &amp; Cultural Anthropology"/>
    <m/>
    <d v="2023-01-06T00:00:00"/>
    <s v=""/>
    <d v="2023-01-06T00:00:00"/>
  </r>
  <r>
    <x v="704"/>
    <m/>
    <s v="2161-3915"/>
    <s v="1124-318X"/>
    <s v="Transactions On Emerging Telecommunications Technologies"/>
    <s v="Current publication"/>
    <s v="HOA"/>
    <s v="Proprietary Owned"/>
    <s v="Standard Workflow"/>
    <s v="Wiley"/>
    <m/>
    <n v="2200"/>
    <s v=""/>
    <s v=""/>
    <s v=""/>
    <s v=""/>
    <m/>
    <s v="CC-BY for all"/>
    <s v="2019, 2020, 2021, 2022, 2023"/>
    <s v="10.1002/(ISSN)2161-3915"/>
    <s v="https://onlinelibrary.wiley.com/journal/21613915"/>
    <s v="Physical Sciences &amp; Engineering"/>
    <s v="Communication Technology"/>
    <m/>
    <d v="2023-01-06T00:00:00"/>
    <s v=""/>
    <d v="2023-01-06T00:00:00"/>
  </r>
  <r>
    <x v="705"/>
    <m/>
    <s v="1746-692X"/>
    <s v="1478-0917"/>
    <s v="Eurochoices"/>
    <s v="Current publication"/>
    <s v="HOA"/>
    <s v="Society Owned"/>
    <s v="Standard Workflow"/>
    <s v="Agricultural Economics Society"/>
    <m/>
    <n v="2700"/>
    <s v=""/>
    <s v=""/>
    <s v=""/>
    <s v=""/>
    <m/>
    <s v="CC-BY for all"/>
    <s v="2019, 2020, 2021, 2022, 2023"/>
    <s v="10.1111/(ISSN)1746-692X"/>
    <s v="https://onlinelibrary.wiley.com/journal/1746692X"/>
    <s v="Agriculture, Aquaculture &amp; Food Science"/>
    <s v="Agricultural Economics &amp; Resource Management"/>
    <m/>
    <d v="2023-05-03T00:00:00"/>
    <s v=""/>
    <d v="2023-05-03T00:00:00"/>
  </r>
  <r>
    <x v="706"/>
    <m/>
    <s v="1468-036X"/>
    <s v="1354-7798"/>
    <s v="European Financial Management"/>
    <s v="Current publication"/>
    <s v="HOA"/>
    <s v="Proprietary Owned"/>
    <s v="Standard Workflow"/>
    <s v="Blackwell"/>
    <m/>
    <n v="2200"/>
    <s v=""/>
    <s v=""/>
    <s v=""/>
    <s v=""/>
    <m/>
    <s v="CC-BY for all"/>
    <s v="2019, 2020, 2021, 2022, 2023"/>
    <s v="10.1111/(ISSN)1468-036X"/>
    <s v="https://onlinelibrary.wiley.com/journal/1468036X"/>
    <s v="Business, Economics, Finance &amp; Accounting"/>
    <s v="Institutional &amp; Corporate Finance"/>
    <m/>
    <d v="2023-01-06T00:00:00"/>
    <s v=""/>
    <d v="2023-01-06T00:00:00"/>
  </r>
  <r>
    <x v="707"/>
    <m/>
    <s v="1468-0386"/>
    <s v="1351-5993"/>
    <s v="European Law Journal"/>
    <s v="Current publication"/>
    <s v="HOA"/>
    <s v="Proprietary Owned"/>
    <s v="Standard Workflow"/>
    <s v="Blackwell"/>
    <m/>
    <n v="2200"/>
    <s v=""/>
    <s v=""/>
    <s v=""/>
    <s v=""/>
    <m/>
    <s v="CC-BY for all"/>
    <s v="2019, 2020, 2021, 2022, 2023"/>
    <s v="10.1111/(ISSN)1468-0386"/>
    <s v="https://onlinelibrary.wiley.com/journal/14680386"/>
    <s v="Law &amp; Criminology"/>
    <s v="General &amp; Introductory Law"/>
    <m/>
    <d v="2023-01-06T00:00:00"/>
    <s v=""/>
    <d v="2023-01-06T00:00:00"/>
  </r>
  <r>
    <x v="708"/>
    <m/>
    <s v="1534-875X"/>
    <s v="1097-6736"/>
    <s v="New Directions For Evaluation"/>
    <s v="Current publication"/>
    <s v="HOA"/>
    <s v="Joint Owned"/>
    <s v="Standard Workflow"/>
    <s v="American Evaluation Association &amp; Wiley"/>
    <m/>
    <n v="2200"/>
    <s v=""/>
    <s v=""/>
    <s v=""/>
    <s v=""/>
    <m/>
    <s v="CC-BY for all"/>
    <s v="2019, 2020, 2021, 2022, 2023"/>
    <s v="10.1002/(ISSN)1534-875X"/>
    <s v="https://onlinelibrary.wiley.com/journal/1534875X"/>
    <s v="Mathematics &amp; Statistics"/>
    <s v="Survey Research Methods &amp; Sampling"/>
    <m/>
    <d v="2023-01-06T00:00:00"/>
    <s v=""/>
    <d v="2023-01-06T00:00:00"/>
  </r>
  <r>
    <x v="709"/>
    <m/>
    <s v="1752-4571"/>
    <m/>
    <s v="Evolutionary Applications"/>
    <s v="Current publication"/>
    <s v="OA"/>
    <s v="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s v="Life Sciences"/>
    <s v="Evolution"/>
    <m/>
    <d v="2025-02-11T00:00:00"/>
    <d v="2024-09-11T00:00:00"/>
    <d v="2025-02-11T00:00:00"/>
  </r>
  <r>
    <x v="710"/>
    <m/>
    <s v="1520-6505"/>
    <s v="1060-1538"/>
    <s v="Evolutionary Anthropology"/>
    <s v="Current publication"/>
    <s v="HOA"/>
    <s v="Proprietary Owned"/>
    <s v="Standard Workflow"/>
    <s v="Wiley"/>
    <m/>
    <n v="2200"/>
    <s v=""/>
    <s v=""/>
    <s v=""/>
    <s v=""/>
    <m/>
    <s v="CC-BY for all"/>
    <s v="2019, 2020, 2021, 2022, 2023"/>
    <s v="10.1002/(ISSN)1520-6505"/>
    <s v="https://onlinelibrary.wiley.com/journal/15206505"/>
    <s v="Life Sciences"/>
    <s v="Evolutionary Biology"/>
    <m/>
    <d v="2023-01-06T00:00:00"/>
    <s v=""/>
    <d v="2023-01-06T00:00:00"/>
  </r>
  <r>
    <x v="711"/>
    <m/>
    <s v="2042-3292"/>
    <s v="0957-7734"/>
    <s v="Equine Veterinary Education"/>
    <s v="Current publication"/>
    <s v="HOA"/>
    <s v="Society Owned"/>
    <s v="Standard Workflow"/>
    <s v="American Association of Equine Practitioners"/>
    <m/>
    <n v="2700"/>
    <s v=""/>
    <s v=""/>
    <s v=""/>
    <s v=""/>
    <m/>
    <s v="CC-BY for all"/>
    <s v="2019, 2020, 2021, 2022, 2023"/>
    <s v="10.1001/(ISSN)2042-3292"/>
    <s v="https://onlinelibrary.wiley.com/journal/20423292"/>
    <s v="Veterinary Medicine"/>
    <s v="Veterinary Medicine - Equine"/>
    <m/>
    <d v="2023-01-06T00:00:00"/>
    <s v=""/>
    <d v="2023-01-06T00:00:00"/>
  </r>
  <r>
    <x v="712"/>
    <m/>
    <s v="2042-3306"/>
    <s v="0425-1644"/>
    <s v="Equine Veterinary Journal"/>
    <s v="Current publication"/>
    <s v="HOA"/>
    <s v="Society Owned"/>
    <s v="Standard Workflow"/>
    <s v="British Equine Veterinary Association"/>
    <m/>
    <n v="2700"/>
    <s v=""/>
    <s v=""/>
    <s v=""/>
    <s v=""/>
    <m/>
    <s v="CC-BY for all"/>
    <s v="2019, 2020, 2021, 2022, 2023"/>
    <s v="10.1001/(ISSN)2042-3306"/>
    <s v="https://onlinelibrary.wiley.com/journal/20423306"/>
    <s v="Veterinary Medicine"/>
    <s v="Veterinary Medicine - Equine"/>
    <m/>
    <d v="2023-01-06T00:00:00"/>
    <s v=""/>
    <d v="2023-01-06T00:00:00"/>
  </r>
  <r>
    <x v="713"/>
    <m/>
    <s v="1600-0625"/>
    <s v="0906-6705"/>
    <s v="Experimental Dermatology"/>
    <s v="Current publication"/>
    <s v="HOA"/>
    <s v="Proprietary Owned"/>
    <s v="Standard Workflow"/>
    <s v="Blackwell"/>
    <m/>
    <n v="3150"/>
    <s v=""/>
    <s v=""/>
    <s v=""/>
    <s v=""/>
    <m/>
    <s v="CC-BY only"/>
    <s v="2019, 2020, 2021, 2022, 2023"/>
    <s v="10.1111/(ISSN)1600-0625"/>
    <s v="https://onlinelibrary.wiley.com/journal/16000625"/>
    <s v="Medicine"/>
    <s v="Dermatology"/>
    <m/>
    <d v="2023-05-03T00:00:00"/>
    <s v=""/>
    <d v="2023-05-03T00:00:00"/>
  </r>
  <r>
    <x v="714"/>
    <m/>
    <s v="2766-2098"/>
    <m/>
    <s v="Exploration"/>
    <s v="Current publication"/>
    <s v="OA"/>
    <s v="Joint Owned"/>
    <s v="Non-Standard Workflow"/>
    <s v="Wiley and Henan University"/>
    <m/>
    <s v=""/>
    <n v="3360"/>
    <s v=""/>
    <n v="2688"/>
    <s v=""/>
    <m/>
    <s v="CC-BY only"/>
    <s v="No"/>
    <s v="10.1002/(ISSN)2766-2098"/>
    <s v="https://onlinelibrary.wiley.com/journal/27662098"/>
    <s v="Physical Sciences &amp; Engineering"/>
    <s v="General &amp; Introductory Materials Science"/>
    <d v="2021-04-06T00:00:00"/>
    <s v="1900-01-00"/>
    <d v="2025-01-15T00:00:00"/>
    <d v="2021-04-06T00:00:00"/>
  </r>
  <r>
    <x v="715"/>
    <m/>
    <s v="1468-0394"/>
    <s v="0266-4720"/>
    <s v="Expert Systems"/>
    <s v="Current publication"/>
    <s v="HOA"/>
    <s v="Proprietary Owned"/>
    <s v="Standard Workflow"/>
    <s v="Blackwell"/>
    <m/>
    <n v="2200"/>
    <s v=""/>
    <s v=""/>
    <s v=""/>
    <s v=""/>
    <m/>
    <s v="CC-BY for all"/>
    <s v="2019, 2020, 2021, 2022, 2023"/>
    <s v="10.1111/(ISSN)1468-0394"/>
    <s v="https://onlinelibrary.wiley.com/journal/14680394"/>
    <s v="Physical Sciences &amp; Engineering"/>
    <s v="General &amp; Introductory Electrical &amp; Electronics Engineering"/>
    <m/>
    <d v="2023-01-06T00:00:00"/>
    <s v=""/>
    <d v="2023-01-06T00:00:00"/>
  </r>
  <r>
    <x v="716"/>
    <m/>
    <s v="1468-0408"/>
    <s v="0267-4424"/>
    <s v="Financial Accountability &amp; Management"/>
    <s v="Current publication"/>
    <s v="HOA"/>
    <s v="Proprietary Owned"/>
    <s v="Standard Workflow"/>
    <s v="Blackwell"/>
    <m/>
    <n v="2200"/>
    <s v=""/>
    <s v=""/>
    <s v=""/>
    <s v=""/>
    <m/>
    <s v="CC-BY for all"/>
    <s v="2019, 2020, 2021, 2022, 2023"/>
    <s v="10.1111/(ISSN)1468-0408"/>
    <s v="https://onlinelibrary.wiley.com/journal/14680408"/>
    <s v="Business, Economics, Finance &amp; Accounting"/>
    <s v="General Finance &amp; Investments"/>
    <m/>
    <d v="2023-01-06T00:00:00"/>
    <s v=""/>
    <d v="2023-01-06T00:00:00"/>
  </r>
  <r>
    <x v="717"/>
    <m/>
    <s v="1467-2979"/>
    <s v="1467-2960"/>
    <s v="Fish And Fisheries"/>
    <s v="Current publication"/>
    <s v="HOA"/>
    <s v="Proprietary Owned"/>
    <s v="Standard Workflow"/>
    <s v="Blackwell"/>
    <m/>
    <n v="2200"/>
    <s v=""/>
    <s v=""/>
    <s v=""/>
    <s v=""/>
    <m/>
    <s v="CC-BY for all"/>
    <s v="2019, 2020, 2021, 2022, 2023"/>
    <s v="10.1111/(ISSN)1467-2979"/>
    <s v="https://onlinelibrary.wiley.com/journal/14672979"/>
    <s v="Agriculture, Aquaculture &amp; Food Science"/>
    <s v="General Aquaculture, Fisheries &amp; Fish Science"/>
    <m/>
    <d v="2024-07-04T00:00:00"/>
    <s v=""/>
    <d v="2024-07-04T00:00:00"/>
  </r>
  <r>
    <x v="718"/>
    <m/>
    <s v="1099-1018"/>
    <s v="0308-0501"/>
    <s v="Fire And Materials"/>
    <s v="Current publication"/>
    <s v="HOA"/>
    <s v="Proprietary Owned"/>
    <s v="Standard Workflow"/>
    <s v="Wiley"/>
    <m/>
    <n v="2200"/>
    <s v=""/>
    <s v=""/>
    <s v=""/>
    <s v=""/>
    <m/>
    <s v="CC-BY for all"/>
    <s v="2019, 2020, 2021, 2022, 2023"/>
    <s v="10.1002/(ISSN)1099-1018"/>
    <s v="https://onlinelibrary.wiley.com/journal/10991018"/>
    <s v="Physical Sciences &amp; Engineering"/>
    <s v="General &amp; Introductory Civil Engineering &amp; Construction"/>
    <m/>
    <d v="2023-01-06T00:00:00"/>
    <s v=""/>
    <d v="2023-01-06T00:00:00"/>
  </r>
  <r>
    <x v="719"/>
    <m/>
    <s v="1545-5300"/>
    <s v="0014-7370"/>
    <s v="Family Process"/>
    <s v="Current publication"/>
    <s v="HOA"/>
    <s v="Society Owned"/>
    <s v="Standard Workflow"/>
    <s v="Family Process Institute"/>
    <m/>
    <n v="2700"/>
    <s v=""/>
    <s v=""/>
    <s v=""/>
    <s v=""/>
    <m/>
    <s v="CC-BY for all"/>
    <s v="2019, 2020, 2021, 2022, 2023"/>
    <s v="10.1111/(ISSN)1545-5300"/>
    <s v="https://onlinelibrary.wiley.com/journal/15455300"/>
    <s v="Social &amp; Behavioral Sciences"/>
    <s v="Family Studies General"/>
    <m/>
    <d v="2023-01-06T00:00:00"/>
    <s v=""/>
    <d v="2023-01-06T00:00:00"/>
  </r>
  <r>
    <x v="720"/>
    <m/>
    <s v="1741-3729"/>
    <s v="0197-6664"/>
    <s v="Family Relations"/>
    <s v="Current publication"/>
    <s v="HOA"/>
    <s v="Society Owned"/>
    <s v="Standard Workflow"/>
    <s v="National Council on Family Relations"/>
    <m/>
    <n v="2700"/>
    <s v=""/>
    <s v=""/>
    <s v=""/>
    <s v=""/>
    <m/>
    <s v="CC-BY for all"/>
    <s v="2019, 2020, 2021, 2022, 2023"/>
    <s v="10.1111/(ISSN)1741-3729"/>
    <s v="https://onlinelibrary.wiley.com/journal/17413729"/>
    <s v="Social &amp; Behavioral Sciences"/>
    <s v="Family Studies General"/>
    <m/>
    <d v="2023-01-06T00:00:00"/>
    <s v=""/>
    <d v="2023-01-06T00:00:00"/>
  </r>
  <r>
    <x v="721"/>
    <m/>
    <s v="2573-9832"/>
    <m/>
    <s v="Faseb Bioadvances"/>
    <s v="Current publication"/>
    <s v="OA"/>
    <s v="Society Owned"/>
    <s v="Non-Standard Workflow"/>
    <s v="FASEB - Federation of American Societies for Experiemental Biology"/>
    <m/>
    <s v=""/>
    <n v="3220"/>
    <n v="3220"/>
    <n v="2576"/>
    <n v="2576"/>
    <m/>
    <s v="CC-BY exceptions"/>
    <s v="No"/>
    <s v="10.1002/(ISSN)1682-4016"/>
    <s v="https://onlinelibrary.wiley.com/journal/25739832"/>
    <s v="Life Sciences"/>
    <s v="General Biology"/>
    <m/>
    <d v="2025-02-11T00:00:00"/>
    <d v="2024-11-13T00:00:00"/>
    <d v="2025-02-11T00:00:00"/>
  </r>
  <r>
    <x v="722"/>
    <m/>
    <s v="2770-2081"/>
    <m/>
    <s v="Food Bioengineering"/>
    <s v="Current publication"/>
    <s v="OA"/>
    <s v="Society Owned"/>
    <s v="Non-Standard Workflow"/>
    <s v="State Key Laboratory of Bioreactor Engineering East China University of Science and Technology"/>
    <m/>
    <s v=""/>
    <s v=" "/>
    <s v=""/>
    <s v=""/>
    <s v=""/>
    <s v="APCs are currently waived for this journal."/>
    <s v="CC-BY only"/>
    <s v="No"/>
    <s v="10.1002/(ISSN)2770-2081"/>
    <s v="https://onlinelibrary.wiley.com/journal/27702081"/>
    <s v="Life Sciences"/>
    <s v="General &amp; Introductory Food Science &amp; Technology"/>
    <d v="2021-12-13T00:00:00"/>
    <d v="2022-01-04T00:00:00"/>
    <s v=""/>
    <d v="2024-04-15T00:00:00"/>
  </r>
  <r>
    <x v="723"/>
    <m/>
    <s v="3065-9027"/>
    <m/>
    <s v="Food Chemistry International"/>
    <s v="Accepting Submissions"/>
    <s v="OA"/>
    <s v="Society Owned"/>
    <s v="Standard Workflow"/>
    <s v="International Association of Dietetic Nutrition and Safety"/>
    <m/>
    <m/>
    <s v=" "/>
    <s v=""/>
    <s v=""/>
    <m/>
    <s v="APCs are currently waived."/>
    <s v="CC-BY"/>
    <s v="No"/>
    <s v="10.1002/(ISSN)3065-9027"/>
    <s v="https://onlinelibrary.wiley.com/journal/30659027"/>
    <s v="Agriculture, Aquaculture &amp; Food Science"/>
    <s v="Food Chemistry"/>
    <d v="2025-02-03T00:00:00"/>
    <d v="2025-03-05T00:00:00"/>
    <s v=""/>
    <d v="2025-03-05T00:00:00"/>
  </r>
  <r>
    <x v="724"/>
    <m/>
    <s v="1472-8206"/>
    <s v="0767-3981"/>
    <s v="Fundamental &amp; Clinical Pharmacology"/>
    <s v="Current publication"/>
    <s v="HOA"/>
    <s v="Society Owned"/>
    <s v="Standard Workflow"/>
    <s v="Societe Francaise de Pharmacologie et de Therapeutique"/>
    <m/>
    <n v="2700"/>
    <s v=""/>
    <s v=""/>
    <s v=""/>
    <s v=""/>
    <m/>
    <s v="CC-BY for all"/>
    <s v="2019, 2020, 2021, 2022, 2023"/>
    <s v="10.1111/(ISSN)1472-8206"/>
    <s v="https://onlinelibrary.wiley.com/journal/14728206"/>
    <s v="Medicine"/>
    <s v="Pharmacology &amp; Pharmaceutical Medicine"/>
    <m/>
    <d v="2023-01-06T00:00:00"/>
    <s v=""/>
    <d v="2023-01-06T00:00:00"/>
  </r>
  <r>
    <x v="725"/>
    <m/>
    <s v="1744-1617"/>
    <s v="1531-2445"/>
    <s v="Family Court Review"/>
    <s v="Current publication"/>
    <s v="HOA"/>
    <s v="Society Owned"/>
    <s v="Standard Workflow"/>
    <s v="Association of Family and Conciliation Courts"/>
    <m/>
    <n v="2700"/>
    <s v=""/>
    <s v=""/>
    <s v=""/>
    <s v=""/>
    <m/>
    <s v="CC-BY for all"/>
    <s v="2019, 2020, 2021, 2022, 2023"/>
    <s v="10.1111/(ISSN)1744-1617"/>
    <s v="https://onlinelibrary.wiley.com/journal/17441617"/>
    <s v="Law &amp; Criminology"/>
    <s v="Civil Law"/>
    <m/>
    <d v="2023-05-03T00:00:00"/>
    <s v=""/>
    <d v="2023-05-03T00:00:00"/>
  </r>
  <r>
    <x v="726"/>
    <m/>
    <s v="1552-3934"/>
    <s v="1077-727X"/>
    <s v="Family &amp; Consumer Sciences Research Journal"/>
    <s v="Current publication"/>
    <s v="HOA"/>
    <s v="Society Owned"/>
    <s v="Standard Workflow"/>
    <s v="American Association of Family and Consumer Sciences (AAFCS)"/>
    <m/>
    <n v="2700"/>
    <s v=""/>
    <s v=""/>
    <s v=""/>
    <s v=""/>
    <m/>
    <s v="CC-BY for all"/>
    <s v="2019, 2020, 2021, 2022, 2023"/>
    <s v="10.1002/(ISSN)1552-3934"/>
    <s v="https://onlinelibrary.wiley.com/journal/15523934"/>
    <s v="Social &amp; Behavioral Sciences"/>
    <s v="Family Studies General"/>
    <m/>
    <d v="2023-01-06T00:00:00"/>
    <s v=""/>
    <d v="2023-01-06T00:00:00"/>
  </r>
  <r>
    <x v="727"/>
    <m/>
    <s v="2643-7961"/>
    <s v=""/>
    <s v="Feminist Anthropology"/>
    <s v="Current publication"/>
    <s v="HOA"/>
    <s v="Society Owned"/>
    <s v="Standard Workflow"/>
    <s v="American Anthropological Association"/>
    <m/>
    <n v="2700"/>
    <s v=""/>
    <s v=""/>
    <s v=""/>
    <s v=""/>
    <m/>
    <s v="CC-BY for all"/>
    <s v="2020, 2021, 2022, 2023"/>
    <s v="10.1002/(ISSN)2643-7961"/>
    <s v="https://anthrosourse.onlinelibrary.wiley.com/journal/26437961"/>
    <s v="General &amp; Introductory Antropology"/>
    <s v="General &amp; Introductory Antropology"/>
    <d v="2019-08-19T00:00:00"/>
    <d v="2023-01-06T00:00:00"/>
    <s v=""/>
    <d v="2023-01-06T00:00:00"/>
  </r>
  <r>
    <x v="728"/>
    <m/>
    <s v="1873-3468"/>
    <m/>
    <s v="Febs Letters"/>
    <s v="Current publication"/>
    <s v="HOA"/>
    <s v="Society Owned"/>
    <s v="Standard Workflow"/>
    <s v="Federation of European Biochemical Societies (FEBS)"/>
    <m/>
    <n v="2700"/>
    <s v=""/>
    <s v=""/>
    <s v=""/>
    <s v=""/>
    <m/>
    <s v="CC-BY for all"/>
    <s v="2019, 2020, 2021, 2022, 2023"/>
    <s v="10.1002/(ISSN)1873-3468"/>
    <s v="https://febs.onlinelibrary.wiley.com/journal/18733468"/>
    <s v="Life Sciences"/>
    <s v="Biochemistry"/>
    <m/>
    <d v="2023-01-06T00:00:00"/>
    <s v=""/>
    <d v="2023-01-06T00:00:00"/>
  </r>
  <r>
    <x v="729"/>
    <m/>
    <s v="2211-5463"/>
    <m/>
    <s v="Febs Open Bio"/>
    <s v="Current publication"/>
    <s v="OA"/>
    <s v="Society Owned"/>
    <s v="Standard Workflow"/>
    <s v="Federation of European Biochemical Societies (FEBS)"/>
    <m/>
    <m/>
    <n v="1760"/>
    <n v="1584"/>
    <n v="1408"/>
    <n v="1267.2"/>
    <s v="APCs will be waived for Education articles."/>
    <s v="CC-BY only"/>
    <s v="No"/>
    <s v="10.1002/(ISSN)2211-5463"/>
    <s v="https://febs.onlinelibrary.wiley.com/journal/22115463"/>
    <s v="Life Sciences"/>
    <s v="Biochemistry"/>
    <m/>
    <d v="2025-05-05T00:00:00"/>
    <d v="2025-05-05T00:00:00"/>
    <d v="2025-05-05T00:00:00"/>
  </r>
  <r>
    <x v="730"/>
    <m/>
    <s v="1742-4658"/>
    <s v="1742-464X"/>
    <s v="The Febs Journal"/>
    <s v="Current publication"/>
    <s v="HOA"/>
    <s v="Society Owned"/>
    <s v="Standard Workflow"/>
    <s v="Federation of European Biochemical Societies"/>
    <m/>
    <n v="3150"/>
    <s v=""/>
    <s v=""/>
    <s v=""/>
    <s v=""/>
    <m/>
    <s v="CC-BY-NC"/>
    <s v="2019, 2020, 2021, 2022, 2023"/>
    <s v="10.1111/(ISSN)1742-4658"/>
    <s v="https://febs.onlinelibrary.wiley.com/journal/17424658"/>
    <s v="Life Sciences"/>
    <s v="Biochemistry"/>
    <m/>
    <d v="2023-05-03T00:00:00"/>
    <s v=""/>
    <d v="2023-05-03T00:00:00"/>
  </r>
  <r>
    <x v="731"/>
    <m/>
    <s v="1365-2435"/>
    <s v="0269-8463"/>
    <s v="Functional Ecology"/>
    <s v="Current publication"/>
    <s v="OA"/>
    <s v="Society Owned"/>
    <s v="Standard Workflow"/>
    <s v="British Ecological Society"/>
    <s v="EEO flipped on 2024-07-16; Full OA from 2025-01-01"/>
    <m/>
    <n v="2875"/>
    <n v="2875"/>
    <n v="2300"/>
    <n v="2300"/>
    <m/>
    <s v="CC-BY for all"/>
    <s v="2019, 2020, 2021, 2022, 2023"/>
    <s v="10.1111/(ISSN)1365-2435"/>
    <s v="https://besjournals.onlinelibrary.wiley.com/journal/13652435"/>
    <s v="Life Sciences"/>
    <s v="Ecology &amp; Organismal Biology"/>
    <m/>
    <d v="2025-02-11T00:00:00"/>
    <d v="2024-07-16T00:00:00"/>
    <d v="2025-02-11T00:00:00"/>
  </r>
  <r>
    <x v="732"/>
    <s v="2243"/>
    <s v="1522-239X"/>
    <s v="0014-8962"/>
    <s v="Feddes Repertorium"/>
    <s v="Current publication"/>
    <s v="HOA"/>
    <s v="Proprietary Owned"/>
    <s v="Standard Workflow"/>
    <s v="Wiley-VCH"/>
    <m/>
    <n v="2200"/>
    <s v=""/>
    <s v=""/>
    <s v=""/>
    <s v=""/>
    <m/>
    <s v="CC-BY for all"/>
    <s v="2019, 2020, 2021, 2022, 2023"/>
    <s v="10.1002/(ISSN)1522-239Xb"/>
    <s v="https://onlinelibrary.wiley.com/journal/1522239Xb"/>
    <s v="Life Sciences"/>
    <s v="Plant Science"/>
    <m/>
    <d v="2024-03-14T00:00:00"/>
    <s v=""/>
    <d v="2024-03-14T00:00:00"/>
  </r>
  <r>
    <x v="733"/>
    <m/>
    <s v="1540-9309"/>
    <s v="1540-9295"/>
    <s v="Frontiers In Ecology And The Environment"/>
    <s v="Current publication"/>
    <s v="HOA"/>
    <s v="Society Owned"/>
    <s v="Standard Workflow"/>
    <s v="Ecological Society of America"/>
    <m/>
    <n v="2700"/>
    <s v=""/>
    <s v=""/>
    <s v=""/>
    <s v=""/>
    <m/>
    <s v="CC-BY for all"/>
    <s v="2019, 2020, 2021, 2022, 2023"/>
    <s v="10.1002/(ISSN)1540-9309"/>
    <s v="https://esajournals.onlinelibrary.wiley.com/journal/15409309"/>
    <s v="Life Sciences"/>
    <s v="Ecology &amp; Organismal Biology"/>
    <m/>
    <d v="2023-01-06T00:00:00"/>
    <s v=""/>
    <d v="2023-01-06T00:00:00"/>
  </r>
  <r>
    <x v="734"/>
    <m/>
    <s v="2835-9402"/>
    <m/>
    <s v="Future In Educational Research"/>
    <s v="Current publication"/>
    <s v="OA"/>
    <s v="Society Owned"/>
    <s v="Non-Standard Workflow"/>
    <s v="Southwest University"/>
    <m/>
    <s v=""/>
    <s v=" "/>
    <s v=""/>
    <s v=""/>
    <s v=""/>
    <s v="Article publication charges are currently waived."/>
    <s v="CC-BY"/>
    <s v="No"/>
    <s v="TBD"/>
    <s v="https://onlinelibrary.wiley.com/journal/28359402"/>
    <s v="Social Sciences &amp; Humanities"/>
    <s v="Education &amp; Public Policy"/>
    <d v="2023-02-03T00:00:00"/>
    <d v="2023-05-12T00:00:00"/>
    <s v=""/>
    <d v="2024-04-15T00:00:00"/>
  </r>
  <r>
    <x v="735"/>
    <m/>
    <s v="2048-3694"/>
    <m/>
    <s v="Food And Energy Security"/>
    <s v="Current publication"/>
    <s v="OA"/>
    <s v="Society Owned"/>
    <s v="Standard Workflow"/>
    <s v="Association of Applied Biologists"/>
    <m/>
    <s v=""/>
    <n v="3050"/>
    <n v="3050"/>
    <n v="2440"/>
    <n v="2440"/>
    <s v="See APC page for participating society"/>
    <s v="CC-BY only"/>
    <s v="No"/>
    <s v="10.1002/(ISSN)2048-3694"/>
    <s v="https://onlinelibrary.wiley.com/journal/20483694"/>
    <s v="Life Sciences"/>
    <s v="Plant Science"/>
    <m/>
    <d v="2025-02-11T00:00:00"/>
    <d v="2024-09-11T00:00:00"/>
    <d v="2025-02-11T00:00:00"/>
  </r>
  <r>
    <x v="736"/>
    <m/>
    <s v="1460-2695"/>
    <s v="8756-758X"/>
    <s v="Fatigue &amp; Fracture Of Engineering Materials &amp; Structures"/>
    <s v="Current publication"/>
    <s v="HOA"/>
    <s v="Proprietary Owned"/>
    <s v="Standard Workflow"/>
    <s v="Blackwell"/>
    <m/>
    <n v="2200"/>
    <s v=""/>
    <s v=""/>
    <s v=""/>
    <s v=""/>
    <m/>
    <s v="CC-BY for all"/>
    <s v="2019, 2020, 2021, 2022, 2023"/>
    <s v="10.1111/(ISSN)1460-2695"/>
    <s v="https://onlinelibrary.wiley.com/journal/14602695"/>
    <s v="Physical Sciences &amp; Engineering"/>
    <s v="Failure Fracture"/>
    <m/>
    <d v="2023-01-06T00:00:00"/>
    <s v=""/>
    <d v="2023-01-06T00:00:00"/>
  </r>
  <r>
    <x v="737"/>
    <m/>
    <s v="1099-1026"/>
    <s v="0882-5734"/>
    <s v="Flavour And Fragrance Journal"/>
    <s v="Current publication"/>
    <s v="HOA"/>
    <s v="Proprietary Owned"/>
    <s v="Standard Workflow"/>
    <s v="Wiley"/>
    <m/>
    <n v="2200"/>
    <s v=""/>
    <s v=""/>
    <s v=""/>
    <s v=""/>
    <m/>
    <s v="CC-BY for all"/>
    <s v="2019, 2020, 2021, 2022, 2023"/>
    <s v="10.1002/(ISSN)1099-1026"/>
    <s v="https://onlinelibrary.wiley.com/journal/10991026"/>
    <s v="Chemistry"/>
    <s v="Flavor, Perfume &amp; Cosmetic Science"/>
    <m/>
    <d v="2023-01-06T00:00:00"/>
    <s v=""/>
    <d v="2023-01-06T00:00:00"/>
  </r>
  <r>
    <x v="738"/>
    <m/>
    <s v="2573-5152"/>
    <m/>
    <s v="Futures &amp; Foresight Science"/>
    <s v="Current publication"/>
    <s v="HOA"/>
    <s v="Proprietary Owned"/>
    <s v="Standard Workflow"/>
    <s v="Wiley"/>
    <m/>
    <n v="2200"/>
    <s v=""/>
    <s v=""/>
    <s v=""/>
    <s v=""/>
    <m/>
    <s v="CC-BY for all"/>
    <s v="2019, 2020, 2021, 2022, 2023"/>
    <s v="10.1002/(ISSN)2573-5152"/>
    <s v="https://onlinelibrary.wiley.com/journal/25735152"/>
    <s v="Business, Economics, Finance &amp; Accounting"/>
    <s v="Decision Sciences"/>
    <m/>
    <d v="2023-01-06T00:00:00"/>
    <s v=""/>
    <d v="2023-01-06T00:00:00"/>
  </r>
  <r>
    <x v="739"/>
    <m/>
    <s v="2643-8429"/>
    <m/>
    <s v="Food Frontiers"/>
    <s v="Current publication"/>
    <s v="OA"/>
    <s v="Joint Owned"/>
    <s v="Non-Standard Workflow"/>
    <s v="Wiley &amp; NCU, NWU, JSU, ZJU and FAFU"/>
    <m/>
    <s v=""/>
    <n v="3550"/>
    <s v=""/>
    <n v="2840"/>
    <s v=""/>
    <m/>
    <s v="CC-BY for all"/>
    <s v="No"/>
    <s v="10.1002/(ISSN)2643-8429"/>
    <s v="https://onlinelibrary.wiley.com/journal/26438429"/>
    <s v="Agriculture, Aquaculture &amp; Food Science"/>
    <s v="General &amp; Introductory Food Science &amp; Technology"/>
    <d v="2020-01-06T00:00:00"/>
    <d v="2021-12-13T00:00:00"/>
    <d v="2023-10-26T00:00:00"/>
    <d v="2023-11-06T00:00:00"/>
  </r>
  <r>
    <x v="740"/>
    <m/>
    <s v="1949-3185"/>
    <s v="1949-3177"/>
    <s v="Federal Grants &amp; Contracts"/>
    <s v="Current publication"/>
    <s v="SUBS"/>
    <s v="Proprietary Owned"/>
    <s v="Standard Workflow"/>
    <s v="Wiley"/>
    <m/>
    <s v=""/>
    <s v=" "/>
    <s v=""/>
    <s v=""/>
    <s v=""/>
    <m/>
    <s v="CTA"/>
    <s v="2019, 2020, 2021, 2022, 2023"/>
    <s v="10.1002/(ISSN)1949-3185"/>
    <s v="https://onlinelibrary.wiley.com/journal/19493185"/>
    <s v="Business, Economics, Finance &amp; Accounting"/>
    <s v="Non-Profit Organizations / Law"/>
    <m/>
    <d v="2023-01-06T00:00:00"/>
    <s v=""/>
    <d v="2023-01-06T00:00:00"/>
  </r>
  <r>
    <x v="741"/>
    <m/>
    <s v="2770-2030"/>
    <m/>
    <s v="Future Humanities"/>
    <s v="Current publication"/>
    <s v="OA"/>
    <s v="Proprietary Owned"/>
    <s v="Standard Workflow"/>
    <s v="Wiley"/>
    <m/>
    <s v=""/>
    <n v="1300"/>
    <s v=""/>
    <n v="1040"/>
    <s v=""/>
    <m/>
    <s v="CC-BY only"/>
    <s v="No"/>
    <s v="10.1002/(ISSN)2770-2030"/>
    <s v="https://onlinelibrary.wiley.com/journal/27702030"/>
    <s v="Social Sciences &amp; Humanities"/>
    <s v="History of English Language"/>
    <d v="2022-01-04T00:00:00"/>
    <d v="2023-06-15T00:00:00"/>
    <d v="2022-01-18T00:00:00"/>
    <d v="2023-06-15T00:00:00"/>
  </r>
  <r>
    <x v="742"/>
    <m/>
    <s v="1755-053X"/>
    <s v="0046-3892"/>
    <s v="Financial Management"/>
    <s v="Current publication"/>
    <s v="HOA"/>
    <s v="Society Owned"/>
    <s v="Standard Workflow"/>
    <s v="Financial Management Association International"/>
    <m/>
    <n v="2700"/>
    <s v=""/>
    <s v=""/>
    <s v=""/>
    <s v=""/>
    <m/>
    <s v="CC-BY for all"/>
    <s v="2019, 2020, 2021, 2022, 2023"/>
    <s v="10.1111/(ISSN)1755-053X"/>
    <s v="https://onlinelibrary.wiley.com/journal/1755053X"/>
    <s v="Business, Economics, Finance &amp; Accounting"/>
    <s v="General Finance &amp; Investments"/>
    <m/>
    <d v="2023-01-06T00:00:00"/>
    <s v=""/>
    <d v="2023-01-06T00:00:00"/>
  </r>
  <r>
    <x v="743"/>
    <m/>
    <s v="1540-6288"/>
    <s v="0732-8516"/>
    <s v="The Financial Review"/>
    <s v="Current publication"/>
    <s v="HOA"/>
    <s v="Society Owned"/>
    <s v="Standard Workflow"/>
    <s v="Eastern Finance Association"/>
    <m/>
    <n v="2700"/>
    <s v=""/>
    <s v=""/>
    <s v=""/>
    <s v=""/>
    <m/>
    <s v="CC-BY for all"/>
    <s v="2019, 2020, 2021, 2022, 2023"/>
    <s v="10.1111/(ISSN)1540-6288"/>
    <s v="https://onlinelibrary.wiley.com/journal/15406288"/>
    <s v="Business, Economics, Finance &amp; Accounting"/>
    <s v="General Finance &amp; Investments"/>
    <m/>
    <d v="2023-01-06T00:00:00"/>
    <s v=""/>
    <d v="2023-01-06T00:00:00"/>
  </r>
  <r>
    <x v="744"/>
    <m/>
    <s v="1475-5890"/>
    <s v="0143-5671"/>
    <s v="Fiscal Studies"/>
    <s v="Current publication"/>
    <s v="HOA"/>
    <s v="Society Owned"/>
    <s v="Standard Workflow"/>
    <s v="Institute for Fiscal Studies"/>
    <m/>
    <n v="2700"/>
    <s v=""/>
    <s v=""/>
    <s v=""/>
    <s v=""/>
    <m/>
    <s v="CC-BY for all"/>
    <s v="2019, 2020, 2021, 2022, 2023"/>
    <s v="10.1111/(ISSN)1475-5890"/>
    <s v="https://onlinelibrary.wiley.com/journal/14755890"/>
    <s v="Business, Economics, Finance &amp; Accounting"/>
    <s v="Public Economics"/>
    <m/>
    <d v="2023-01-06T00:00:00"/>
    <s v=""/>
    <d v="2023-01-06T00:00:00"/>
  </r>
  <r>
    <x v="745"/>
    <m/>
    <s v="1944-9720"/>
    <s v="0015-718X"/>
    <s v="Foreign Language Annals"/>
    <s v="Current publication"/>
    <s v="HOA"/>
    <s v="Society Owned"/>
    <s v="Standard Workflow"/>
    <s v="American Council on the Teaching of Foreign Languages"/>
    <m/>
    <n v="2700"/>
    <s v=""/>
    <s v=""/>
    <s v=""/>
    <s v=""/>
    <m/>
    <s v="CC-BY for all"/>
    <s v="2019, 2020, 2021, 2022, 2023"/>
    <s v="10.1111/(ISSN)1944-9720"/>
    <s v="https://onlinelibrary.wiley.com/journal/19449720"/>
    <s v="Humanities"/>
    <s v="Applied Linguistics"/>
    <m/>
    <d v="2023-01-06T00:00:00"/>
    <s v=""/>
    <d v="2023-01-06T00:00:00"/>
  </r>
  <r>
    <x v="746"/>
    <m/>
    <s v="1097-0363"/>
    <s v="0271-2091"/>
    <s v="International Journal For Numerical Methods In Fluids"/>
    <s v="Current publication"/>
    <s v="HOA"/>
    <s v="Proprietary Owned"/>
    <s v="Standard Workflow"/>
    <s v="Wiley"/>
    <m/>
    <n v="2200"/>
    <s v=""/>
    <s v=""/>
    <s v=""/>
    <s v=""/>
    <m/>
    <s v="CC-BY for all"/>
    <s v="2019, 2020, 2021, 2022, 2023"/>
    <s v="10.1002/(ISSN)1097-0363"/>
    <s v="https://onlinelibrary.wiley.com/journal/10970363"/>
    <s v="Physical Sciences &amp; Engineering"/>
    <s v="Computational / Numerical Methods"/>
    <m/>
    <d v="2023-01-06T00:00:00"/>
    <s v=""/>
    <d v="2023-01-06T00:00:00"/>
  </r>
  <r>
    <x v="747"/>
    <m/>
    <s v="2771-1714"/>
    <m/>
    <s v="Flextech"/>
    <s v="Current publication"/>
    <s v="OA"/>
    <s v="Society Owned"/>
    <s v="Standard Workflow"/>
    <s v="Tsinghua University Press (TUP)"/>
    <m/>
    <s v=""/>
    <n v="2775"/>
    <s v=""/>
    <n v="2220"/>
    <s v=""/>
    <m/>
    <s v="CC-BY only"/>
    <s v="No"/>
    <s v="10.1002/(ISSN)2771-1714"/>
    <s v="https://onlinelibrary.wiley.com/journal/27711714"/>
    <s v="Physical Sciences &amp; Engineering"/>
    <s v="Electronic Materials"/>
    <d v="2023-10-23T00:00:00"/>
    <d v="2025-04-01T00:00:00"/>
    <d v="2023-12-08T00:00:00"/>
    <d v="2025-04-01T00:00:00"/>
  </r>
  <r>
    <x v="748"/>
    <m/>
    <s v="2836-9106"/>
    <m/>
    <s v="Flexmat"/>
    <s v="Current publication"/>
    <s v="OA"/>
    <s v="Society Owned"/>
    <s v="Standard Workflow"/>
    <s v="Nanjing University of Posts &amp; Telecommunications"/>
    <m/>
    <s v=""/>
    <s v=" "/>
    <s v=""/>
    <s v=""/>
    <s v=""/>
    <s v="APCs are currently waived for this journal."/>
    <s v="CC-BY only"/>
    <s v="No"/>
    <s v="10.1002/(ISSN)2836-9106"/>
    <s v="https://onlinelibrary.wiley.com/journal/28369106"/>
    <s v="Physical Sciences &amp; Engineering"/>
    <s v="Electronic Materials"/>
    <d v="2023-04-17T00:00:00"/>
    <d v="2024-09-05T00:00:00"/>
    <s v=""/>
    <d v="2024-09-05T00:00:00"/>
  </r>
  <r>
    <x v="749"/>
    <m/>
    <s v="1365-2400"/>
    <s v="0969-997X"/>
    <s v="Fisheries Management And Ecology"/>
    <s v="Current publication"/>
    <s v="HOA"/>
    <s v="Proprietary Owned"/>
    <s v="Standard Workflow"/>
    <s v="Blackwell"/>
    <m/>
    <n v="2200"/>
    <s v=""/>
    <s v=""/>
    <s v=""/>
    <s v=""/>
    <m/>
    <s v="CC-BY for all"/>
    <s v="2019, 2020, 2021, 2022, 2023"/>
    <s v="10.1111/(ISSN)1365-2400"/>
    <s v="https://onlinelibrary.wiley.com/journal/13652400"/>
    <s v="Agriculture, Aquaculture &amp; Food Science"/>
    <s v="General Aquaculture, Fisheries &amp; Fish Science"/>
    <m/>
    <d v="2023-01-06T00:00:00"/>
    <s v=""/>
    <d v="2023-01-06T00:00:00"/>
  </r>
  <r>
    <x v="750"/>
    <m/>
    <s v="1468-0416"/>
    <s v="0963-8008"/>
    <s v="Financial Markets, Institutions &amp; Instruments"/>
    <s v="Current publication"/>
    <s v="HOA"/>
    <s v="Joint Owned"/>
    <s v="Standard Workflow"/>
    <s v="Blackwell / New York University Salomon Center"/>
    <m/>
    <n v="2200"/>
    <s v=""/>
    <s v=""/>
    <s v=""/>
    <s v=""/>
    <m/>
    <s v="CC-BY for all"/>
    <s v="2019, 2020, 2021, 2022, 2023"/>
    <s v="10.1111/(ISSN)1468-0416"/>
    <s v="https://onlinelibrary.wiley.com/journal/14680416"/>
    <s v="Business, Economics, Finance &amp; Accounting"/>
    <s v="General Finance &amp; Investments"/>
    <m/>
    <d v="2023-01-06T00:00:00"/>
    <s v=""/>
    <d v="2023-01-06T00:00:00"/>
  </r>
  <r>
    <x v="751"/>
    <m/>
    <s v="2996-2757"/>
    <m/>
    <s v="Food Biomacromolecules"/>
    <s v="Current publication"/>
    <s v="OA"/>
    <s v="Society Owned"/>
    <s v="Standard Workflow"/>
    <s v="International Association of Dietetic Nutrition and Safety"/>
    <m/>
    <s v=""/>
    <s v=" "/>
    <s v=""/>
    <s v=""/>
    <s v=""/>
    <s v="APCs are currently waived."/>
    <s v="CC-BY only"/>
    <s v="No"/>
    <s v="10.1002/(ISSN)2996-2757"/>
    <s v="https://onlinelibrary.wiley.com/journal/29962757"/>
    <s v="Physical Sciences"/>
    <s v="Microbiology, Food Safety &amp; Security"/>
    <d v="2024-02-13T00:00:00"/>
    <d v="2024-10-07T00:00:00"/>
    <s v=""/>
    <d v="2024-10-07T00:00:00"/>
  </r>
  <r>
    <x v="752"/>
    <m/>
    <s v="1365-2419"/>
    <s v="1054-6006"/>
    <s v="Fisheries Oceanography"/>
    <s v="Current publication"/>
    <s v="HOA"/>
    <s v="Proprietary Owned"/>
    <s v="Standard Workflow"/>
    <s v="Blackwell"/>
    <m/>
    <n v="2200"/>
    <s v=""/>
    <s v=""/>
    <s v=""/>
    <s v=""/>
    <m/>
    <s v="CC-BY for all"/>
    <s v="2019, 2020, 2021, 2022, 2023"/>
    <s v="10.1111/(ISSN)1365-2419"/>
    <s v="https://onlinelibrary.wiley.com/journal/13652419"/>
    <s v="Agriculture, Aquaculture &amp; Food Science"/>
    <s v="General Aquaculture, Fisheries &amp; Fish Science"/>
    <m/>
    <d v="2023-01-06T00:00:00"/>
    <s v=""/>
    <d v="2023-01-06T00:00:00"/>
  </r>
  <r>
    <x v="753"/>
    <m/>
    <s v="1099-131X"/>
    <s v="0277-6693"/>
    <s v="Journal Of Forecasting"/>
    <s v="Current publication"/>
    <s v="HOA"/>
    <s v="Proprietary Owned"/>
    <s v="Standard Workflow"/>
    <s v="Wiley"/>
    <m/>
    <n v="2200"/>
    <s v=""/>
    <s v=""/>
    <s v=""/>
    <s v=""/>
    <m/>
    <s v="CC-BY for all"/>
    <s v="2019, 2020, 2021, 2022, 2023"/>
    <s v="10.1002/(ISSN)1099-131X"/>
    <s v="https://onlinelibrary.wiley.com/journal/1099131X"/>
    <s v="Business, Economics, Finance &amp; Accounting"/>
    <s v="General &amp; Introductory Economics"/>
    <m/>
    <d v="2023-01-06T00:00:00"/>
    <s v=""/>
    <d v="2023-01-06T00:00:00"/>
  </r>
  <r>
    <x v="754"/>
    <m/>
    <s v="2837-6846"/>
    <m/>
    <s v="Future Postharvest And Food"/>
    <s v="Current publication"/>
    <s v="OA"/>
    <s v="Society Owned"/>
    <s v="Standard Workflow"/>
    <s v="International Association of Dietary Nutrition and Safety"/>
    <m/>
    <s v=""/>
    <n v="2760"/>
    <s v=""/>
    <n v="2208"/>
    <s v=""/>
    <m/>
    <s v="CC-BY"/>
    <s v="No"/>
    <s v="10.1002/(ISSN)2837-6846"/>
    <s v="https://onlinelibrary.wiley.com/journal/28376846"/>
    <s v="Life Sciences"/>
    <s v="Food Processing, Production &amp; Manufacture"/>
    <d v="2023-05-26T00:00:00"/>
    <d v="2024-09-05T00:00:00"/>
    <d v="2023-12-04T00:00:00"/>
    <d v="2024-09-05T00:00:00"/>
  </r>
  <r>
    <x v="755"/>
    <m/>
    <s v="1530-6860"/>
    <s v=""/>
    <s v="The Faseb Journal"/>
    <s v="Current publication"/>
    <s v="HOA"/>
    <s v="Society Owned"/>
    <s v="Standard Workflow"/>
    <s v="Federation of American Societies for Experimental Biology"/>
    <m/>
    <n v="2700"/>
    <s v=""/>
    <s v=""/>
    <s v=""/>
    <s v=""/>
    <m/>
    <s v="CC-BY by mandate only"/>
    <s v="2020, 2021, 2022, 2023"/>
    <s v="10.1096/(ISSN)1530-6860"/>
    <s v="https://onlinelibrary.wiley.com/journal/15306860"/>
    <s v="Life Sciences"/>
    <s v="General Biology"/>
    <d v="2019-08-19T00:00:00"/>
    <d v="2023-01-06T00:00:00"/>
    <s v=""/>
    <d v="2023-01-06T00:00:00"/>
  </r>
  <r>
    <x v="756"/>
    <m/>
    <s v="2835-1096"/>
    <m/>
    <s v="Food Safety And Health"/>
    <s v="Current publication"/>
    <s v="OA"/>
    <s v="Society Owned"/>
    <s v="Non-Standard Workflow"/>
    <s v="International Association of Dietetic Nutrition and Safety"/>
    <m/>
    <s v=""/>
    <n v="2850"/>
    <s v=""/>
    <n v="2280"/>
    <s v=""/>
    <m/>
    <s v="CC-BY only"/>
    <s v="No"/>
    <s v="10.1002/(ISSN)2835-1096"/>
    <s v="https://onlinelibrary.wiley.com/journal/28351096"/>
    <s v="Life Sciences"/>
    <s v="Microbiology, Food Safety &amp; Security"/>
    <d v="2023-01-05T00:00:00"/>
    <d v="2023-05-12T00:00:00"/>
    <d v="2023-04-17T00:00:00"/>
    <d v="2023-05-12T00:00:00"/>
  </r>
  <r>
    <x v="757"/>
    <m/>
    <s v="2048-7177"/>
    <m/>
    <s v="Food Science &amp; Nutrition"/>
    <s v="Current publication"/>
    <s v="OA"/>
    <s v="Proprietary Owned"/>
    <s v="Standard Workflow"/>
    <s v="Wiley"/>
    <m/>
    <s v=""/>
    <n v="2730"/>
    <n v="2730"/>
    <n v="2184"/>
    <n v="2184"/>
    <s v="See APC page for participating societies. APCs will be waived for Corrigendum"/>
    <s v="CC-BY only"/>
    <s v="No"/>
    <s v="10.1002/(ISSN)2048-7177"/>
    <s v="https://onlinelibrary.wiley.com/journal/20487177"/>
    <s v="Agriculture, Aquaculture &amp; Food Science"/>
    <s v="General &amp; Introductory Food Science &amp; Technology"/>
    <m/>
    <d v="2025-02-11T00:00:00"/>
    <d v="2024-09-11T00:00:00"/>
    <d v="2025-02-11T00:00:00"/>
  </r>
  <r>
    <x v="758"/>
    <s v="2293"/>
    <s v="1615-6854"/>
    <s v="1615-6846"/>
    <s v="Fuel Cells"/>
    <s v="Current publication"/>
    <s v="HOA"/>
    <s v="Proprietary Owned"/>
    <s v="Standard Workflow"/>
    <s v="Wiley-VCH"/>
    <m/>
    <n v="2200"/>
    <s v=""/>
    <s v=""/>
    <s v=""/>
    <s v=""/>
    <m/>
    <s v="CC-BY for all"/>
    <s v="2019, 2020, 2021, 2022, 2023"/>
    <s v="10.1002/(ISSN)1615-6854"/>
    <s v="https://onlinelibrary.wiley.com/journal/16156854"/>
    <s v="Physical Sciences &amp; Engineering"/>
    <s v="Batteries &amp; Fuel Cells"/>
    <m/>
    <d v="2024-03-14T00:00:00"/>
    <s v=""/>
    <d v="2024-03-14T00:00:00"/>
  </r>
  <r>
    <x v="759"/>
    <m/>
    <s v="1096-9934"/>
    <s v="0270-7314"/>
    <s v="The Journal Of Futures Markets"/>
    <s v="Current publication"/>
    <s v="HOA"/>
    <s v="Proprietary Owned"/>
    <s v="Standard Workflow"/>
    <s v="Wiley"/>
    <m/>
    <n v="2200"/>
    <s v=""/>
    <s v=""/>
    <s v=""/>
    <s v=""/>
    <m/>
    <s v="CC-BY for all"/>
    <s v="2019, 2020, 2021, 2022, 2023"/>
    <s v="10.1002/(ISSN)1096-9934"/>
    <s v="https://onlinelibrary.wiley.com/journal/10969934"/>
    <s v="Business, Economics, Finance &amp; Accounting"/>
    <s v="General Finance &amp; Investments"/>
    <m/>
    <d v="2023-01-06T00:00:00"/>
    <s v=""/>
    <d v="2023-01-06T00:00:00"/>
  </r>
  <r>
    <x v="760"/>
    <m/>
    <s v="1365-2427"/>
    <s v="0046-5070"/>
    <s v="Freshwater Biology"/>
    <s v="Current publication"/>
    <s v="HOA"/>
    <s v="Proprietary Owned"/>
    <s v="Standard Workflow"/>
    <s v="Blackwell"/>
    <m/>
    <n v="3150"/>
    <s v=""/>
    <s v=""/>
    <s v=""/>
    <s v=""/>
    <m/>
    <s v="CC-BY for all"/>
    <s v="2019, 2020, 2021, 2022, 2023"/>
    <s v="10.1111/(ISSN)1365-2427"/>
    <s v="https://onlinelibrary.wiley.com/journal/13652427"/>
    <s v="Life Sciences"/>
    <s v="Ecology &amp; Organismal Biology"/>
    <m/>
    <d v="2023-01-06T00:00:00"/>
    <s v=""/>
    <d v="2023-01-06T00:00:00"/>
  </r>
  <r>
    <x v="761"/>
    <s v="2250"/>
    <s v="1522-2608"/>
    <s v="0936-7195"/>
    <s v="Gamm - Mitteilungen"/>
    <s v="Current publication"/>
    <s v="HOA"/>
    <s v="Society Owned"/>
    <s v="Standard Workflow"/>
    <s v="Gesellschaft fur Angewandte Mathematik und Mechanik"/>
    <m/>
    <n v="2700"/>
    <s v=""/>
    <s v=""/>
    <s v=""/>
    <s v=""/>
    <m/>
    <s v="CC-BY for all"/>
    <s v="2019, 2020, 2021, 2022, 2023"/>
    <s v="10.1002/(ISSN)1522-2608"/>
    <s v="https://onlinelibrary.wiley.com/journal/15222608"/>
    <s v="Mathematics &amp; Statistics"/>
    <s v="General &amp; Introductory Mathematics"/>
    <m/>
    <d v="2024-03-14T00:00:00"/>
    <s v=""/>
    <d v="2024-03-14T00:00:00"/>
  </r>
  <r>
    <x v="762"/>
    <m/>
    <s v="2692-3823"/>
    <s v="2692-3831"/>
    <s v="Climate And Energy"/>
    <s v="Current publication"/>
    <s v="SUBS"/>
    <s v="Proprietary Owned"/>
    <s v="Standard Workflow"/>
    <s v="Wiley"/>
    <m/>
    <s v=""/>
    <s v=" "/>
    <s v=""/>
    <s v=""/>
    <s v=""/>
    <m/>
    <s v="CTA"/>
    <s v="2019, 2020, 2021, 2022, 2023"/>
    <s v="10.1002/(ISSN)1545-7907"/>
    <s v="https://onlinelibrary.wiley.com/journal/26923823"/>
    <s v="Business, Economics, Finance &amp; Accounting"/>
    <s v="Oil &amp; Energy Economics"/>
    <m/>
    <d v="2023-01-06T00:00:00"/>
    <s v=""/>
    <d v="2023-01-06T00:00:00"/>
  </r>
  <r>
    <x v="763"/>
    <m/>
    <s v="1601-183X"/>
    <s v="1601-1848"/>
    <s v="Genes, Brain And Behavior"/>
    <s v="Current publication"/>
    <s v="OA"/>
    <s v="Joint Owned"/>
    <s v="Standard Workflow"/>
    <s v="Blackwell &amp; International Behavioural and Neural Genetics Society"/>
    <s v="EEO flipped on 09/08/2021; Full OA from 01/01/2022"/>
    <s v=""/>
    <n v="3000"/>
    <n v="3000"/>
    <n v="2400"/>
    <n v="2400"/>
    <m/>
    <s v="CC-BY for all"/>
    <s v="2019, 2020, 2021"/>
    <s v="10.1111/(ISSN)1601-183X"/>
    <s v="https://onlinelibrary.wiley.com/journal/1601183X"/>
    <s v="Life Sciences"/>
    <s v="Neuroscience"/>
    <m/>
    <d v="2025-02-11T00:00:00"/>
    <d v="2024-11-13T00:00:00"/>
    <d v="2025-02-11T00:00:00"/>
  </r>
  <r>
    <x v="764"/>
    <m/>
    <s v="1944-9224"/>
    <s v="0886-6236"/>
    <s v="Global Biogeochemical Cycles"/>
    <s v="Current publication"/>
    <s v="HOA"/>
    <s v="Society Owned"/>
    <s v="Standard Workflow"/>
    <s v="American Geophysical Union"/>
    <m/>
    <n v="2700"/>
    <s v=""/>
    <s v=""/>
    <s v=""/>
    <s v=""/>
    <m/>
    <s v="CC-BY for all"/>
    <s v="2019, 2020, 2021, 2022, 2023"/>
    <s v="10.1002/(ISSN)1944-9224"/>
    <s v="https://agupubs.onlinelibrary.wiley.com/journal/19449224"/>
    <s v="Earth, Space &amp; Environmental Sciences"/>
    <s v="Geology &amp; Geophysics"/>
    <m/>
    <d v="2023-01-06T00:00:00"/>
    <s v=""/>
    <d v="2023-01-06T00:00:00"/>
  </r>
  <r>
    <x v="765"/>
    <m/>
    <s v="1472-4669"/>
    <s v="1472-4677"/>
    <s v="Geobiology"/>
    <s v="Current publication"/>
    <s v="HOA"/>
    <s v="Proprietary Owned"/>
    <s v="Standard Workflow"/>
    <s v="Blackwell"/>
    <m/>
    <n v="2200"/>
    <s v=""/>
    <s v=""/>
    <s v=""/>
    <s v=""/>
    <m/>
    <s v="CC-BY for all"/>
    <s v="2019, 2020, 2021, 2022, 2023"/>
    <s v="10.1111/(ISSN)1472-4669"/>
    <s v="https://onlinelibrary.wiley.com/journal/14724669"/>
    <s v="Earth, Space &amp; Environmental Sciences"/>
    <s v="Paleontology, Paleobiology &amp; Geobiology"/>
    <m/>
    <d v="2023-01-06T00:00:00"/>
    <s v=""/>
    <d v="2023-01-06T00:00:00"/>
  </r>
  <r>
    <x v="766"/>
    <m/>
    <s v="1365-2486"/>
    <s v="1354-1013"/>
    <s v="Global Change Biology"/>
    <s v="Current publication"/>
    <s v="HOA"/>
    <s v="Proprietary Owned"/>
    <s v="Standard Workflow"/>
    <s v="Blackwell"/>
    <m/>
    <n v="3150"/>
    <s v=""/>
    <s v=""/>
    <s v=""/>
    <s v=""/>
    <m/>
    <s v="CC-BY for all"/>
    <s v="2019, 2020, 2021, 2022, 2023"/>
    <s v="10.1111/(ISSN)1365-2486"/>
    <s v="https://onlinelibrary.wiley.com/journal/13652486"/>
    <s v="Life Sciences"/>
    <s v="Conservation Science"/>
    <m/>
    <d v="2023-01-06T00:00:00"/>
    <s v=""/>
    <d v="2023-01-06T00:00:00"/>
  </r>
  <r>
    <x v="767"/>
    <m/>
    <s v="1757-1707"/>
    <s v="1757-1693"/>
    <s v="Gcb Bioenergy"/>
    <s v="Current publication"/>
    <s v="OA"/>
    <s v="Proprietary Owned"/>
    <s v="Standard Workflow"/>
    <s v="Wiley"/>
    <m/>
    <s v=""/>
    <n v="2350"/>
    <s v=""/>
    <n v="1880"/>
    <s v=""/>
    <m/>
    <s v="CC-BY only"/>
    <s v="No"/>
    <s v="10.1111/(ISSN)1757-1707"/>
    <s v="https://onlinelibrary.wiley.com/journal/17571707"/>
    <s v="Life Sciences"/>
    <s v="Biotechnology (Life Sciences)"/>
    <m/>
    <d v="2023-09-18T00:00:00"/>
    <d v="2024-09-11T00:00:00"/>
    <d v="2023-09-18T00:00:00"/>
  </r>
  <r>
    <x v="768"/>
    <m/>
    <s v="1098-2264"/>
    <s v="1045-2257"/>
    <s v="Genes, Chromosomes And Cancer"/>
    <s v="Current publication"/>
    <s v="HOA"/>
    <s v="Proprietary Owned"/>
    <s v="Standard Workflow"/>
    <s v="Wiley"/>
    <m/>
    <n v="2200"/>
    <s v=""/>
    <s v=""/>
    <s v=""/>
    <s v=""/>
    <m/>
    <s v="CC-BY for all"/>
    <s v="2019, 2020, 2021, 2022, 2023"/>
    <s v="10.1002/(ISSN)1098-2264"/>
    <s v="https://onlinelibrary.wiley.com/journal/10982264"/>
    <s v="Medicine"/>
    <s v="Oncology &amp; Radiotherapy"/>
    <m/>
    <d v="2023-01-06T00:00:00"/>
    <s v=""/>
    <d v="2023-01-06T00:00:00"/>
  </r>
  <r>
    <x v="769"/>
    <m/>
    <s v="2056-6646"/>
    <m/>
    <s v="Global Challenges"/>
    <s v="Current publication"/>
    <s v="OA"/>
    <s v="Proprietary Owned"/>
    <s v="Standard Workflow"/>
    <s v="Wiley"/>
    <m/>
    <s v=""/>
    <n v="3180"/>
    <n v="3180"/>
    <n v="2424"/>
    <n v="2544"/>
    <m/>
    <s v="CC-BY only"/>
    <s v="No"/>
    <s v="10.1002/(ISSN)2056-6646"/>
    <s v="https://onlinelibrary.wiley.com/journal/20566646"/>
    <s v="Physical Sciences &amp; Engineering"/>
    <s v="General Science"/>
    <m/>
    <d v="2025-02-11T00:00:00"/>
    <d v="2024-09-11T00:00:00"/>
    <d v="2025-02-11T00:00:00"/>
  </r>
  <r>
    <x v="770"/>
    <m/>
    <s v="2049-6060"/>
    <m/>
    <s v="Geoscience Data Journal"/>
    <s v="Current publication"/>
    <s v="OA"/>
    <s v="Joint Owned"/>
    <s v="Standard Workflow"/>
    <s v="Wiley &amp; Royal Meteorological Society"/>
    <m/>
    <s v=""/>
    <n v="1850"/>
    <n v="1480"/>
    <n v="1480"/>
    <n v="1184"/>
    <s v="See APC page for participating society"/>
    <s v="CC-BY only"/>
    <s v="No"/>
    <s v="10.1002/(ISSN)2049-6060"/>
    <s v="https://rmets.onlinelibrary.wiley.com/journal/20496060"/>
    <s v="Earth, Space &amp; Environmental Sciences"/>
    <s v="General &amp; Introductory Earth Sciences"/>
    <m/>
    <d v="2025-02-11T00:00:00"/>
    <d v="2024-11-13T00:00:00"/>
    <d v="2025-02-11T00:00:00"/>
  </r>
  <r>
    <x v="771"/>
    <m/>
    <s v="1520-6548"/>
    <s v="0883-6353"/>
    <s v="Geoarchaeology"/>
    <s v="Current publication"/>
    <s v="HOA"/>
    <s v="Proprietary Owned"/>
    <s v="Standard Workflow"/>
    <s v="Wiley"/>
    <m/>
    <n v="2200"/>
    <s v=""/>
    <s v=""/>
    <s v=""/>
    <s v=""/>
    <m/>
    <s v="CC-BY for all"/>
    <s v="2019, 2020, 2021, 2022, 2023"/>
    <s v="10.1002/(ISSN)1520-6548"/>
    <s v="https://onlinelibrary.wiley.com/journal/15206548"/>
    <s v="Earth, Space &amp; Environmental Sciences"/>
    <s v="Soil Science &amp; Geoarchaeology"/>
    <m/>
    <d v="2023-01-06T00:00:00"/>
    <s v=""/>
    <d v="2023-01-06T00:00:00"/>
  </r>
  <r>
    <x v="772"/>
    <m/>
    <s v="1538-4632"/>
    <s v="0016-7363"/>
    <s v="Geographical Analysis"/>
    <s v="Current publication"/>
    <s v="HOA"/>
    <s v="Society Owned"/>
    <s v="Standard Workflow"/>
    <s v="Ohio State University Department of Geography"/>
    <m/>
    <n v="2700"/>
    <s v=""/>
    <s v=""/>
    <s v=""/>
    <s v=""/>
    <m/>
    <s v="CC-BY for all"/>
    <s v="2019, 2020, 2021, 2022, 2023"/>
    <s v="10.1111/(ISSN)1538-4632"/>
    <s v="https://onlinelibrary.wiley.com/journal/15384632"/>
    <s v="Social &amp; Behavioral Sciences"/>
    <s v="Geographical Methodology &amp; Techniques"/>
    <m/>
    <d v="2023-05-03T00:00:00"/>
    <s v=""/>
    <d v="2023-05-03T00:00:00"/>
  </r>
  <r>
    <x v="773"/>
    <m/>
    <s v="1466-8238"/>
    <s v="1466-822X"/>
    <s v="Global Ecology And Biogeography"/>
    <s v="Current publication"/>
    <s v="HOA"/>
    <s v="Proprietary Owned"/>
    <s v="Standard Workflow"/>
    <s v="Blackwell"/>
    <m/>
    <n v="3150"/>
    <s v=""/>
    <s v=""/>
    <s v=""/>
    <s v=""/>
    <m/>
    <s v="CC-BY for all"/>
    <s v="2019, 2020, 2021, 2022, 2023"/>
    <s v="10.1111/(ISSN)1466-8238"/>
    <s v="https://onlinelibrary.wiley.com/journal/14668238"/>
    <s v="Life Sciences"/>
    <s v="Ecology &amp; Organismal Biology"/>
    <m/>
    <d v="2023-01-06T00:00:00"/>
    <s v=""/>
    <d v="2023-01-06T00:00:00"/>
  </r>
  <r>
    <x v="774"/>
    <m/>
    <s v="1749-8198"/>
    <m/>
    <s v="Geography Compass"/>
    <s v="Current publication"/>
    <s v="HOA"/>
    <s v="Proprietary Owned"/>
    <s v="Standard Workflow"/>
    <s v="Blackwell"/>
    <m/>
    <n v="2200"/>
    <s v=""/>
    <s v=""/>
    <s v=""/>
    <s v=""/>
    <m/>
    <s v="CC-BY for all"/>
    <s v="2019, 2020, 2021, 2022, 2023"/>
    <s v="10.1111/(ISSN)1749-8198"/>
    <s v="https://onlinelibrary.wiley.com/journal/17498198"/>
    <s v="Social &amp; Behavioral Sciences"/>
    <s v="General &amp; Introductory Geography"/>
    <m/>
    <d v="2023-01-06T00:00:00"/>
    <s v=""/>
    <d v="2023-01-06T00:00:00"/>
  </r>
  <r>
    <x v="775"/>
    <m/>
    <s v="1939-3466"/>
    <s v="1537-1727"/>
    <s v="General Anthropology"/>
    <s v="Current publication"/>
    <s v="HOA"/>
    <s v="Society Owned"/>
    <s v="Standard Workflow"/>
    <s v="American Anthropological Association"/>
    <m/>
    <n v="2700"/>
    <s v=""/>
    <s v=""/>
    <s v=""/>
    <s v=""/>
    <m/>
    <s v="CC-BY for all"/>
    <s v="2019, 2020, 2021, 2022, 2023"/>
    <s v="10.1111/(ISSN)1939-3466"/>
    <s v="https://anthrosource.onlinelibrary.wiley.com/journal/19393466"/>
    <s v="Social &amp; Behavioral Sciences"/>
    <s v="General &amp; Introductory Anthropology"/>
    <m/>
    <d v="2023-01-06T00:00:00"/>
    <s v=""/>
    <d v="2023-01-06T00:00:00"/>
  </r>
  <r>
    <x v="776"/>
    <m/>
    <s v="1468-0424"/>
    <s v="0953-5233"/>
    <s v="Gender &amp; History"/>
    <s v="Current publication"/>
    <s v="HOA"/>
    <s v="Proprietary Owned"/>
    <s v="Standard Workflow"/>
    <s v="Blackwell"/>
    <m/>
    <n v="2200"/>
    <s v=""/>
    <s v=""/>
    <s v=""/>
    <s v=""/>
    <m/>
    <s v="CC-BY for all"/>
    <s v="2019, 2020, 2021, 2022, 2023"/>
    <s v="10.1111/(ISSN)1468-0424"/>
    <s v="https://onlinelibrary.wiley.com/journal/14680424"/>
    <s v="Humanities"/>
    <s v="Gender &amp; History"/>
    <m/>
    <d v="2023-01-06T00:00:00"/>
    <s v=""/>
    <d v="2023-01-06T00:00:00"/>
  </r>
  <r>
    <x v="777"/>
    <m/>
    <s v="2054-4049"/>
    <m/>
    <s v="Geo: Geography And Environment"/>
    <s v="Current publication"/>
    <s v="OA"/>
    <s v="Joint Owned"/>
    <s v="Standard Workflow"/>
    <s v="Wiley &amp; Royal Geographical Society"/>
    <m/>
    <s v=""/>
    <n v="2150"/>
    <n v="2150"/>
    <n v="1720"/>
    <n v="1720"/>
    <s v="See APC page for participating societies. APC waived for Commentary"/>
    <s v="CC-BY for all"/>
    <s v="No"/>
    <s v="10.1002/(ISSN)2054-4049"/>
    <s v="https://onlinelibrary.wiley.com/journal/20544049"/>
    <s v="Social &amp; Behavioral Sciences"/>
    <s v="General &amp; Introductory Geography"/>
    <m/>
    <d v="2025-02-11T00:00:00"/>
    <d v="2024-11-13T00:00:00"/>
    <d v="2025-02-11T00:00:00"/>
  </r>
  <r>
    <x v="778"/>
    <m/>
    <s v="1475-4959"/>
    <s v="0016-7398"/>
    <s v="The Geographical Journal"/>
    <s v="Current publication"/>
    <s v="HOA"/>
    <s v="Society Owned"/>
    <s v="Standard Workflow"/>
    <s v="Royal Geographical Society (with the Institute of British Geographers)"/>
    <m/>
    <n v="2700"/>
    <s v=""/>
    <s v=""/>
    <s v=""/>
    <s v=""/>
    <m/>
    <s v="CC-BY for all"/>
    <s v="2019, 2020, 2021, 2022, 2023"/>
    <s v="10.1111/(ISSN)1475-4959"/>
    <s v="https://onlinelibrary.wiley.com/journal/14754959"/>
    <s v="Social &amp; Behavioral Sciences"/>
    <s v="General &amp; Introductory Geography"/>
    <m/>
    <d v="2023-01-06T00:00:00"/>
    <s v=""/>
    <d v="2023-01-06T00:00:00"/>
  </r>
  <r>
    <x v="779"/>
    <m/>
    <s v="1745-5871"/>
    <s v="1745-5863"/>
    <s v="Geographical Research"/>
    <s v="Current publication"/>
    <s v="HOA"/>
    <s v="Society Owned"/>
    <s v="Standard Workflow"/>
    <s v="Institute of Australian Geographers Inc."/>
    <m/>
    <n v="2700"/>
    <s v=""/>
    <s v=""/>
    <s v=""/>
    <s v=""/>
    <m/>
    <s v="CC-BY for all"/>
    <s v="2019, 2020, 2021, 2022, 2023"/>
    <s v="10.1111/(ISSN)1745-5871"/>
    <s v="https://onlinelibrary.wiley.com/journal/17455871"/>
    <s v="Social &amp; Behavioral Sciences"/>
    <s v="General &amp; Introductory Geography"/>
    <m/>
    <d v="2023-01-06T00:00:00"/>
    <s v=""/>
    <d v="2023-01-06T00:00:00"/>
  </r>
  <r>
    <x v="780"/>
    <s v="2478"/>
    <s v="1865-7389"/>
    <s v="1865-7362"/>
    <s v="Geomechanics And Tunnelling"/>
    <s v="Current publication"/>
    <s v="SUBS"/>
    <s v="Society Owned"/>
    <s v="Standard Workflow"/>
    <s v="Osterreichische Gesellschaft fur Geomechanik"/>
    <m/>
    <s v=""/>
    <s v=" "/>
    <s v=""/>
    <s v=""/>
    <s v=""/>
    <m/>
    <s v="CTA"/>
    <s v="2019, 2020, 2021, 2022, 2023"/>
    <s v="10.1002/(ISSN)1865-7389"/>
    <s v="https://onlinelibrary.wiley.com/journal/18657389"/>
    <s v="Physical Sciences &amp; Engineering"/>
    <s v="General &amp; Introductory Civil Engineering &amp; Construction"/>
    <m/>
    <d v="2024-03-14T00:00:00"/>
    <s v=""/>
    <d v="2024-03-14T00:00:00"/>
  </r>
  <r>
    <x v="781"/>
    <m/>
    <s v="1098-2272"/>
    <s v="0741-0395"/>
    <s v="Genetic Epidemiology"/>
    <s v="Current publication"/>
    <s v="HOA"/>
    <s v="Proprietary Owned"/>
    <s v="Standard Workflow"/>
    <s v="Wiley"/>
    <m/>
    <n v="2200"/>
    <s v=""/>
    <s v=""/>
    <s v=""/>
    <s v=""/>
    <m/>
    <s v="CC-BY for all"/>
    <s v="2019, 2020, 2021, 2022, 2023"/>
    <s v="10.1002/(ISSN)1098-2272"/>
    <s v="https://onlinelibrary.wiley.com/journal/10982272"/>
    <s v="Life Sciences"/>
    <s v="Human Genetics"/>
    <m/>
    <d v="2023-01-06T00:00:00"/>
    <s v=""/>
    <d v="2023-01-06T00:00:00"/>
  </r>
  <r>
    <x v="782"/>
    <m/>
    <s v="1756-1183"/>
    <s v="0016-8831"/>
    <s v="The German Quarterly"/>
    <s v="Current publication"/>
    <s v="HOA"/>
    <s v="Society Owned"/>
    <s v="Standard Workflow"/>
    <s v="American Association of Teachers of German"/>
    <m/>
    <n v="2700"/>
    <s v=""/>
    <s v=""/>
    <s v=""/>
    <s v=""/>
    <m/>
    <s v="CC-BY for all"/>
    <s v="2019, 2020, 2021, 2022, 2023"/>
    <s v="10.1111/(ISSN)1756-1183"/>
    <s v="https://onlinelibrary.wiley.com/journal/17561183"/>
    <s v="Humanities"/>
    <s v="Cultural Studies General"/>
    <m/>
    <d v="2023-01-06T00:00:00"/>
    <s v=""/>
    <d v="2023-01-06T00:00:00"/>
  </r>
  <r>
    <x v="783"/>
    <m/>
    <s v="1741-2358"/>
    <s v="0734-0664"/>
    <s v="Gerodontology"/>
    <s v="Current publication"/>
    <s v="HOA"/>
    <s v="Joint Owned"/>
    <s v="Standard Workflow"/>
    <s v="Gerodontology Association"/>
    <m/>
    <n v="2200"/>
    <s v=""/>
    <s v=""/>
    <s v=""/>
    <s v=""/>
    <m/>
    <s v="CC-BY for all"/>
    <s v="2019, 2020, 2021, 2022, 2023"/>
    <s v="10.1111/(ISSN)1741-2358"/>
    <s v="https://onlinelibrary.wiley.com/journal/17412358"/>
    <s v="Nursing, Dentistry &amp; Healthcare"/>
    <s v="Gerodontology"/>
    <m/>
    <d v="2023-01-06T00:00:00"/>
    <s v=""/>
    <d v="2023-01-06T00:00:00"/>
  </r>
  <r>
    <x v="784"/>
    <s v="2534"/>
    <s v="2190-6653"/>
    <s v="0172-6145"/>
    <s v="Geotechnik"/>
    <s v="Current publication"/>
    <s v="SUBS"/>
    <s v="Society Owned"/>
    <s v="Standard Workflow"/>
    <s v="Deutsche Gesellschaft fur Geotechnik e V"/>
    <m/>
    <s v=""/>
    <s v=" "/>
    <s v=""/>
    <s v=""/>
    <s v=""/>
    <m/>
    <s v="CTA"/>
    <s v="2019, 2020, 2021, 2022, 2023"/>
    <s v="10.1002/(ISSN)2190-6653"/>
    <s v="https://onlinelibrary.wiley.com/journal/21906653"/>
    <s v="Physical Sciences &amp; Engineering"/>
    <s v="General &amp; Introductory Civil Engineering &amp; Construction"/>
    <m/>
    <d v="2024-03-14T00:00:00"/>
    <s v=""/>
    <d v="2024-03-14T00:00:00"/>
  </r>
  <r>
    <x v="785"/>
    <m/>
    <s v="1468-8123"/>
    <m/>
    <s v="Geofluids"/>
    <s v="Current publication"/>
    <s v="OA"/>
    <s v="Proprietary Owned"/>
    <s v="Standard Workflow"/>
    <s v="Blackwell/Hindawi"/>
    <m/>
    <s v=""/>
    <n v="1880"/>
    <s v=""/>
    <n v="1504"/>
    <s v=""/>
    <m/>
    <s v="CC-BY for all"/>
    <s v="No"/>
    <s v="10.1111/(ISSN)1468-8123"/>
    <s v="https://onlinelibrary.wiley.com/journal/6816"/>
    <s v="Earth, Space &amp; Environmental Sciences"/>
    <s v="Geology &amp; Geophysics"/>
    <d v="2023-01-05T00:00:00"/>
    <d v="2024-04-15T00:00:00"/>
    <d v="2024-10-15T00:00:00"/>
    <d v="2024-04-15T00:00:00"/>
  </r>
  <r>
    <x v="786"/>
    <m/>
    <s v="1365-2494"/>
    <s v="0142-5242"/>
    <s v="Grass And Forage Science"/>
    <s v="Current publication"/>
    <s v="HOA"/>
    <s v="Proprietary Owned"/>
    <s v="Standard Workflow"/>
    <s v="Blackwell"/>
    <m/>
    <n v="2200"/>
    <s v=""/>
    <s v=""/>
    <s v=""/>
    <s v=""/>
    <m/>
    <s v="CC-BY for all"/>
    <s v="2019, 2020, 2021, 2022, 2023"/>
    <s v="10.1111/(ISSN)1365-2494"/>
    <s v="https://onlinelibrary.wiley.com/journal/13652494"/>
    <s v="Agriculture, Aquaculture &amp; Food Science"/>
    <s v="General &amp; Introductory Agriculture"/>
    <m/>
    <d v="2023-01-06T00:00:00"/>
    <s v=""/>
    <d v="2023-01-06T00:00:00"/>
  </r>
  <r>
    <x v="787"/>
    <s v="E674"/>
    <s v="2943-9973"/>
    <s v=""/>
    <s v="Advanced Robotics Research"/>
    <s v="Current publication"/>
    <s v="OA"/>
    <s v="Proprietary Owned"/>
    <s v="Standard Workflow"/>
    <s v="Wiley"/>
    <s v=""/>
    <s v=""/>
    <n v="2500"/>
    <s v=""/>
    <n v="2000"/>
    <s v=""/>
    <s v=""/>
    <s v="CC-BY"/>
    <s v="No"/>
    <s v="10.1002/(ISSN)2943-9973"/>
    <s v="https://onlinelibrary.wiley.com/journal/29439973"/>
    <s v="Physical Sciences &amp; Engineering"/>
    <s v="Robotics"/>
    <d v="2024-09-05T00:00:00"/>
    <d v="2025-05-07T00:00:00"/>
    <d v="2025-05-07T00:00:00"/>
    <d v="2025-05-07T00:00:00"/>
  </r>
  <r>
    <x v="788"/>
    <m/>
    <s v="1447-0594"/>
    <s v="1444-1586"/>
    <s v="Geriatrics &amp; Gerontology International"/>
    <s v="Current publication"/>
    <s v="HOA"/>
    <s v="Society Owned"/>
    <s v="Standard Workflow"/>
    <s v="Japanese Geriatrics Society"/>
    <m/>
    <n v="2700"/>
    <s v=""/>
    <s v=""/>
    <s v=""/>
    <s v=""/>
    <m/>
    <s v="CC-BY only"/>
    <s v="2019, 2020, 2021, 2022, 2023"/>
    <s v="10.1111/(ISSN)1447-0594"/>
    <s v="https://onlinelibrary.wiley.com/journal/14470594"/>
    <s v="Medicine"/>
    <s v="Geriatric Medicine"/>
    <m/>
    <d v="2023-05-03T00:00:00"/>
    <s v=""/>
    <d v="2023-05-03T00:00:00"/>
  </r>
  <r>
    <x v="789"/>
    <m/>
    <s v="2641-6573"/>
    <m/>
    <s v="Advanced Genetics"/>
    <s v="Current publication"/>
    <s v="OA"/>
    <s v="Proprietary Owned"/>
    <s v="Standard Workflow"/>
    <s v="Wiley"/>
    <m/>
    <s v=""/>
    <n v="2320"/>
    <n v="2320"/>
    <n v="1856"/>
    <n v="1856"/>
    <m/>
    <s v="CC-BY only"/>
    <s v="No"/>
    <s v="10.1002/(ISSN)2641-6573"/>
    <s v="https://onlinelibrary.wiley.com/journal/26416573"/>
    <s v="Life Sciences"/>
    <s v="Genetics"/>
    <m/>
    <d v="2025-02-11T00:00:00"/>
    <d v="2024-09-11T00:00:00"/>
    <d v="2025-02-11T00:00:00"/>
  </r>
  <r>
    <x v="790"/>
    <m/>
    <s v="1751-908X"/>
    <s v="1639-4488"/>
    <s v="Geostandards And Geoanalytical Research"/>
    <s v="Current publication"/>
    <s v="HOA"/>
    <s v="Society Owned"/>
    <s v="Standard Workflow"/>
    <s v="International Association of Geoanalysts"/>
    <m/>
    <n v="2700"/>
    <s v=""/>
    <s v=""/>
    <s v=""/>
    <s v=""/>
    <m/>
    <s v="CC-BY only"/>
    <s v="2019, 2020, 2021, 2022, 2023"/>
    <s v="10.1111/(ISSN)1751-908X"/>
    <s v="https://onlinelibrary.wiley.com/journal/1751908X"/>
    <s v="Earth, Space &amp; Environmental Sciences"/>
    <s v="Geochemistry &amp; Mineralogy"/>
    <m/>
    <d v="2023-05-03T00:00:00"/>
    <s v=""/>
    <d v="2023-05-03T00:00:00"/>
  </r>
  <r>
    <x v="791"/>
    <m/>
    <s v="2471-1403"/>
    <m/>
    <s v="Geohealth"/>
    <s v="Current publication"/>
    <s v="OA"/>
    <s v="Society Owned"/>
    <s v="Standard Workflow"/>
    <s v="American Geophysical Union"/>
    <m/>
    <s v=""/>
    <n v="2710"/>
    <n v="2168"/>
    <n v="2168"/>
    <n v="1734.4"/>
    <s v="APCs will be waived for Editorial, Introduction to a Special Section, Comment, Commentary, and Reply"/>
    <s v="CC-BY for all"/>
    <s v="No"/>
    <s v="10.1002/(ISSN)2471-1403"/>
    <s v="https://agupubs.onlinelibrary.wiley.com/journal/24711403"/>
    <s v="Earth, Space &amp; Environmental Sciences"/>
    <s v="General &amp; Introductory Environmental Studies"/>
    <m/>
    <d v="2025-02-11T00:00:00"/>
    <d v="2025-02-03T00:00:00"/>
    <d v="2025-02-11T00:00:00"/>
  </r>
  <r>
    <x v="792"/>
    <s v="GHG"/>
    <s v="2152-3878"/>
    <m/>
    <s v="Greenhouse Gases: Science And Technology"/>
    <s v="Current publication"/>
    <s v="HOA"/>
    <s v="Joint Owned"/>
    <s v="Standard Workflow"/>
    <s v="Wiley and SCI (Society of Chemical Industry)"/>
    <m/>
    <n v="2200"/>
    <s v=""/>
    <s v=""/>
    <s v=""/>
    <s v=""/>
    <m/>
    <s v="CC-BY for all"/>
    <s v="2019, 2020, 2021, 2022, 2023"/>
    <s v="10.1002/(ISSN)2152-3878"/>
    <s v="https://onlinelibrary.wiley.com/journal/21523878"/>
    <s v="Physical Sciences &amp; Engineering"/>
    <s v="Carbon Capture &amp; Storage"/>
    <m/>
    <d v="2023-01-06T00:00:00"/>
    <s v=""/>
    <d v="2023-01-06T00:00:00"/>
  </r>
  <r>
    <x v="793"/>
    <m/>
    <s v="2836-3973"/>
    <m/>
    <s v="Clinical And Public Health Guidelines"/>
    <s v="Current publication"/>
    <s v="OA"/>
    <s v="Society Owned"/>
    <s v="Standard Workflow"/>
    <s v="Guidelines International Network"/>
    <m/>
    <s v=""/>
    <n v="3050"/>
    <s v=""/>
    <n v="2440"/>
    <s v=""/>
    <m/>
    <s v="CC-BY only"/>
    <s v="No"/>
    <s v="10.1002/(ISSN)2836-3973"/>
    <s v="https://onlinelibrary.wiley.com/journal/28363973"/>
    <s v="Health Sciences"/>
    <s v="Evidence-Based Health Care"/>
    <d v="2023-04-03T00:00:00"/>
    <d v="2024-09-05T00:00:00"/>
    <d v="2023-09-14T00:00:00"/>
    <d v="2024-09-05T00:00:00"/>
  </r>
  <r>
    <x v="794"/>
    <m/>
    <s v="1099-1034"/>
    <s v="0072-1050"/>
    <s v="Geological Journal"/>
    <s v="Current publication"/>
    <s v="HOA"/>
    <s v="Proprietary Owned"/>
    <s v="Standard Workflow"/>
    <s v="Wiley"/>
    <m/>
    <n v="2200"/>
    <s v=""/>
    <s v=""/>
    <s v=""/>
    <s v=""/>
    <m/>
    <s v="CC-BY for all"/>
    <s v="2019, 2020, 2021, 2022, 2023"/>
    <s v="10.1002/(ISSN)1099-1034"/>
    <s v="https://onlinelibrary.wiley.com/journal/10991034"/>
    <s v="Earth, Space &amp; Environmental Sciences"/>
    <s v="Geology &amp; Geophysics"/>
    <m/>
    <d v="2023-01-06T00:00:00"/>
    <s v=""/>
    <d v="2023-01-06T00:00:00"/>
  </r>
  <r>
    <x v="795"/>
    <m/>
    <s v="1468-0483"/>
    <s v="0016-8777"/>
    <s v="German Life And Letters"/>
    <s v="Current publication"/>
    <s v="HOA"/>
    <s v="Joint Owned"/>
    <s v="Standard Workflow"/>
    <s v="Blackwell/Editorial Board"/>
    <m/>
    <n v="2200"/>
    <s v=""/>
    <s v=""/>
    <s v=""/>
    <s v=""/>
    <m/>
    <s v="CC-BY for all"/>
    <s v="2019, 2020, 2021, 2022, 2023"/>
    <s v="10.1111/(ISSN)1468-0483"/>
    <s v="https://onlinelibrary.wiley.com/journal/14680483"/>
    <s v="Humanities"/>
    <s v="European Literature"/>
    <m/>
    <d v="2023-01-06T00:00:00"/>
    <s v=""/>
    <d v="2023-01-06T00:00:00"/>
  </r>
  <r>
    <x v="796"/>
    <m/>
    <s v="1098-1136"/>
    <s v="0894-1491"/>
    <s v="Glia"/>
    <s v="Current publication"/>
    <s v="HOA"/>
    <s v="Proprietary Owned"/>
    <s v="Standard Workflow"/>
    <s v="Wiley"/>
    <m/>
    <n v="3150"/>
    <s v=""/>
    <s v=""/>
    <s v=""/>
    <s v=""/>
    <m/>
    <s v="CC-BY for all"/>
    <s v="2019, 2020, 2021, 2022, 2023"/>
    <s v="10.1002/(ISSN)1098-1136"/>
    <s v="https://onlinelibrary.wiley.com/journal/10981136"/>
    <s v="Life Sciences"/>
    <s v="Neuroscience"/>
    <m/>
    <d v="2023-01-06T00:00:00"/>
    <s v=""/>
    <d v="2023-01-06T00:00:00"/>
  </r>
  <r>
    <x v="797"/>
    <m/>
    <s v="1471-0374"/>
    <s v="1470-2266"/>
    <s v="Global Networks"/>
    <s v="Current publication"/>
    <s v="HOA"/>
    <s v="Joint Owned"/>
    <s v="Standard Workflow"/>
    <s v="Blackwell/Editorial Board"/>
    <m/>
    <n v="2200"/>
    <s v=""/>
    <s v=""/>
    <s v=""/>
    <s v=""/>
    <m/>
    <s v="CC-BY for all"/>
    <s v="2019, 2020, 2021, 2022, 2023"/>
    <s v="10.1111/(ISSN)1471-0374"/>
    <s v="https://onlinelibrary.wiley.com/journal/14710374"/>
    <s v="Social &amp; Behavioral Sciences"/>
    <s v="General &amp; Introductory Geography"/>
    <m/>
    <d v="2023-01-06T00:00:00"/>
    <s v=""/>
    <d v="2023-01-06T00:00:00"/>
  </r>
  <r>
    <x v="798"/>
    <m/>
    <s v="2770-1743"/>
    <m/>
    <s v="Grassland Research"/>
    <s v="Current publication"/>
    <s v="OA"/>
    <s v="Society Owned"/>
    <s v="Non-Standard Workflow"/>
    <s v="Lanzhou University"/>
    <m/>
    <s v=""/>
    <s v=" "/>
    <s v=""/>
    <s v=""/>
    <s v=""/>
    <s v="APCs are currently waived for this journal."/>
    <s v="CC-BY by mandate only"/>
    <s v="No"/>
    <s v="10.1002/(ISSN)2770-1743"/>
    <s v="https://onlinelibrary.wiley.com/journal/27701743"/>
    <s v="Life Sciences"/>
    <s v="Plant Science"/>
    <d v="2021-12-13T00:00:00"/>
    <d v="2023-05-03T00:00:00"/>
    <s v=""/>
    <d v="2024-04-15T00:00:00"/>
  </r>
  <r>
    <x v="799"/>
    <m/>
    <s v="1468-0491"/>
    <s v="0952-1895"/>
    <s v="Governance"/>
    <s v="Current publication"/>
    <s v="HOA"/>
    <s v="Proprietary Owned"/>
    <s v="Standard Workflow"/>
    <s v="Blackwell"/>
    <m/>
    <n v="2200"/>
    <s v=""/>
    <s v=""/>
    <s v=""/>
    <s v=""/>
    <m/>
    <s v="CC-BY for all"/>
    <s v="2019, 2020, 2021, 2022, 2023"/>
    <s v="10.1111/(ISSN)1468-0491"/>
    <s v="https://onlinelibrary.wiley.com/journal/14680491"/>
    <s v="Social &amp; Behavioral Sciences"/>
    <s v="Public Administration"/>
    <m/>
    <d v="2023-01-06T00:00:00"/>
    <s v=""/>
    <d v="2023-01-06T00:00:00"/>
  </r>
  <r>
    <x v="800"/>
    <m/>
    <s v="1758-5899"/>
    <s v="1758-5880"/>
    <s v="Global Policy"/>
    <s v="Current publication"/>
    <s v="HOA"/>
    <s v="Joint Owned"/>
    <s v="Standard Workflow"/>
    <s v="Wiley &amp; Durham University"/>
    <m/>
    <n v="2200"/>
    <s v=""/>
    <s v=""/>
    <s v=""/>
    <s v=""/>
    <m/>
    <s v="CC-BY for all"/>
    <s v="2019, 2020, 2021, 2022, 2023"/>
    <s v="10.1111/(ISSN)1758-5899"/>
    <s v="https://onlinelibrary.wiley.com/journal/17585899"/>
    <s v="Social &amp; Behavioral Sciences"/>
    <s v="General &amp; Introductory Political Science"/>
    <m/>
    <d v="2023-01-06T00:00:00"/>
    <s v=""/>
    <d v="2023-01-06T00:00:00"/>
  </r>
  <r>
    <x v="801"/>
    <m/>
    <s v="1365-2478"/>
    <s v="0016-8025"/>
    <s v="Geophysical Prospecting"/>
    <s v="Current publication"/>
    <s v="HOA"/>
    <s v="Society Owned"/>
    <s v="Standard Workflow"/>
    <s v="European Association of Geoscientists &amp; Engineers"/>
    <m/>
    <n v="2700"/>
    <s v=""/>
    <s v=""/>
    <s v=""/>
    <s v=""/>
    <m/>
    <s v="CC-BY for all"/>
    <s v="2019, 2020, 2021, 2022, 2023"/>
    <s v="10.1111/(ISSN)1365-2478"/>
    <s v="https://onlinelibrary.wiley.com/journal/13652478"/>
    <s v="Earth, Space &amp; Environmental Sciences"/>
    <s v="Geology &amp; Geophysics"/>
    <m/>
    <d v="2023-01-06T00:00:00"/>
    <s v=""/>
    <d v="2023-01-06T00:00:00"/>
  </r>
  <r>
    <x v="802"/>
    <m/>
    <s v="1099-1166"/>
    <s v="0885-6230"/>
    <s v="International Journal Of Geriatric Psychiatry"/>
    <s v="Current publication"/>
    <s v="HOA"/>
    <s v="Proprietary Owned"/>
    <s v="Standard Workflow"/>
    <s v="Wiley"/>
    <m/>
    <n v="2200"/>
    <s v=""/>
    <s v=""/>
    <s v=""/>
    <s v=""/>
    <m/>
    <s v="CC-BY for all"/>
    <s v="2019, 2020, 2021, 2022, 2023"/>
    <s v="10.1002/(ISSN)1099-1166"/>
    <s v="https://onlinelibrary.wiley.com/journal/10991166"/>
    <s v="Medicine"/>
    <s v="Psychiatry"/>
    <m/>
    <d v="2023-01-06T00:00:00"/>
    <s v=""/>
    <d v="2023-01-06T00:00:00"/>
  </r>
  <r>
    <x v="803"/>
    <m/>
    <s v="1944-8007"/>
    <s v="0094-8276"/>
    <s v="Geophysical Research Letters"/>
    <s v="Current publication"/>
    <s v="OA"/>
    <s v="Society Owned"/>
    <s v="Standard Workflow"/>
    <s v="American Geophysical Union"/>
    <s v="EEO flipped on 15/11/2022; Full OA from 01/01/2023"/>
    <s v=""/>
    <n v="2700"/>
    <s v=""/>
    <n v="2160"/>
    <s v=""/>
    <m/>
    <s v="CC-BY for all"/>
    <s v="2019, 2020, 2021, 2022"/>
    <s v="10.1002/(ISSN)1944-8007"/>
    <s v="https://agupubs.onlinelibrary.wiley.com/journal/19448007"/>
    <s v="Earth, Space &amp; Environmental Sciences"/>
    <s v="Geology &amp; Geophysics"/>
    <m/>
    <d v="2023-05-25T00:00:00"/>
    <d v="2025-02-03T00:00:00"/>
    <d v="2023-05-25T00:00:00"/>
  </r>
  <r>
    <x v="804"/>
    <m/>
    <s v="1468-2257"/>
    <s v="0017-4815"/>
    <s v="Growth And Change"/>
    <s v="Current publication"/>
    <s v="HOA"/>
    <s v="Proprietary Owned"/>
    <s v="Standard Workflow"/>
    <s v="Wiley"/>
    <m/>
    <n v="2200"/>
    <s v=""/>
    <s v=""/>
    <s v=""/>
    <s v=""/>
    <m/>
    <s v="CC-BY for all"/>
    <s v="2019, 2020, 2021, 2022, 2023"/>
    <s v="10.1111/(ISSN)1468-2257"/>
    <s v="https://onlinelibrary.wiley.com/journal/14682257"/>
    <s v="Social &amp; Behavioral Sciences"/>
    <s v="Regional Studies"/>
    <m/>
    <d v="2023-01-06T00:00:00"/>
    <s v=""/>
    <d v="2023-01-06T00:00:00"/>
  </r>
  <r>
    <x v="805"/>
    <m/>
    <s v="1687-630X"/>
    <s v="1687-6121"/>
    <s v="Gastroenterology Research And Practice"/>
    <s v="Current publication"/>
    <s v="OA"/>
    <s v="Proprietary Owned"/>
    <s v="Standard Workflow"/>
    <s v="Hindawi"/>
    <m/>
    <s v=""/>
    <n v="2440"/>
    <s v=""/>
    <n v="1776"/>
    <s v=""/>
    <m/>
    <s v="CC-BY for all"/>
    <s v="No"/>
    <s v="10.1155/6480"/>
    <s v="https://onlinelibrary.wiley.com/journal/6480"/>
    <s v="Health Sciences"/>
    <s v="Gastroenterology"/>
    <d v="2023-01-05T00:00:00"/>
    <d v="2024-04-15T00:00:00"/>
    <d v="2024-10-15T00:00:00"/>
    <d v="2024-04-15T00:00:00"/>
  </r>
  <r>
    <x v="806"/>
    <m/>
    <s v="1744-697X"/>
    <s v="1744-6961"/>
    <s v="Grassland Science"/>
    <s v="Current publication"/>
    <s v="HOA"/>
    <s v="Society Owned"/>
    <s v="Standard Workflow"/>
    <s v="Japanese Society of Grassland Science"/>
    <m/>
    <n v="2700"/>
    <s v=""/>
    <s v=""/>
    <s v=""/>
    <s v=""/>
    <m/>
    <s v="CC-BY only"/>
    <s v="2019, 2020, 2021, 2022, 2023"/>
    <s v="10.1111/(ISSN)1744-697X"/>
    <s v="https://onlinelibrary.wiley.com/journal/1744697X"/>
    <s v="Agriculture, Aquaculture &amp; Food Science"/>
    <s v="Agriculture &amp; Ecology"/>
    <m/>
    <d v="2023-05-03T00:00:00"/>
    <s v=""/>
    <d v="2023-05-03T00:00:00"/>
  </r>
  <r>
    <x v="807"/>
    <m/>
    <s v="2042-5805"/>
    <s v="2042-5791"/>
    <s v="Global Strategy Journal"/>
    <s v="Current publication"/>
    <s v="HOA"/>
    <s v="Society Owned"/>
    <s v="Standard Workflow"/>
    <s v="Strategic Management Society"/>
    <m/>
    <n v="2700"/>
    <s v=""/>
    <s v=""/>
    <s v=""/>
    <s v=""/>
    <m/>
    <s v="CC-BY only"/>
    <s v="2019, 2020, 2021, 2022, 2023"/>
    <s v="10.1002/(ISSN)2042-5805"/>
    <s v="https://onlinelibrary.wiley.com/journal/20425805"/>
    <s v="Business, Economics, Finance &amp; Accounting"/>
    <s v="Strategic Management"/>
    <m/>
    <d v="2023-05-03T00:00:00"/>
    <s v=""/>
    <d v="2023-05-03T00:00:00"/>
  </r>
  <r>
    <x v="808"/>
    <m/>
    <s v="1365-2443"/>
    <s v="1356-9597"/>
    <s v="Genes To Cells"/>
    <s v="Current publication"/>
    <s v="HOA"/>
    <s v="Joint Owned"/>
    <s v="Standard Workflow"/>
    <s v="Wiley &amp; Molecular Biology Society of Japan"/>
    <m/>
    <n v="2200"/>
    <s v=""/>
    <s v=""/>
    <s v=""/>
    <s v=""/>
    <m/>
    <s v="CC-BY for all"/>
    <s v="2019, 2020, 2021, 2022, 2023"/>
    <s v="10.1111/(ISSN)1365-2443"/>
    <s v="https://onlinelibrary.wiley.com/journal/13652443"/>
    <s v="Life Sciences"/>
    <s v="Cell &amp; Molecular Biology"/>
    <m/>
    <d v="2023-01-06T00:00:00"/>
    <s v=""/>
    <d v="2023-01-06T00:00:00"/>
  </r>
  <r>
    <x v="809"/>
    <m/>
    <s v="1751-8695"/>
    <m/>
    <s v="Iet Generation, Transmission &amp; Distribution"/>
    <s v="Current publication"/>
    <s v="OA"/>
    <s v="Society Owned"/>
    <s v="Standard Workflow"/>
    <s v="The Institution of Engineering and Technology"/>
    <m/>
    <s v=""/>
    <n v="2630"/>
    <s v=""/>
    <n v="2104"/>
    <s v=""/>
    <m/>
    <s v="CC-BY for all"/>
    <s v="No"/>
    <s v="10.1002/(ISSN)1751-8695"/>
    <s v="https://onlinelibrary.wiley.com/journal/17518695"/>
    <s v="Physical Sciences &amp; Engineering"/>
    <s v="General &amp; Introductory Electrical &amp; Electronics Engineering"/>
    <d v="2020-07-27T00:00:00"/>
    <d v="2021-03-22T00:00:00"/>
    <d v="2023-12-01T00:00:00"/>
    <d v="2023-12-12T00:00:00"/>
  </r>
  <r>
    <x v="810"/>
    <m/>
    <s v="1365-2451"/>
    <s v="0266-6979"/>
    <s v="Geology Today"/>
    <s v="Current publication"/>
    <s v="HOA"/>
    <s v="Joint Owned"/>
    <s v="Standard Workflow"/>
    <s v="Blackwell &amp; Geologists' Association"/>
    <m/>
    <n v="2200"/>
    <s v=""/>
    <s v=""/>
    <s v=""/>
    <s v=""/>
    <m/>
    <s v="Subscription CTA"/>
    <s v="2019, 2020, 2021, 2022, 2023"/>
    <s v="10.1111/(ISSN)1365-2451"/>
    <s v="https://onlinelibrary.wiley.com/journal/13652451"/>
    <s v="Earth, Space &amp; Environmental Sciences"/>
    <s v="General &amp; Introductory Earth Sciences"/>
    <m/>
    <d v="2023-05-03T00:00:00"/>
    <s v=""/>
    <d v="2023-05-03T00:00:00"/>
  </r>
  <r>
    <x v="811"/>
    <m/>
    <s v="1468-0432"/>
    <s v="0968-6673"/>
    <s v="Gender, Work &amp; Organization"/>
    <s v="Current publication"/>
    <s v="HOA"/>
    <s v="Proprietary Owned"/>
    <s v="Standard Workflow"/>
    <s v="Blackwell"/>
    <m/>
    <n v="2200"/>
    <s v=""/>
    <s v=""/>
    <s v=""/>
    <s v=""/>
    <m/>
    <s v="CC-BY for all"/>
    <s v="2019, 2020, 2021, 2022, 2023"/>
    <s v="10.1111/(ISSN)1468-0432"/>
    <s v="https://onlinelibrary.wiley.com/journal/14680432"/>
    <s v="Business, Economics, Finance &amp; Accounting"/>
    <s v="General &amp; Introductory Business &amp; Management"/>
    <m/>
    <d v="2023-01-06T00:00:00"/>
    <s v=""/>
    <d v="2023-01-06T00:00:00"/>
  </r>
  <r>
    <x v="812"/>
    <m/>
    <s v="1745-6584"/>
    <s v="0017-467X"/>
    <s v="Groundwater"/>
    <s v="Current publication"/>
    <s v="HOA"/>
    <s v="Society Owned"/>
    <s v="Standard Workflow"/>
    <s v="National Ground Water Association"/>
    <m/>
    <n v="2700"/>
    <s v=""/>
    <s v=""/>
    <s v=""/>
    <s v=""/>
    <m/>
    <s v="CC-BY for all"/>
    <s v="2019, 2020, 2021, 2022, 2023"/>
    <s v="10.1111/(ISSN)1745-6584"/>
    <s v="https://onlinelibrary.wiley.com/journal/17456584"/>
    <s v="Earth, Space &amp; Environmental Sciences"/>
    <s v="Groundwater &amp; Hydrogeology"/>
    <m/>
    <d v="2023-01-06T00:00:00"/>
    <s v=""/>
    <d v="2023-01-06T00:00:00"/>
  </r>
  <r>
    <x v="813"/>
    <m/>
    <s v="1745-6592"/>
    <s v="1069-3629"/>
    <s v="Groundwater Monitoring &amp; Remediation"/>
    <s v="Current publication"/>
    <s v="HOA"/>
    <s v="Society Owned"/>
    <s v="Standard Workflow"/>
    <s v="National Ground Water Association"/>
    <m/>
    <n v="2700"/>
    <s v=""/>
    <s v=""/>
    <s v=""/>
    <s v=""/>
    <m/>
    <s v="CC-BY for all"/>
    <s v="2019, 2020, 2021, 2022, 2023"/>
    <s v="10.1111/(ISSN)1745-6592"/>
    <s v="https://onlinelibrary.wiley.com/journal/17456592"/>
    <s v="Earth, Space &amp; Environmental Sciences"/>
    <s v="Groundwater &amp; Hydrogeology"/>
    <m/>
    <d v="2023-01-06T00:00:00"/>
    <s v=""/>
    <d v="2023-01-06T00:00:00"/>
  </r>
  <r>
    <x v="814"/>
    <m/>
    <s v="1365-2516"/>
    <s v="1351-8216"/>
    <s v="Haemophilia"/>
    <s v="Current publication"/>
    <s v="HOA"/>
    <s v="Proprietary Owned"/>
    <s v="Standard Workflow"/>
    <s v="Blackwell"/>
    <m/>
    <n v="2200"/>
    <s v=""/>
    <s v=""/>
    <s v=""/>
    <s v=""/>
    <m/>
    <s v="CC-BY by mandate only"/>
    <s v="2019, 2020, 2021, 2022, 2023"/>
    <s v="10.1111/(ISSN)1365-2516"/>
    <s v="https://onlinelibrary.wiley.com/journal/13652516"/>
    <s v="Medicine"/>
    <s v="Hematology"/>
    <m/>
    <d v="2023-05-03T00:00:00"/>
    <s v=""/>
    <d v="2023-05-03T00:00:00"/>
  </r>
  <r>
    <x v="815"/>
    <m/>
    <s v="1552-146X"/>
    <s v="0093-0334"/>
    <s v="Hastings Center Report"/>
    <s v="Current publication"/>
    <s v="HOA"/>
    <s v="Society Owned"/>
    <s v="Standard Workflow"/>
    <s v="The Hastings Center"/>
    <m/>
    <n v="2700"/>
    <s v=""/>
    <s v=""/>
    <s v=""/>
    <s v=""/>
    <m/>
    <s v="CC-BY for all"/>
    <s v="2019, 2020, 2021, 2022, 2023"/>
    <s v="10.1002/(ISSN)1552-146X"/>
    <s v="https://onlinelibrary.wiley.com/journal/1552146X"/>
    <s v="Humanities"/>
    <s v="Bioethics &amp; Medical Ethics"/>
    <m/>
    <d v="2023-01-06T00:00:00"/>
    <s v=""/>
    <d v="2023-01-06T00:00:00"/>
  </r>
  <r>
    <x v="816"/>
    <m/>
    <s v="2578-1863"/>
    <m/>
    <s v="Human Behavior And Emerging Technologies"/>
    <s v="Current publication"/>
    <s v="OA"/>
    <s v="Proprietary Owned"/>
    <s v="Standard Workflow"/>
    <s v="Wiley/Hindawi"/>
    <s v="EEO flipped on 15/09/2021; Full OA from 01/01/2022 via Hindawi"/>
    <s v=""/>
    <n v="720"/>
    <s v=""/>
    <n v="576"/>
    <s v=""/>
    <m/>
    <s v="CC-BY for all"/>
    <s v="2019, 2020, 2021"/>
    <s v="10.1002/(ISSN)2578-1863"/>
    <s v="https://onlinelibrary.wiley.com/journal/hbet"/>
    <s v="Psychology"/>
    <s v="Applied Psychology"/>
    <d v="2023-01-05T00:00:00"/>
    <d v="2023-01-19T00:00:00"/>
    <d v="2024-10-15T00:00:00"/>
    <d v="2024-03-04T00:00:00"/>
  </r>
  <r>
    <x v="817"/>
    <m/>
    <s v="1097-0193"/>
    <s v="1065-9471"/>
    <s v="Human Brain Mapping"/>
    <s v="Current publication"/>
    <s v="OA"/>
    <s v="Proprietary Owned"/>
    <s v="Standard Workflow"/>
    <s v="Wiley"/>
    <s v="EEO flipped on 06/08/2019; Full OA from 01/01/2020"/>
    <s v=""/>
    <n v="3220"/>
    <n v="3220"/>
    <n v="2576"/>
    <n v="2576"/>
    <s v="APC waived for Editorial, Erratum and Corrigendum"/>
    <s v="CC-BY for all"/>
    <n v="2019"/>
    <s v="10.1002/(ISSN)1097-0193"/>
    <s v="https://onlinelibrary.wiley.com/journal/10970193"/>
    <s v="Life Sciences"/>
    <s v="Neuroscience"/>
    <m/>
    <d v="2025-02-11T00:00:00"/>
    <d v="2024-09-11T00:00:00"/>
    <d v="2025-02-11T00:00:00"/>
  </r>
  <r>
    <x v="818"/>
    <m/>
    <s v="1098-1071"/>
    <m/>
    <s v="Heteroatom Chemistry"/>
    <s v="Current publication"/>
    <s v="OA"/>
    <s v="Proprietary Owned"/>
    <s v="Standard Workflow"/>
    <s v="Wiley/Hindawi"/>
    <m/>
    <s v=""/>
    <n v="1410"/>
    <s v=""/>
    <n v="1128"/>
    <s v=""/>
    <m/>
    <s v="CC-BY for all"/>
    <s v="No"/>
    <s v="10.1002/(ISSN)1098-1071"/>
    <s v="https://onlinelibrary.wiley.com/journal/1824"/>
    <s v="Chemistry"/>
    <s v="Organic Chemistry"/>
    <d v="2023-01-05T00:00:00"/>
    <d v="2024-03-14T00:00:00"/>
    <d v="2024-10-15T00:00:00"/>
    <d v="2024-03-14T00:00:00"/>
  </r>
  <r>
    <x v="819"/>
    <m/>
    <s v="2771-1757"/>
    <m/>
    <s v="Health Care Science"/>
    <s v="Current publication"/>
    <s v="OA"/>
    <s v="Society Owned"/>
    <s v="Non-Standard Workflow"/>
    <s v="Tsinghua University Press"/>
    <m/>
    <s v=""/>
    <n v="2210"/>
    <s v=""/>
    <n v="1768"/>
    <s v=""/>
    <m/>
    <s v="CC-BY for all"/>
    <s v="No"/>
    <s v="10.1002/(ISSN)2771-1757"/>
    <s v="https://onlinelibrary.wiley.com/journal/27711757"/>
    <s v="Health Sciences"/>
    <s v="Health Care Research"/>
    <d v="2022-01-21T00:00:00"/>
    <d v="2025-02-07T00:00:00"/>
    <d v="2025-01-28T00:00:00"/>
    <d v="2025-02-07T00:00:00"/>
  </r>
  <r>
    <x v="820"/>
    <m/>
    <s v="1542-4758"/>
    <s v="1492-7535"/>
    <s v="Hemodialysis International"/>
    <s v="Current publication"/>
    <s v="HOA"/>
    <s v="Society Owned"/>
    <s v="Standard Workflow"/>
    <s v="International Society for Hemodialysis"/>
    <m/>
    <n v="2700"/>
    <s v=""/>
    <s v=""/>
    <s v=""/>
    <s v=""/>
    <m/>
    <s v="CC-BY for all"/>
    <s v="2019, 2020, 2021, 2022, 2023"/>
    <s v="10.1111/(ISSN)1542-4758"/>
    <s v="https://onlinelibrary.wiley.com/journal/15424758"/>
    <s v="Medicine"/>
    <s v="Nephrology"/>
    <m/>
    <d v="2023-05-03T00:00:00"/>
    <s v=""/>
    <d v="2023-05-03T00:00:00"/>
  </r>
  <r>
    <x v="821"/>
    <m/>
    <s v="1536-0741"/>
    <s v="0271-0560"/>
    <s v="New Directions For Higher Education"/>
    <s v="Current publication"/>
    <s v="HOA"/>
    <s v="Proprietary Owned"/>
    <s v="Standard Workflow"/>
    <s v="Wiley"/>
    <m/>
    <n v="2200"/>
    <s v=""/>
    <s v=""/>
    <s v=""/>
    <s v=""/>
    <m/>
    <s v="CC-BY for all"/>
    <s v="2019, 2020, 2021, 2022, 2023"/>
    <s v="10.1002/(ISSN)1536-0741"/>
    <s v="https://onlinelibrary.wiley.com/journal/15360741"/>
    <s v="Social &amp; Behavioral Sciences"/>
    <s v="Higher Education General"/>
    <m/>
    <d v="2023-01-06T00:00:00"/>
    <s v=""/>
    <d v="2023-01-06T00:00:00"/>
  </r>
  <r>
    <x v="822"/>
    <m/>
    <s v="1526-4610"/>
    <s v="0017-8748"/>
    <s v="Headache: The Journal Of Head And Face Pain"/>
    <s v="Current publication"/>
    <s v="HOA"/>
    <s v="Society Owned"/>
    <s v="Standard Workflow"/>
    <s v="American Headache Society"/>
    <m/>
    <n v="2700"/>
    <s v=""/>
    <s v=""/>
    <s v=""/>
    <s v=""/>
    <m/>
    <s v="CC-BY by mandate only"/>
    <s v="2019, 2020, 2021, 2022, 2023"/>
    <s v="10.1111/(ISSN)1526-4610"/>
    <s v="https://headachejournal.onlinelibrary.wiley.com/"/>
    <s v="Medicine"/>
    <s v="Neurology"/>
    <m/>
    <d v="2023-01-06T00:00:00"/>
    <s v=""/>
    <d v="2023-01-06T00:00:00"/>
  </r>
  <r>
    <x v="823"/>
    <m/>
    <s v="1099-1050"/>
    <s v="1057-9230"/>
    <s v="Health Economics"/>
    <s v="Current publication"/>
    <s v="HOA"/>
    <s v="Proprietary Owned"/>
    <s v="Standard Workflow"/>
    <s v="Wiley"/>
    <m/>
    <n v="2200"/>
    <s v=""/>
    <s v=""/>
    <s v=""/>
    <s v=""/>
    <m/>
    <s v="CC-BY for all"/>
    <s v="2019, 2020, 2021, 2022, 2023"/>
    <s v="10.1002/(ISSN)1099-1050"/>
    <s v="https://onlinelibrary.wiley.com/journal/10991050"/>
    <s v="Business, Economics, Finance &amp; Accounting"/>
    <s v="Economics of Health &amp; Social Care"/>
    <m/>
    <d v="2023-01-06T00:00:00"/>
    <s v=""/>
    <d v="2023-01-06T00:00:00"/>
  </r>
  <r>
    <x v="824"/>
    <m/>
    <s v="1097-0347"/>
    <s v="1043-3074"/>
    <s v="Head &amp; Neck"/>
    <s v="Current publication"/>
    <s v="HOA"/>
    <s v="Proprietary Owned"/>
    <s v="Standard Workflow"/>
    <s v="Wiley"/>
    <m/>
    <n v="2200"/>
    <s v=""/>
    <s v=""/>
    <s v=""/>
    <s v=""/>
    <m/>
    <s v="CC-BY for all"/>
    <s v="2019, 2020, 2021, 2022, 2023"/>
    <s v="10.1002/(ISSN)1097-0347"/>
    <s v="https://onlinelibrary.wiley.com/journal/10970347"/>
    <s v="Medicine"/>
    <s v="Surgery &amp; Surgical Specialties"/>
    <m/>
    <d v="2023-01-06T00:00:00"/>
    <s v=""/>
    <d v="2023-01-06T00:00:00"/>
  </r>
  <r>
    <x v="825"/>
    <m/>
    <s v="1523-5378"/>
    <s v="1083-4389"/>
    <s v="Helicobacter"/>
    <s v="Current publication"/>
    <s v="HOA"/>
    <s v="Proprietary Owned"/>
    <s v="Standard Workflow"/>
    <s v="Blackwell"/>
    <m/>
    <n v="2200"/>
    <s v=""/>
    <s v=""/>
    <s v=""/>
    <s v=""/>
    <m/>
    <s v="CC-BY for all"/>
    <s v="2019, 2020, 2021, 2022, 2023"/>
    <s v="10.1111/(ISSN)1523-5378"/>
    <s v="https://onlinelibrary.wiley.com/journal/15235378"/>
    <s v="Medicine"/>
    <s v="Gastroenterology &amp; Hepatology"/>
    <m/>
    <d v="2023-01-06T00:00:00"/>
    <s v=""/>
    <d v="2023-01-06T00:00:00"/>
  </r>
  <r>
    <x v="826"/>
    <m/>
    <s v="2572-9241"/>
    <m/>
    <s v="Hemasphere"/>
    <s v="Current publication"/>
    <s v="OA"/>
    <s v="Society Owned"/>
    <s v="Standard Workflow"/>
    <s v="European Hematology Association"/>
    <m/>
    <s v=""/>
    <n v="2150"/>
    <s v=""/>
    <n v="1720"/>
    <s v=""/>
    <m/>
    <s v="CC-BY"/>
    <s v="No"/>
    <s v="10.1002/(ISSN)2572-9241"/>
    <s v="https://onlinelibrary.wiley.com/journal/25729241"/>
    <s v="Health Sciences"/>
    <s v="Hematology"/>
    <d v="2023-12-13T00:00:00"/>
    <d v="2024-09-05T00:00:00"/>
    <d v="2025-01-02T00:00:00"/>
    <d v="2024-09-05T00:00:00"/>
  </r>
  <r>
    <x v="827"/>
    <m/>
    <s v="1872-034X"/>
    <s v="1386-6346"/>
    <s v="Hepatology Research"/>
    <s v="Current publication"/>
    <s v="HOA"/>
    <s v="Society Owned"/>
    <s v="Standard Workflow"/>
    <s v="Japan Society of Hepatology"/>
    <m/>
    <n v="2700"/>
    <s v=""/>
    <s v=""/>
    <s v=""/>
    <s v=""/>
    <m/>
    <s v="CC-BY by mandate only"/>
    <s v="2019, 2020, 2021, 2022, 2023"/>
    <s v="10.1111/(ISSN)1872-034X"/>
    <s v="https://onlinelibrary.wiley.com/journal/1872034X"/>
    <s v="Medicine"/>
    <s v="Hepatology"/>
    <m/>
    <d v="2023-01-06T00:00:00"/>
    <s v=""/>
    <d v="2023-01-06T00:00:00"/>
  </r>
  <r>
    <x v="828"/>
    <m/>
    <s v="1468-2273"/>
    <s v="0951-5224"/>
    <s v="Higher Education Quarterly"/>
    <s v="Current publication"/>
    <s v="HOA"/>
    <s v="Proprietary Owned"/>
    <s v="Standard Workflow"/>
    <s v="Blackwell"/>
    <m/>
    <n v="2200"/>
    <s v=""/>
    <s v=""/>
    <s v=""/>
    <s v=""/>
    <m/>
    <s v="CC-BY for all"/>
    <s v="2019, 2020, 2021, 2022, 2023"/>
    <s v="10.1111/(ISSN)1468-2273"/>
    <s v="https://onlinelibrary.wiley.com/journal/14682273"/>
    <s v="Social &amp; Behavioral Sciences"/>
    <s v="Higher Education General"/>
    <m/>
    <d v="2023-01-06T00:00:00"/>
    <s v=""/>
    <d v="2023-01-06T00:00:00"/>
  </r>
  <r>
    <x v="829"/>
    <m/>
    <s v="1475-6773"/>
    <s v="0017-9124"/>
    <s v="Health Services Research"/>
    <s v="Current publication"/>
    <s v="HOA"/>
    <s v="Society Owned"/>
    <s v="Standard Workflow"/>
    <s v="Health Research and Educational Trust"/>
    <m/>
    <n v="2700"/>
    <s v=""/>
    <s v=""/>
    <s v=""/>
    <s v=""/>
    <m/>
    <s v="CC-BY for all"/>
    <s v="2019, 2020, 2021, 2022, 2023"/>
    <s v="10.1111/(ISSN)1475-6773"/>
    <s v="https://onlinelibrary.wiley.com/journal/14756773"/>
    <s v="Nursing, Dentistry &amp; Healthcare"/>
    <s v="Health &amp; Social Care"/>
    <m/>
    <d v="2023-01-06T00:00:00"/>
    <s v=""/>
    <d v="2023-01-06T00:00:00"/>
  </r>
  <r>
    <x v="830"/>
    <m/>
    <s v="1369-7625"/>
    <s v="1369-6513"/>
    <s v="Health Expectations"/>
    <s v="Current publication"/>
    <s v="OA"/>
    <s v="Proprietary Owned"/>
    <s v="Standard Workflow"/>
    <s v="Blackwell"/>
    <m/>
    <s v=""/>
    <n v="3680"/>
    <n v="3680"/>
    <n v="2944"/>
    <n v="2944"/>
    <s v="APCs will be waived for Corrigendum, Editorial, Invited Review, and Letter articles"/>
    <s v="CC-BY only"/>
    <s v="No"/>
    <s v="10.1111/(ISSN)1369-7625"/>
    <s v="https://onlinelibrary.wiley.com/journal/13697625"/>
    <s v="Nursing, Dentistry &amp; Healthcare"/>
    <s v="Consumer Health General"/>
    <m/>
    <d v="2025-02-11T00:00:00"/>
    <d v="2024-09-11T00:00:00"/>
    <d v="2025-02-11T00:00:00"/>
  </r>
  <r>
    <x v="831"/>
    <m/>
    <s v="1468-2265"/>
    <s v="0018-1196"/>
    <s v="The Heythrop Journal"/>
    <s v="Current publication"/>
    <s v="HOA"/>
    <s v="Society Owned"/>
    <s v="Standard Workflow"/>
    <s v="Trustees For Roman Catholic Purposes"/>
    <m/>
    <n v="2700"/>
    <s v=""/>
    <s v=""/>
    <s v=""/>
    <s v=""/>
    <m/>
    <s v="CC-BY for all"/>
    <s v="2019, 2020, 2021, 2022, 2023"/>
    <s v="10.1111/(ISSN)1468-2265"/>
    <s v="https://onlinelibrary.wiley.com/journal/14682265"/>
    <s v="Humanities"/>
    <s v="General &amp; Introductory Religion &amp; Theology"/>
    <m/>
    <d v="2023-01-06T00:00:00"/>
    <s v=""/>
    <d v="2023-01-06T00:00:00"/>
  </r>
  <r>
    <x v="832"/>
    <m/>
    <s v="1520-6564"/>
    <s v="1090-8471"/>
    <s v="Human Factors And Ergonomics In Manufacturing &amp; Service Industries"/>
    <s v="Current publication"/>
    <s v="HOA"/>
    <s v="Proprietary Owned"/>
    <s v="Standard Workflow"/>
    <s v="Wiley"/>
    <m/>
    <n v="2200"/>
    <s v=""/>
    <s v=""/>
    <s v=""/>
    <s v=""/>
    <m/>
    <s v="CC-BY for all"/>
    <s v="2019, 2020, 2021, 2022, 2023"/>
    <s v="10.1002/(ISSN)1520-6564"/>
    <s v="https://onlinelibrary.wiley.com/journal/15206564"/>
    <s v="Physical Sciences &amp; Engineering"/>
    <s v="General &amp; Introductory Mechanical Engineering"/>
    <m/>
    <d v="2023-01-06T00:00:00"/>
    <s v=""/>
    <d v="2023-01-06T00:00:00"/>
  </r>
  <r>
    <x v="833"/>
    <m/>
    <s v="1478-0542"/>
    <m/>
    <s v="History Compass"/>
    <s v="Current publication"/>
    <s v="HOA"/>
    <s v="Proprietary Owned"/>
    <s v="Standard Workflow"/>
    <s v="Blackwell"/>
    <m/>
    <n v="2200"/>
    <s v=""/>
    <s v=""/>
    <s v=""/>
    <s v=""/>
    <m/>
    <s v="CC-BY for all"/>
    <s v="2019, 2020, 2021, 2022, 2023"/>
    <s v="10.1111/(ISSN)1478-0542"/>
    <s v="https://onlinelibrary.wiley.com/journal/14780542"/>
    <s v="Humanities"/>
    <s v="General &amp; Introductory History"/>
    <m/>
    <d v="2023-01-06T00:00:00"/>
    <s v=""/>
    <d v="2023-01-06T00:00:00"/>
  </r>
  <r>
    <x v="834"/>
    <m/>
    <s v="1098-1063"/>
    <s v="1050-9631"/>
    <s v="Hippocampus"/>
    <s v="Current publication"/>
    <s v="HOA"/>
    <s v="Proprietary Owned"/>
    <s v="Standard Workflow"/>
    <s v="Wiley"/>
    <m/>
    <n v="2200"/>
    <s v=""/>
    <s v=""/>
    <s v=""/>
    <s v=""/>
    <m/>
    <s v="CC-BY for all"/>
    <s v="2019, 2020, 2021, 2022, 2023"/>
    <s v="10.1002/(ISSN)1098-1063"/>
    <s v="https://onlinelibrary.wiley.com/journal/10981063"/>
    <s v="Life Sciences"/>
    <s v="Neuroscience"/>
    <m/>
    <d v="2023-01-06T00:00:00"/>
    <s v=""/>
    <d v="2023-01-06T00:00:00"/>
  </r>
  <r>
    <x v="835"/>
    <m/>
    <s v="1471-1842"/>
    <s v="1471-1834"/>
    <s v="Health Information And Libraries Journal"/>
    <s v="Current publication"/>
    <s v="HOA"/>
    <s v="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s v="Nursing, Dentistry &amp; Healthcare"/>
    <s v="Consumer Health General"/>
    <m/>
    <d v="2023-01-06T00:00:00"/>
    <s v=""/>
    <d v="2023-01-06T00:00:00"/>
  </r>
  <r>
    <x v="836"/>
    <m/>
    <s v="1365-2559"/>
    <s v="0309-0167"/>
    <s v="Histopathology"/>
    <s v="Current publication"/>
    <s v="HOA"/>
    <s v="Proprietary Owned"/>
    <s v="Standard Workflow"/>
    <s v="Blackwell"/>
    <m/>
    <n v="2200"/>
    <s v=""/>
    <s v=""/>
    <s v=""/>
    <s v=""/>
    <m/>
    <s v="CC-BY for all"/>
    <s v="2019, 2020, 2021, 2022, 2023"/>
    <s v="10.1111/(ISSN)1365-2559"/>
    <s v="https://onlinelibrary.wiley.com/journal/13652559"/>
    <s v="Medicine"/>
    <s v="Pathology"/>
    <m/>
    <d v="2023-01-06T00:00:00"/>
    <s v=""/>
    <d v="2023-01-06T00:00:00"/>
  </r>
  <r>
    <x v="837"/>
    <m/>
    <s v="1468-229X"/>
    <s v="0018-2648"/>
    <s v="History"/>
    <s v="Current publication"/>
    <s v="HOA"/>
    <s v="Joint Owned"/>
    <s v="Standard Workflow"/>
    <s v="Blackwell &amp; Historical Association"/>
    <m/>
    <n v="2200"/>
    <s v=""/>
    <s v=""/>
    <s v=""/>
    <s v=""/>
    <m/>
    <s v="CC-BY for all"/>
    <s v="2019, 2020, 2021, 2022, 2023"/>
    <s v="10.1111/(ISSN)1468-229X"/>
    <s v="https://onlinelibrary.wiley.com/journal/1468229X"/>
    <s v="Humanities"/>
    <s v="General &amp; Introductory History"/>
    <m/>
    <d v="2023-01-06T00:00:00"/>
    <s v=""/>
    <d v="2023-01-06T00:00:00"/>
  </r>
  <r>
    <x v="838"/>
    <m/>
    <s v="1468-2303"/>
    <s v="0018-2656"/>
    <s v="History And Theory"/>
    <s v="Current publication"/>
    <s v="HOA"/>
    <s v="Society Owned"/>
    <s v="Standard Workflow"/>
    <s v="Wesleyan University"/>
    <m/>
    <n v="2700"/>
    <s v=""/>
    <s v=""/>
    <s v=""/>
    <s v=""/>
    <m/>
    <s v="CC-BY for all"/>
    <s v="2019, 2020, 2021, 2022, 2023"/>
    <s v="10.1111/(ISSN)1468-2303"/>
    <s v="https://onlinelibrary.wiley.com/journal/14682303"/>
    <s v="Humanities"/>
    <s v="General &amp; Introductory History"/>
    <m/>
    <d v="2023-01-06T00:00:00"/>
    <s v=""/>
    <d v="2023-01-06T00:00:00"/>
  </r>
  <r>
    <x v="839"/>
    <m/>
    <s v="1468-1293"/>
    <s v="1464-2662"/>
    <s v="Hiv Medicine"/>
    <s v="Current publication"/>
    <s v="HOA"/>
    <s v="Society Owned"/>
    <s v="Standard Workflow"/>
    <s v="British HIV Association"/>
    <m/>
    <n v="2700"/>
    <s v=""/>
    <s v=""/>
    <s v=""/>
    <s v=""/>
    <m/>
    <s v="CC-BY by mandate only"/>
    <s v="2019, 2020, 2021, 2022, 2023"/>
    <s v="10.1111/(ISSN)1468-1293"/>
    <s v="https://onlinelibrary.wiley.com/journal/14681293"/>
    <s v="Life Sciences"/>
    <s v="Infectious Disease"/>
    <m/>
    <d v="2023-01-06T00:00:00"/>
    <s v=""/>
    <d v="2023-01-06T00:00:00"/>
  </r>
  <r>
    <x v="840"/>
    <m/>
    <s v="2309-5407"/>
    <m/>
    <s v="Hong Kong Journal Of Emergency Medicine"/>
    <s v="Current publication"/>
    <s v="OA"/>
    <s v="Society Owned"/>
    <s v="Standard Workflow"/>
    <s v="Hong Kong College of Emergency Medicine Limited"/>
    <m/>
    <s v=""/>
    <n v="1500"/>
    <s v=""/>
    <n v="1200"/>
    <s v=""/>
    <m/>
    <s v="CC-BY"/>
    <s v="No"/>
    <s v="10.1002/(ISSN)2309-5407"/>
    <s v="https://onlinelibrary.wiley.com/journal/23095407"/>
    <s v="Health Sciences"/>
    <s v="Emergency Medicine &amp; Trauma"/>
    <d v="2023-09-25T00:00:00"/>
    <d v="2024-09-05T00:00:00"/>
    <d v="2023-11-03T00:00:00"/>
    <d v="2024-09-05T00:00:00"/>
  </r>
  <r>
    <x v="841"/>
    <s v="2217"/>
    <s v="1522-2675"/>
    <s v="0018-019X"/>
    <s v="Helvetica Chimica Acta"/>
    <s v="Current publication"/>
    <s v="HOA"/>
    <s v="Society Owned"/>
    <s v="Standard Workflow"/>
    <s v="Swiss Chemical Society"/>
    <m/>
    <n v="2700"/>
    <s v=""/>
    <s v=""/>
    <s v=""/>
    <s v=""/>
    <m/>
    <s v="CC-BY for all"/>
    <s v="2019, 2020, 2021, 2022, 2023"/>
    <s v="10.1002/(ISSN)1522-2675"/>
    <s v="https://onlinelibrary.wiley.com/journal/15222675"/>
    <s v="Chemistry"/>
    <s v="General &amp; Introductory Chemistry"/>
    <m/>
    <d v="2024-03-14T00:00:00"/>
    <s v=""/>
    <d v="2024-03-14T00:00:00"/>
  </r>
  <r>
    <x v="842"/>
    <m/>
    <s v="2059-1101"/>
    <s v="2059-1098"/>
    <s v="The Howard Journal Of Crime And Justice"/>
    <s v="Current publication"/>
    <s v="HOA"/>
    <s v="Joint Owned"/>
    <s v="Standard Workflow"/>
    <s v="Wiley &amp; Howard League"/>
    <m/>
    <n v="2200"/>
    <s v=""/>
    <s v=""/>
    <s v=""/>
    <s v=""/>
    <m/>
    <s v="CC-BY for all"/>
    <s v="2019, 2020, 2021, 2022, 2023"/>
    <s v="10.1111/(ISSN)2059-1101"/>
    <s v="https://onlinelibrary.wiley.com/journal/20591101"/>
    <s v="Law &amp; Criminology"/>
    <s v="General &amp; Introductory Law"/>
    <m/>
    <d v="2023-01-06T00:00:00"/>
    <s v=""/>
    <d v="2023-01-06T00:00:00"/>
  </r>
  <r>
    <x v="843"/>
    <m/>
    <s v="1099-1069"/>
    <s v="0278-0232"/>
    <s v="Hematological Oncology"/>
    <s v="Current publication"/>
    <s v="HOA"/>
    <s v="Proprietary Owned"/>
    <s v="Standard Workflow"/>
    <s v="Wiley"/>
    <m/>
    <n v="2200"/>
    <s v=""/>
    <s v=""/>
    <s v=""/>
    <s v=""/>
    <m/>
    <s v="CC-BY for all"/>
    <s v="2019, 2020, 2021, 2022, 2023"/>
    <s v="10.1002/(ISSN)1099-1069"/>
    <s v="https://onlinelibrary.wiley.com/journal/10991069"/>
    <s v="Medicine"/>
    <s v="Hematology"/>
    <m/>
    <d v="2023-01-06T00:00:00"/>
    <s v=""/>
    <d v="2023-01-06T00:00:00"/>
  </r>
  <r>
    <x v="844"/>
    <m/>
    <s v="2201-1617"/>
    <s v="1036-1073"/>
    <s v="Health Promotion Journal Of Australia"/>
    <s v="Current publication"/>
    <s v="HOA"/>
    <s v="Society Owned"/>
    <s v="Standard Workflow"/>
    <s v="Australian Health Promotion Association"/>
    <m/>
    <n v="2700"/>
    <s v=""/>
    <s v=""/>
    <s v=""/>
    <s v=""/>
    <m/>
    <s v="CC-BY for all"/>
    <s v="2019, 2020, 2021, 2022, 2023"/>
    <s v="10.1002/(ISSN)2201-1617"/>
    <s v="https://onlinelibrary.wiley.com/journal/22011617"/>
    <s v="Nursing, Dentistry &amp; Healthcare"/>
    <s v="Public Health Behavior &amp; Education"/>
    <m/>
    <d v="2023-01-06T00:00:00"/>
    <s v=""/>
    <d v="2023-01-06T00:00:00"/>
  </r>
  <r>
    <x v="845"/>
    <m/>
    <s v="1099-1751"/>
    <s v="0749-6753"/>
    <s v="The International Journal Of Health Planning And Management"/>
    <s v="Current publication"/>
    <s v="HOA"/>
    <s v="Proprietary Owned"/>
    <s v="Standard Workflow"/>
    <s v="Wiley"/>
    <m/>
    <n v="2200"/>
    <s v=""/>
    <s v=""/>
    <s v=""/>
    <s v=""/>
    <m/>
    <s v="CC-BY for all"/>
    <s v="2019, 2020, 2021, 2022, 2023"/>
    <s v="10.1002/(ISSN)1099-1751"/>
    <s v="https://onlinelibrary.wiley.com/journal/10991751"/>
    <s v="Nursing, Dentistry &amp; Healthcare"/>
    <s v="Public Health Services &amp; Policy"/>
    <m/>
    <d v="2023-01-06T00:00:00"/>
    <s v=""/>
    <d v="2023-01-06T00:00:00"/>
  </r>
  <r>
    <x v="846"/>
    <m/>
    <s v="1532-1096"/>
    <s v="1044-8004"/>
    <s v="Human Resource Development Quarterly"/>
    <s v="Current publication"/>
    <s v="HOA"/>
    <s v="Proprietary Owned"/>
    <s v="Standard Workflow"/>
    <s v="Wiley"/>
    <m/>
    <n v="2200"/>
    <s v=""/>
    <s v=""/>
    <s v=""/>
    <s v=""/>
    <m/>
    <s v="CC-BY for all"/>
    <s v="2019, 2020, 2021, 2022, 2023"/>
    <s v="10.1002/(ISSN)1532-1096"/>
    <s v="https://onlinelibrary.wiley.com/journal/15321096"/>
    <s v="Business, Economics, Finance &amp; Accounting"/>
    <s v="Training &amp; Human Resource Development / Coaching &amp; Mentoring"/>
    <m/>
    <d v="2023-01-06T00:00:00"/>
    <s v=""/>
    <d v="2023-01-06T00:00:00"/>
  </r>
  <r>
    <x v="847"/>
    <m/>
    <s v="1099-050X"/>
    <s v="0090-4848"/>
    <s v="Human Resource Management"/>
    <s v="Current publication"/>
    <s v="HOA"/>
    <s v="Proprietary Owned"/>
    <s v="Standard Workflow"/>
    <s v="Wiley"/>
    <m/>
    <n v="2200"/>
    <s v=""/>
    <s v=""/>
    <s v=""/>
    <s v=""/>
    <m/>
    <s v="CC-BY for all"/>
    <s v="2019, 2020, 2021, 2022, 2023"/>
    <s v="10.1002/(ISSN)1099-050X"/>
    <s v="https://onlinelibrary.wiley.com/journal/1099050X"/>
    <s v="Business, Economics, Finance &amp; Accounting"/>
    <s v="Human Resource Management"/>
    <m/>
    <d v="2023-01-06T00:00:00"/>
    <s v=""/>
    <d v="2023-01-06T00:00:00"/>
  </r>
  <r>
    <x v="848"/>
    <m/>
    <s v="1748-8583"/>
    <s v="0954-5395"/>
    <s v="Human Resource Management Journal"/>
    <s v="Current publication"/>
    <s v="HOA"/>
    <s v="Proprietary Owned"/>
    <s v="Standard Workflow"/>
    <s v="Blackwell"/>
    <m/>
    <n v="2200"/>
    <s v=""/>
    <s v=""/>
    <s v=""/>
    <s v=""/>
    <m/>
    <s v="CC-BY for all"/>
    <s v="2019, 2020, 2021, 2022, 2023"/>
    <s v="10.1111/(ISSN)1748-8583"/>
    <s v="https://onlinelibrary.wiley.com/journal/17488583"/>
    <s v="Business, Economics, Finance &amp; Accounting"/>
    <s v="Human Resource Management"/>
    <m/>
    <d v="2023-01-06T00:00:00"/>
    <s v=""/>
    <d v="2023-01-06T00:00:00"/>
  </r>
  <r>
    <x v="849"/>
    <m/>
    <s v="1365-2524"/>
    <s v="0966-0410"/>
    <s v="Health And Social Care In The Community"/>
    <s v="Current publication"/>
    <s v="OA"/>
    <s v="Proprietary Owned"/>
    <s v="Standard Workflow"/>
    <s v="Blackwell/Hindawi"/>
    <s v="EEO flipped on 16/08/2022; Full OA from 01/01/2023 via Hindawi"/>
    <s v=""/>
    <n v="2340"/>
    <s v=""/>
    <n v="1872"/>
    <s v=""/>
    <m/>
    <s v="CC-BY for all"/>
    <s v="2019, 2020, 2021, 2022"/>
    <s v="10.1111/(ISSN)1365-2524"/>
    <s v="https://onlinelibrary.wiley.com/journal/hsc"/>
    <s v="Nursing, Dentistry &amp; Healthcare"/>
    <s v="Consumer Health General"/>
    <d v="2023-01-05T00:00:00"/>
    <d v="2023-01-19T00:00:00"/>
    <d v="2024-10-15T00:00:00"/>
    <d v="2023-01-19T00:00:00"/>
  </r>
  <r>
    <x v="850"/>
    <m/>
    <s v="2398-8835"/>
    <m/>
    <s v="Health Science Reports"/>
    <s v="Current publication"/>
    <s v="OA"/>
    <s v="Proprietary Owned"/>
    <s v="Standard Workflow"/>
    <s v="Wiley"/>
    <m/>
    <s v=""/>
    <n v="2490"/>
    <n v="2490"/>
    <n v="1992"/>
    <n v="1992"/>
    <s v="APC waived for Editorials, Commentaries, and Correspondence. Clinical Images have special pricing "/>
    <s v="CC-BY for all"/>
    <s v="No"/>
    <s v="10.1002/(ISSN)2398-8835"/>
    <s v="https://onlinelibrary.wiley.com/journal/23988835"/>
    <s v="Medicine"/>
    <s v="General &amp; Introductory Medical Science"/>
    <m/>
    <d v="2025-02-11T00:00:00"/>
    <d v="2024-09-11T00:00:00"/>
    <d v="2025-02-11T00:00:00"/>
  </r>
  <r>
    <x v="851"/>
    <m/>
    <s v="2688-4542"/>
    <s v="2688-4534"/>
    <s v="Heat Transfer"/>
    <s v="Current publication"/>
    <s v="HOA"/>
    <s v="Proprietary Owned"/>
    <s v="Standard Workflow"/>
    <s v="Wiley"/>
    <m/>
    <n v="2200"/>
    <s v=""/>
    <s v=""/>
    <s v=""/>
    <s v=""/>
    <m/>
    <s v="CC-BY for all"/>
    <s v="2019, 2020, 2021, 2022, 2023"/>
    <s v="10.1002/(ISSN)2688-4542"/>
    <s v="https://onlinelibrary.wiley.com/journal/26884542"/>
    <s v="Physical Sciences &amp; Engineering"/>
    <s v="General &amp; Introductory Mechanical Engineering"/>
    <m/>
    <d v="2023-01-06T00:00:00"/>
    <s v=""/>
    <d v="2023-01-06T00:00:00"/>
  </r>
  <r>
    <x v="852"/>
    <m/>
    <s v="2053-3713"/>
    <m/>
    <s v="Healthcare Technology Letters"/>
    <s v="Current publication"/>
    <s v="OA"/>
    <s v="Society Owned"/>
    <s v="Standard Workflow"/>
    <s v="The Institution of Engineering and Technology"/>
    <m/>
    <s v=""/>
    <n v="2270"/>
    <s v=""/>
    <n v="1816"/>
    <s v=""/>
    <m/>
    <s v="CC-BY for all"/>
    <s v="No"/>
    <s v="10.1002/(ISSN)2053-3713"/>
    <s v="https://onlinelibrary.wiley.com/journal/20533713"/>
    <s v="Physical Sciences &amp; Engineering"/>
    <s v="General &amp; Introductory Electrical &amp; Electronics Engineering"/>
    <d v="2020-08-04T00:00:00"/>
    <d v="2023-02-27T00:00:00"/>
    <d v="2024-11-13T00:00:00"/>
    <d v="2023-02-27T00:00:00"/>
  </r>
  <r>
    <x v="853"/>
    <m/>
    <s v="1098-1004"/>
    <s v="1059-7794"/>
    <s v="Human Mutation"/>
    <s v="Current publication"/>
    <s v="OA"/>
    <s v="Proprietary Owned"/>
    <s v="Standard Workflow"/>
    <s v="Wiley/Hindawi"/>
    <s v="EEO flipped on 20/09/2022; Full OA from 01/01/2023 via Hindawi"/>
    <s v=""/>
    <n v="2380"/>
    <s v=""/>
    <n v="1728"/>
    <s v=""/>
    <m/>
    <s v="CC-BY for all"/>
    <s v="2019, 2020, 2021, 2022"/>
    <s v="10.1002/(ISSN)1098-1004"/>
    <s v="https://onlinelibrary.wiley.com/journal/humu"/>
    <s v="Life Sciences"/>
    <s v="Human Genetics"/>
    <d v="2023-01-05T00:00:00"/>
    <d v="2023-01-19T00:00:00"/>
    <d v="2024-10-15T00:00:00"/>
    <d v="2024-03-04T00:00:00"/>
  </r>
  <r>
    <x v="854"/>
    <m/>
    <s v="1099-1077"/>
    <s v="0885-6222"/>
    <s v="Human Psychopharmacology: Clinical And Experimental"/>
    <s v="Current publication"/>
    <s v="HOA"/>
    <s v="Proprietary Owned"/>
    <s v="Standard Workflow"/>
    <s v="Wiley"/>
    <m/>
    <n v="2200"/>
    <s v=""/>
    <s v=""/>
    <s v=""/>
    <s v=""/>
    <m/>
    <s v="CC-BY for all"/>
    <s v="2019, 2020, 2021, 2022, 2023"/>
    <s v="10.1002/(ISSN)1099-1077"/>
    <s v="https://onlinelibrary.wiley.com/journal/10991077"/>
    <s v="Medicine"/>
    <s v="Psychiatry"/>
    <m/>
    <d v="2023-01-06T00:00:00"/>
    <s v=""/>
    <d v="2023-01-06T00:00:00"/>
  </r>
  <r>
    <x v="855"/>
    <s v="HVE"/>
    <s v="2397-7264"/>
    <m/>
    <s v="High Voltage"/>
    <s v="Current publication"/>
    <s v="OA"/>
    <s v="Society Owned"/>
    <s v="Non-Standard Workflow"/>
    <s v="The Institution of Engineering and Technology and China Electric Power Research Institute"/>
    <m/>
    <s v=""/>
    <n v="2000"/>
    <s v=""/>
    <n v="1600"/>
    <s v=""/>
    <m/>
    <s v="CC-BY for all"/>
    <s v="No"/>
    <s v="10.1002/(ISSN)2397-7264"/>
    <s v="https://onlinelibrary.wiley.com/journal/23977264"/>
    <s v="Physical Sciences &amp; Engineering"/>
    <s v="General &amp; Introductory Electrical &amp; Electronics Engineering"/>
    <d v="2020-08-25T00:00:00"/>
    <d v="2022-02-28T00:00:00"/>
    <d v="2022-02-24T00:00:00"/>
    <d v="2022-02-28T00:00:00"/>
  </r>
  <r>
    <x v="856"/>
    <m/>
    <s v="1099-1085"/>
    <s v="0885-6087"/>
    <s v="Hydrological Processes"/>
    <s v="Current publication"/>
    <s v="HOA"/>
    <s v="Proprietary Owned"/>
    <s v="Standard Workflow"/>
    <s v="Wiley"/>
    <m/>
    <n v="2200"/>
    <s v=""/>
    <s v=""/>
    <s v=""/>
    <s v=""/>
    <m/>
    <s v="CC-BY for all"/>
    <s v="2019, 2020, 2021, 2022, 2023"/>
    <s v="10.1002/(ISSN)1099-1085"/>
    <s v="https://onlinelibrary.wiley.com/journal/10991085"/>
    <s v="Earth, Space &amp; Environmental Sciences"/>
    <s v="Hydrological Sciences"/>
    <m/>
    <d v="2023-01-06T00:00:00"/>
    <s v=""/>
    <d v="2023-01-06T00:00:00"/>
  </r>
  <r>
    <x v="857"/>
    <m/>
    <s v="1687-8779"/>
    <s v="1687-8760"/>
    <s v="International Journal Of Analytical Chemistry"/>
    <s v="Current publication"/>
    <s v="OA"/>
    <s v="Proprietary Owned"/>
    <s v="Standard Workflow"/>
    <s v="Hindawi"/>
    <m/>
    <s v=""/>
    <n v="1410"/>
    <s v=""/>
    <n v="1128"/>
    <s v=""/>
    <m/>
    <s v="CC-BY for all"/>
    <s v="No"/>
    <s v="10.1155/7072"/>
    <s v="https://onlinelibrary.wiley.com/journal/7072"/>
    <s v="Physical Sciences &amp; Engineering"/>
    <s v="Analytical Chemistry"/>
    <d v="2023-01-05T00:00:00"/>
    <d v="2024-04-15T00:00:00"/>
    <d v="2024-10-15T00:00:00"/>
    <d v="2024-04-15T00:00:00"/>
  </r>
  <r>
    <x v="858"/>
    <m/>
    <s v="1440-1738"/>
    <s v="1038-4871"/>
    <s v="Island Arc"/>
    <s v="Current publication"/>
    <s v="HOA"/>
    <s v="Proprietary Owned"/>
    <s v="Standard Workflow"/>
    <s v="Blackwell"/>
    <m/>
    <n v="2200"/>
    <s v=""/>
    <s v=""/>
    <s v=""/>
    <s v=""/>
    <m/>
    <s v="CC-BY for all"/>
    <s v="2019, 2020, 2021, 2022, 2023"/>
    <s v="10.1111/(ISSN)1440-1738"/>
    <s v="https://onlinelibrary.wiley.com/journal/14401738"/>
    <s v="Earth, Space &amp; Environmental Sciences"/>
    <s v="Geology &amp; Geophysics"/>
    <m/>
    <d v="2023-01-06T00:00:00"/>
    <s v=""/>
    <d v="2023-01-06T00:00:00"/>
  </r>
  <r>
    <x v="859"/>
    <m/>
    <s v="1474-919X"/>
    <s v="0019-1019"/>
    <s v="Ibis"/>
    <s v="Current publication"/>
    <s v="HOA"/>
    <s v="Society Owned"/>
    <s v="Standard Workflow"/>
    <s v="British Ornithologists' Union"/>
    <m/>
    <n v="2700"/>
    <s v=""/>
    <s v=""/>
    <s v=""/>
    <s v=""/>
    <m/>
    <s v="CC-BY for all"/>
    <s v="2019, 2020, 2021, 2022, 2023"/>
    <s v="10.1111/(ISSN)1474-919X"/>
    <s v="https://onlinelibrary.wiley.com/journal/1474919X"/>
    <s v="Life Sciences"/>
    <s v="Ornithology"/>
    <m/>
    <d v="2023-01-06T00:00:00"/>
    <s v=""/>
    <d v="2023-01-06T00:00:00"/>
  </r>
  <r>
    <x v="860"/>
    <s v="E541"/>
    <s v="2769-2795"/>
    <m/>
    <s v="Ibrain"/>
    <s v="Current publication"/>
    <s v="OA"/>
    <s v="Joint Owned"/>
    <s v="Non-Standard Workflow"/>
    <s v="Wiley &amp; The Affiliated Hospital of Zunyi Medical University"/>
    <m/>
    <s v=""/>
    <n v="2428"/>
    <s v=""/>
    <n v="1942.4"/>
    <s v=""/>
    <m/>
    <s v="CC-BY only"/>
    <s v="No"/>
    <s v="10.1002/(ISSN)2769-2795"/>
    <s v="https://onlinelibrary.wiley.com/journal/27692795"/>
    <s v="Medicine"/>
    <s v="General &amp; Internal Medicine"/>
    <d v="2021-09-06T00:00:00"/>
    <d v="2025-02-07T00:00:00"/>
    <d v="2025-01-10T00:00:00"/>
    <d v="2025-02-07T00:00:00"/>
  </r>
  <r>
    <x v="861"/>
    <m/>
    <s v="1752-4598"/>
    <s v="1752-458X"/>
    <s v="Insect Conservation And Diversity"/>
    <s v="Current publication"/>
    <s v="HOA"/>
    <s v="Society Owned"/>
    <s v="Standard Workflow"/>
    <s v="Royal Entomological Society"/>
    <m/>
    <n v="2700"/>
    <s v=""/>
    <s v=""/>
    <s v=""/>
    <s v=""/>
    <m/>
    <s v="CC-BY for all"/>
    <s v="2019, 2020, 2021, 2022, 2023"/>
    <s v="10.1111/(ISSN)1752-4598"/>
    <s v="https://onlinelibrary.wiley.com/journal/17524598"/>
    <s v="Life Sciences"/>
    <s v="Entomology"/>
    <m/>
    <d v="2023-01-06T00:00:00"/>
    <s v=""/>
    <d v="2023-01-06T00:00:00"/>
  </r>
  <r>
    <x v="862"/>
    <m/>
    <s v="1522-7219"/>
    <s v="1522-7227"/>
    <s v="Infant And Child Development"/>
    <s v="Current publication"/>
    <s v="HOA"/>
    <s v="Proprietary Owned"/>
    <s v="Standard Workflow"/>
    <s v="Wiley"/>
    <m/>
    <n v="2200"/>
    <s v=""/>
    <s v=""/>
    <s v=""/>
    <s v=""/>
    <m/>
    <s v="CC-BY for all"/>
    <s v="2019, 2020, 2021, 2022, 2023"/>
    <s v="10.1002/(ISSN)1522-7219"/>
    <s v="https://onlinelibrary.wiley.com/journal/15227219"/>
    <s v="Psychology"/>
    <s v="Developmental Psychology"/>
    <m/>
    <d v="2023-01-06T00:00:00"/>
    <s v=""/>
    <d v="2023-01-06T00:00:00"/>
  </r>
  <r>
    <x v="863"/>
    <m/>
    <s v="1468-2494"/>
    <s v="0142-5463"/>
    <s v="International Journal Of Cosmetic Science"/>
    <s v="Current publication"/>
    <s v="HOA"/>
    <s v="Society Owned"/>
    <s v="Standard Workflow"/>
    <s v="Society of Cosmetic Scientists and the Societe Francaise de Cosmetologie"/>
    <m/>
    <n v="2700"/>
    <s v=""/>
    <s v=""/>
    <s v=""/>
    <s v=""/>
    <m/>
    <s v="CC-BY for all"/>
    <s v="2019, 2020, 2021, 2022, 2023"/>
    <s v="10.1111/(ISSN)1468-2494"/>
    <s v="https://onlinelibrary.wiley.com/journal/14682494"/>
    <s v="Medicine"/>
    <s v="Dermatology"/>
    <m/>
    <d v="2023-05-03T00:00:00"/>
    <s v=""/>
    <d v="2023-05-03T00:00:00"/>
  </r>
  <r>
    <x v="864"/>
    <m/>
    <s v="1601-5037"/>
    <s v="1601-5029"/>
    <s v="International Journal Of Dental Hygiene"/>
    <s v="Current publication"/>
    <s v="HOA"/>
    <s v="Proprietary Owned"/>
    <s v="Standard Workflow"/>
    <s v="Blackwell"/>
    <m/>
    <n v="2200"/>
    <s v=""/>
    <s v=""/>
    <s v=""/>
    <s v=""/>
    <m/>
    <s v="CC-BY for all"/>
    <s v="2019, 2020, 2021, 2022, 2023"/>
    <s v="10.1111/(ISSN)1601-5037"/>
    <s v="https://onlinelibrary.wiley.com/journal/16015037"/>
    <s v="Nursing, Dentistry &amp; Healthcare"/>
    <s v="Dental Hygiene &amp; Therapy"/>
    <m/>
    <d v="2023-01-06T00:00:00"/>
    <s v=""/>
    <d v="2023-01-06T00:00:00"/>
  </r>
  <r>
    <x v="865"/>
    <m/>
    <s v="2767-441X"/>
    <m/>
    <s v="Interdisciplinary Materials"/>
    <s v="Current publication"/>
    <s v="OA"/>
    <s v="Joint Owned"/>
    <s v="Non-Standard Workflow"/>
    <s v="Wiley &amp; Wuhan University of Technology"/>
    <m/>
    <s v=""/>
    <n v="2880"/>
    <n v="2880"/>
    <n v="2304"/>
    <n v="2304"/>
    <s v="APCs are currently waived for the following article types:_x000a_Editorial"/>
    <s v="CC-BY only"/>
    <s v="No"/>
    <s v="10.1002/(ISSN)2767-441X"/>
    <s v="https://onlinelibrary.wiley.com/journal/2767441X"/>
    <s v="Physical Sciences &amp; Engineering"/>
    <s v="General &amp; Introductory Materials Science"/>
    <d v="2021-08-23T00:00:00"/>
    <d v="2025-02-11T00:00:00"/>
    <d v="2025-01-09T00:00:00"/>
    <d v="2025-02-11T00:00:00"/>
  </r>
  <r>
    <x v="866"/>
    <m/>
    <s v="1471-0307"/>
    <s v="1364-727X"/>
    <s v="International Journal Of Dairy Technology"/>
    <s v="Current publication"/>
    <s v="HOA"/>
    <s v="Society Owned"/>
    <s v="Standard Workflow"/>
    <s v="Society of Dairy Technology"/>
    <m/>
    <n v="2700"/>
    <s v=""/>
    <s v=""/>
    <s v=""/>
    <s v=""/>
    <m/>
    <s v="CC-BY for all"/>
    <s v="2019, 2020, 2021, 2022, 2023"/>
    <s v="10.1111/(ISSN)1471-0307"/>
    <s v="https://onlinelibrary.wiley.com/journal/14710307"/>
    <s v="Agriculture, Aquaculture &amp; Food Science"/>
    <s v="General &amp; Introductory Food Science &amp; Technology"/>
    <m/>
    <d v="2023-01-06T00:00:00"/>
    <s v=""/>
    <d v="2023-01-06T00:00:00"/>
  </r>
  <r>
    <x v="867"/>
    <m/>
    <s v="1365-2591"/>
    <s v="0143-2885"/>
    <s v="International Endodontic Journal"/>
    <s v="Current publication"/>
    <s v="HOA"/>
    <s v="Society Owned"/>
    <s v="Standard Workflow"/>
    <s v="British Endodontic Society"/>
    <m/>
    <n v="2700"/>
    <s v=""/>
    <s v=""/>
    <s v=""/>
    <s v=""/>
    <m/>
    <s v="CC-BY for all"/>
    <s v="2019, 2020, 2021, 2022, 2023"/>
    <s v="10.1111/(ISSN)1365-2591"/>
    <s v="https://onlinelibrary.wiley.com/journal/13652591"/>
    <s v="Nursing, Dentistry &amp; Healthcare"/>
    <s v="Endodontics"/>
    <m/>
    <d v="2023-01-06T00:00:00"/>
    <s v=""/>
    <d v="2023-01-06T00:00:00"/>
  </r>
  <r>
    <x v="868"/>
    <m/>
    <s v="1365-2613"/>
    <s v="0959-9673"/>
    <s v="International Journal Of Experimental Pathology"/>
    <s v="Current publication"/>
    <s v="HOA"/>
    <s v="Society Owned"/>
    <s v="Standard Workflow"/>
    <s v="Company of the International Journal of Experimental Pathology"/>
    <m/>
    <n v="2700"/>
    <s v=""/>
    <s v=""/>
    <s v=""/>
    <s v=""/>
    <m/>
    <s v="CC-BY for all"/>
    <s v="2019, 2020, 2021, 2022, 2023"/>
    <s v="10.1111/(ISSN)1365-2613"/>
    <s v="https://onlinelibrary.wiley.com/journal/13652613"/>
    <s v="Medicine"/>
    <s v="Pathology"/>
    <m/>
    <d v="2023-01-06T00:00:00"/>
    <s v=""/>
    <d v="2023-01-06T00:00:00"/>
  </r>
  <r>
    <x v="869"/>
    <m/>
    <s v="1468-2354"/>
    <s v="0020-6598"/>
    <s v="International Economic Review"/>
    <s v="Current publication"/>
    <s v="HOA"/>
    <s v="Society Owned"/>
    <s v="Standard Workflow"/>
    <s v="University of Pennsylvania/Osaka University"/>
    <m/>
    <n v="2700"/>
    <s v=""/>
    <s v=""/>
    <s v=""/>
    <s v=""/>
    <m/>
    <s v="CC-BY for all"/>
    <s v="2019, 2020, 2021, 2022, 2023"/>
    <s v="10.1111/(ISSN)1468-2354"/>
    <s v="https://onlinelibrary.wiley.com/journal/14682354"/>
    <s v="Business, Economics, Finance &amp; Accounting"/>
    <s v="International Economics &amp; Trade"/>
    <m/>
    <d v="2023-01-06T00:00:00"/>
    <s v=""/>
    <d v="2023-01-06T00:00:00"/>
  </r>
  <r>
    <x v="870"/>
    <m/>
    <s v="2751-9457"/>
    <m/>
    <s v="Information &amp; Functional Materials"/>
    <s v="Current publication"/>
    <s v="OA"/>
    <s v="Society Owned"/>
    <s v="Non-Standard Workflow"/>
    <s v="Zhejiang University"/>
    <m/>
    <s v=""/>
    <n v="2750"/>
    <s v=""/>
    <n v="2200"/>
    <s v=""/>
    <s v="All APCs waived from 2023-2026. Final prices will be confirmed before the end of 2026."/>
    <s v="CC-BY only"/>
    <s v="No"/>
    <s v="10.1002/(ISSN)2751-9457"/>
    <s v="https://onlinelibrary.wiley.com/journal/27519457"/>
    <s v="Physical Sciences &amp; Engineering"/>
    <s v="General &amp; Introductory Materials Science"/>
    <d v="2023-02-03T00:00:00"/>
    <d v="2024-09-05T00:00:00"/>
    <d v="2024-11-14T00:00:00"/>
    <d v="2024-09-05T00:00:00"/>
  </r>
  <r>
    <x v="871"/>
    <m/>
    <s v="2050-4527"/>
    <m/>
    <s v="Immunity, Inflammation And Disease"/>
    <s v="Current publication"/>
    <s v="OA"/>
    <s v="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s v="Medicine"/>
    <s v="Immunology"/>
    <m/>
    <d v="2025-02-11T00:00:00"/>
    <d v="2024-09-11T00:00:00"/>
    <d v="2025-02-11T00:00:00"/>
  </r>
  <r>
    <x v="872"/>
    <m/>
    <s v="1099-1107"/>
    <s v="1180-0518"/>
    <s v="International Insolvency Review"/>
    <s v="Current publication"/>
    <s v="HOA"/>
    <s v="Joint Owned"/>
    <s v="Standard Workflow"/>
    <s v="Wiley &amp; INSOL International"/>
    <m/>
    <n v="2200"/>
    <s v=""/>
    <s v=""/>
    <s v=""/>
    <s v=""/>
    <m/>
    <s v="CC-BY for all"/>
    <s v="2019, 2020, 2021, 2022, 2023"/>
    <s v="10.1002/(ISSN)1099-1107"/>
    <s v="https://onlinelibrary.wiley.com/journal/10991107"/>
    <s v="Business, Economics, Finance &amp; Accounting"/>
    <s v="General &amp; Introductory Business &amp; Management"/>
    <m/>
    <d v="2023-01-06T00:00:00"/>
    <s v=""/>
    <d v="2023-01-06T00:00:00"/>
  </r>
  <r>
    <x v="873"/>
    <m/>
    <s v="2334-5837"/>
    <m/>
    <s v="Incose International Symposium"/>
    <s v="Current publication"/>
    <s v="SUBS"/>
    <s v="Joint Owned"/>
    <s v="Standard Workflow"/>
    <s v="Wiley &amp; International Council on Systems Engineering"/>
    <m/>
    <s v=""/>
    <s v=" "/>
    <s v=""/>
    <s v=""/>
    <s v=""/>
    <m/>
    <s v="CTA"/>
    <s v="2019, 2020, 2021, 2022, 2023"/>
    <s v="10.1002/(ISSN)2334-5837"/>
    <s v="https://onlinelibrary.wiley.com/journal/23345837"/>
    <s v="Physical Sciences &amp; Engineering"/>
    <s v="Systems Engineering &amp; Management"/>
    <m/>
    <d v="2023-01-06T00:00:00"/>
    <s v=""/>
    <d v="2023-01-06T00:00:00"/>
  </r>
  <r>
    <x v="874"/>
    <m/>
    <s v="1744-7402"/>
    <s v="1546-542X"/>
    <s v="International Journal Of Applied Ceramic Technology"/>
    <s v="Current publication"/>
    <s v="HOA"/>
    <s v="Society Owned"/>
    <s v="Standard Workflow"/>
    <s v="American Ceramic Society (ACerS)"/>
    <m/>
    <n v="2700"/>
    <s v=""/>
    <s v=""/>
    <s v=""/>
    <s v=""/>
    <m/>
    <s v="CC-BY for all"/>
    <s v="2019, 2020, 2021, 2022, 2023"/>
    <s v="10.1111/(ISSN)1744-7402"/>
    <s v="https://onlinelibrary.wiley.com/journal/17447402"/>
    <s v="Physical Sciences &amp; Engineering"/>
    <s v="Ceramics"/>
    <m/>
    <d v="2023-01-06T00:00:00"/>
    <s v=""/>
    <d v="2023-01-06T00:00:00"/>
  </r>
  <r>
    <x v="875"/>
    <m/>
    <s v="1687-5974"/>
    <s v="1687-5966"/>
    <s v="International Journal Of Aerospace Engineering"/>
    <s v="Current publication"/>
    <s v="OA"/>
    <s v="Proprietary Owned"/>
    <s v="Standard Workflow"/>
    <s v="Hindawi"/>
    <m/>
    <s v=""/>
    <n v="2220"/>
    <s v=""/>
    <n v="1776"/>
    <s v=""/>
    <m/>
    <s v="CC-BY for all"/>
    <s v="No"/>
    <s v="10.1155/9305"/>
    <s v="https://onlinelibrary.wiley.com/journal/9305"/>
    <s v="Physical Sciences &amp; Engineering"/>
    <s v="Aeronautic &amp; Aerospace Engineering"/>
    <d v="2023-01-05T00:00:00"/>
    <d v="2024-04-15T00:00:00"/>
    <d v="2024-10-15T00:00:00"/>
    <d v="2024-04-15T00:00:00"/>
  </r>
  <r>
    <x v="876"/>
    <m/>
    <s v="2041-1294"/>
    <s v="2041-1286"/>
    <s v="International Journal Of Applied Glass Science"/>
    <s v="Current publication"/>
    <s v="HOA"/>
    <s v="Joint Owned"/>
    <s v="Standard Workflow"/>
    <s v="Wiley and American Ceramic Society"/>
    <m/>
    <n v="2200"/>
    <s v=""/>
    <s v=""/>
    <s v=""/>
    <s v=""/>
    <m/>
    <s v="CC-BY for all"/>
    <s v="2019, 2020, 2021, 2022, 2023"/>
    <s v="10.1111/(ISSN)2041-1294"/>
    <s v="https://onlinelibrary.wiley.com/journal/20411294"/>
    <s v="Physical Sciences &amp; Engineering"/>
    <s v="Ceramics"/>
    <m/>
    <d v="2023-01-06T00:00:00"/>
    <s v=""/>
    <d v="2023-01-06T00:00:00"/>
  </r>
  <r>
    <x v="877"/>
    <m/>
    <s v="1473-4192"/>
    <s v="0802-6106"/>
    <s v="International Journal Of Applied Linguistics"/>
    <s v="Current publication"/>
    <s v="HOA"/>
    <s v="Proprietary Owned"/>
    <s v="Standard Workflow"/>
    <s v="Blackwell"/>
    <m/>
    <n v="2200"/>
    <s v=""/>
    <s v=""/>
    <s v=""/>
    <s v=""/>
    <m/>
    <s v="CC-BY for all"/>
    <s v="2019, 2020, 2021, 2022, 2023"/>
    <s v="10.1111/(ISSN)1473-4192"/>
    <s v="https://onlinelibrary.wiley.com/journal/14734192"/>
    <s v="Humanities"/>
    <s v="Applied Linguistics"/>
    <m/>
    <d v="2023-01-06T00:00:00"/>
    <s v=""/>
    <d v="2023-01-06T00:00:00"/>
  </r>
  <r>
    <x v="878"/>
    <m/>
    <s v="1687-5877"/>
    <s v="1687-5869"/>
    <s v="International Journal Of Antennas And Propagation"/>
    <s v="Current publication"/>
    <s v="OA"/>
    <s v="Proprietary Owned"/>
    <s v="Standard Workflow"/>
    <s v="Hindawi"/>
    <m/>
    <s v=""/>
    <n v="2220"/>
    <s v=""/>
    <n v="1776"/>
    <s v=""/>
    <m/>
    <s v="CC-BY for all"/>
    <s v="No"/>
    <s v="10.1155/8039"/>
    <s v="https://onlinelibrary.wiley.com/journal/8039"/>
    <s v="Physical Sciences &amp; Engineering"/>
    <s v="Antennas &amp; Propagation"/>
    <d v="2023-01-05T00:00:00"/>
    <d v="2024-04-15T00:00:00"/>
    <d v="2024-10-15T00:00:00"/>
    <d v="2024-04-15T00:00:00"/>
  </r>
  <r>
    <x v="879"/>
    <m/>
    <s v="1099-1123"/>
    <s v="1090-6738"/>
    <s v="International Journal Of Auditing"/>
    <s v="Current publication"/>
    <s v="HOA"/>
    <s v="Proprietary Owned"/>
    <s v="Standard Workflow"/>
    <s v="Blackwell"/>
    <m/>
    <n v="2200"/>
    <s v=""/>
    <s v=""/>
    <s v=""/>
    <s v=""/>
    <m/>
    <s v="CC-BY for all"/>
    <s v="2019, 2020, 2021, 2022, 2023"/>
    <s v="10.1111/(ISSN)1099-1123"/>
    <s v="https://onlinelibrary.wiley.com/journal/10991123"/>
    <s v="Business, Economics, Finance &amp; Accounting"/>
    <s v="Auditing"/>
    <m/>
    <d v="2023-01-06T00:00:00"/>
    <s v=""/>
    <d v="2023-01-06T00:00:00"/>
  </r>
  <r>
    <x v="880"/>
    <m/>
    <s v="2090-3189"/>
    <s v="2090-3170"/>
    <s v="International Journal Of Breast Cancer"/>
    <s v="Current publication"/>
    <s v="OA"/>
    <s v="Proprietary Owned"/>
    <s v="Standard Workflow"/>
    <s v="Hindawi"/>
    <m/>
    <s v=""/>
    <n v="870"/>
    <s v=""/>
    <n v="696"/>
    <s v=""/>
    <m/>
    <s v="CC-BY for all"/>
    <s v="No"/>
    <s v="10.1155/8417"/>
    <s v="https://onlinelibrary.wiley.com/journal/8417"/>
    <s v="Health Sciences"/>
    <s v="Oncology &amp; Radiotherapy"/>
    <d v="2023-01-05T00:00:00"/>
    <d v="2024-04-15T00:00:00"/>
    <d v="2024-10-15T00:00:00"/>
    <d v="2024-04-15T00:00:00"/>
  </r>
  <r>
    <x v="881"/>
    <m/>
    <s v="1687-4196"/>
    <s v="1687-4188"/>
    <s v="International Journal Of Biomedical Imaging"/>
    <s v="Current publication"/>
    <s v="OA"/>
    <s v="Proprietary Owned"/>
    <s v="Standard Workflow"/>
    <s v="Hindawi"/>
    <m/>
    <s v=""/>
    <n v="870"/>
    <s v=""/>
    <n v="696"/>
    <s v=""/>
    <m/>
    <s v="CC-BY for all"/>
    <s v="No"/>
    <s v="10.1155/2973"/>
    <s v="https://onlinelibrary.wiley.com/journal/2973"/>
    <s v="Physical Sciences &amp; Engineering"/>
    <s v="General Chemistry"/>
    <d v="2023-01-05T00:00:00"/>
    <d v="2024-04-15T00:00:00"/>
    <d v="2024-10-15T00:00:00"/>
    <d v="2024-04-15T00:00:00"/>
  </r>
  <r>
    <x v="882"/>
    <m/>
    <s v="1687-8795"/>
    <s v="1687-8787"/>
    <s v="International Journal Of Biomaterials"/>
    <s v="Current publication"/>
    <s v="OA"/>
    <s v="Proprietary Owned"/>
    <s v="Standard Workflow"/>
    <s v="Hindawi"/>
    <m/>
    <s v=""/>
    <n v="870"/>
    <s v=""/>
    <n v="696"/>
    <s v=""/>
    <m/>
    <s v="CC-BY for all"/>
    <s v="No"/>
    <s v="10.1155/6418"/>
    <s v="https://onlinelibrary.wiley.com/journal/6418"/>
    <s v="Physical Sciences &amp; Engineering"/>
    <s v="Biomaterials"/>
    <d v="2023-01-05T00:00:00"/>
    <d v="2024-04-15T00:00:00"/>
    <d v="2024-10-15T00:00:00"/>
    <d v="2024-04-15T00:00:00"/>
  </r>
  <r>
    <x v="883"/>
    <m/>
    <s v="1097-0215"/>
    <s v="0020-7136"/>
    <s v="International Journal Of Cancer"/>
    <s v="Current publication"/>
    <s v="HOA"/>
    <s v="Society Owned"/>
    <s v="Standard Workflow"/>
    <s v="Union for International Cancer Control"/>
    <m/>
    <n v="3150"/>
    <s v=""/>
    <s v=""/>
    <s v=""/>
    <s v=""/>
    <m/>
    <s v="CC-BY for all"/>
    <s v="2019, 2020, 2021, 2022, 2023"/>
    <s v="10.1002/(ISSN)1097-0215"/>
    <s v="https://onlinelibrary.wiley.com/journal/10970215"/>
    <s v="Medicine"/>
    <s v="Oncology &amp; Radiotherapy"/>
    <m/>
    <d v="2023-05-03T00:00:00"/>
    <s v=""/>
    <d v="2023-05-03T00:00:00"/>
  </r>
  <r>
    <x v="884"/>
    <m/>
    <s v="1687-8884"/>
    <s v="1687-8876"/>
    <s v="International Journal Of Cell Biology"/>
    <s v="Current publication"/>
    <s v="OA"/>
    <s v="Proprietary Owned"/>
    <s v="Standard Workflow"/>
    <s v="Hindawi"/>
    <m/>
    <s v=""/>
    <n v="740"/>
    <s v=""/>
    <n v="592"/>
    <s v=""/>
    <m/>
    <s v="CC-BY for all"/>
    <s v="No"/>
    <s v="10.1155/3531"/>
    <s v="https://onlinelibrary.wiley.com/journal/3531"/>
    <s v="Life Sciences"/>
    <s v="Cell Biology"/>
    <d v="2023-01-05T00:00:00"/>
    <d v="2024-04-15T00:00:00"/>
    <d v="2024-10-15T00:00:00"/>
    <d v="2024-04-15T00:00:00"/>
  </r>
  <r>
    <x v="885"/>
    <m/>
    <s v="1687-8078"/>
    <s v="1687-806X"/>
    <s v="International Journal Of Chemical Engineering"/>
    <s v="Current publication"/>
    <s v="OA"/>
    <s v="Proprietary Owned"/>
    <s v="Standard Workflow"/>
    <s v="Hindawi"/>
    <m/>
    <s v=""/>
    <n v="1550"/>
    <s v=""/>
    <n v="1128"/>
    <s v=""/>
    <m/>
    <s v="CC-BY for all"/>
    <s v="No"/>
    <s v="10.1155/8293"/>
    <s v="https://onlinelibrary.wiley.com/journal/8293"/>
    <s v="Physical Sciences &amp; Engineering"/>
    <s v="General &amp; Introductory Chemical Engineering"/>
    <d v="2023-01-05T00:00:00"/>
    <d v="2024-04-15T00:00:00"/>
    <d v="2024-10-15T00:00:00"/>
    <d v="2024-04-15T00:00:00"/>
  </r>
  <r>
    <x v="886"/>
    <m/>
    <s v="1687-7055"/>
    <s v="1687-7047"/>
    <s v="International Journal Of Computer Games Technology"/>
    <s v="Current publication"/>
    <s v="OA"/>
    <s v="Proprietary Owned"/>
    <s v="Standard Workflow"/>
    <s v="Hindawi"/>
    <m/>
    <s v=""/>
    <n v="870"/>
    <s v=""/>
    <n v="696"/>
    <s v=""/>
    <m/>
    <s v="CC-BY for all"/>
    <s v="No"/>
    <s v="10.1155/2952"/>
    <s v="https://onlinelibrary.wiley.com/journal/2952"/>
    <s v="Physical Sciences &amp; Engineering"/>
    <s v="Computer Game Software"/>
    <d v="2023-01-05T00:00:00"/>
    <d v="2024-04-15T00:00:00"/>
    <d v="2024-09-10T00:00:00"/>
    <d v="2024-04-15T00:00:00"/>
  </r>
  <r>
    <x v="887"/>
    <s v="2525"/>
    <s v="1869-5868"/>
    <s v="0021-2148"/>
    <s v="Israel Journal Of Chemistry"/>
    <s v="Current publication"/>
    <s v="HOA"/>
    <s v="Proprietary Owned"/>
    <s v="Standard Workflow"/>
    <s v="Wiley-VCH"/>
    <m/>
    <n v="2200"/>
    <s v=""/>
    <s v=""/>
    <s v=""/>
    <s v=""/>
    <m/>
    <s v="CC-BY for all"/>
    <s v="2019, 2020, 2021, 2022, 2023"/>
    <s v="10.1002/(ISSN)1869-5868"/>
    <s v="https://onlinelibrary.wiley.com/journal/18695868"/>
    <s v="Chemistry"/>
    <s v="General &amp; Introductory Chemistry"/>
    <m/>
    <d v="2024-03-14T00:00:00"/>
    <s v=""/>
    <d v="2024-03-14T00:00:00"/>
  </r>
  <r>
    <x v="888"/>
    <m/>
    <s v="1742-1241"/>
    <s v="1368-5031"/>
    <s v="International Journal Of Clinical Practice"/>
    <s v="Current publication"/>
    <s v="OA"/>
    <s v="Proprietary Owned"/>
    <s v="Standard Workflow"/>
    <s v="Blackwell/Hindawi"/>
    <s v="EEO flipped on 01/09/2021; Full OA from 01/01/2022 via Hindawi"/>
    <s v=""/>
    <n v="2040"/>
    <s v=""/>
    <n v="1632"/>
    <s v=""/>
    <m/>
    <s v="CC-BY for all"/>
    <s v="2019, 2020, 2021"/>
    <s v="10.1111/(ISSN)1742-1241"/>
    <s v="https://onlinelibrary.wiley.com/journal/ijclp"/>
    <s v="Medicine"/>
    <s v="General &amp; Internal Medicine"/>
    <d v="2023-01-05T00:00:00"/>
    <d v="2024-04-15T00:00:00"/>
    <d v="2024-10-15T00:00:00"/>
    <d v="2024-04-15T00:00:00"/>
  </r>
  <r>
    <x v="889"/>
    <m/>
    <s v="1470-6431"/>
    <s v="1470-6423"/>
    <s v="International Journal Of Consumer Studies"/>
    <s v="Current publication"/>
    <s v="HOA"/>
    <s v="Proprietary Owned"/>
    <s v="Standard Workflow"/>
    <s v="Blackwell"/>
    <m/>
    <n v="2200"/>
    <s v=""/>
    <s v=""/>
    <s v=""/>
    <s v=""/>
    <m/>
    <s v="CC-BY for all"/>
    <s v="2019, 2020, 2021, 2022, 2023"/>
    <s v="10.1111/(ISSN)1470-6431"/>
    <s v="https://onlinelibrary.wiley.com/journal/14706431"/>
    <s v="Business, Economics, Finance &amp; Accounting"/>
    <s v="Marketing &amp; Sales"/>
    <m/>
    <d v="2023-01-06T00:00:00"/>
    <s v=""/>
    <d v="2023-01-06T00:00:00"/>
  </r>
  <r>
    <x v="890"/>
    <m/>
    <s v="1365-4632"/>
    <s v="0011-9059"/>
    <s v="International Journal Of Dermatology"/>
    <s v="Current publication"/>
    <s v="HOA"/>
    <s v="Society Owned"/>
    <s v="Standard Workflow"/>
    <s v="International Society of Dermatology"/>
    <m/>
    <n v="2700"/>
    <s v=""/>
    <s v=""/>
    <s v=""/>
    <s v=""/>
    <m/>
    <s v="CC-BY by mandate only"/>
    <s v="2019, 2020, 2021, 2022, 2023"/>
    <s v="10.1111/(ISSN)1365-4632"/>
    <s v="https://onlinelibrary.wiley.com/journal/13654632"/>
    <s v="Medicine"/>
    <s v="Dermatology"/>
    <m/>
    <d v="2023-01-06T00:00:00"/>
    <s v=""/>
    <d v="2023-01-06T00:00:00"/>
  </r>
  <r>
    <x v="891"/>
    <m/>
    <s v="1687-9651"/>
    <s v="1687-9643"/>
    <s v="International Journal Of Differential Equations"/>
    <s v="Current publication"/>
    <s v="OA"/>
    <s v="Proprietary Owned"/>
    <s v="Standard Workflow"/>
    <s v="Hindawi"/>
    <m/>
    <s v=""/>
    <n v="980"/>
    <s v=""/>
    <n v="784"/>
    <s v=""/>
    <m/>
    <s v="CC-BY for all"/>
    <s v="No"/>
    <s v="10.1155/6314"/>
    <s v="https://onlinelibrary.wiley.com/journal/6314"/>
    <s v="Physical Sciences &amp; Engineering"/>
    <s v="Differential Equations"/>
    <d v="2023-01-05T00:00:00"/>
    <d v="2024-04-15T00:00:00"/>
    <d v="2024-10-15T00:00:00"/>
    <d v="2024-04-15T00:00:00"/>
  </r>
  <r>
    <x v="892"/>
    <m/>
    <s v="1687-7586"/>
    <s v="1687-7578"/>
    <s v="International Journal Of Digital Multimedia Broadcasting"/>
    <s v="Current publication"/>
    <s v="OA"/>
    <s v="Proprietary Owned"/>
    <s v="Standard Workflow"/>
    <s v="Hindawi"/>
    <m/>
    <s v=""/>
    <n v="960"/>
    <s v=""/>
    <n v="696"/>
    <s v=""/>
    <m/>
    <s v="CC-BY for all"/>
    <s v="No"/>
    <s v="10.1155/9246"/>
    <s v="https://onlinelibrary.wiley.com/journal/9246"/>
    <s v="Physical Sciences &amp; Engineering"/>
    <s v="Communication Technology"/>
    <d v="2023-01-05T00:00:00"/>
    <d v="2024-04-15T00:00:00"/>
    <d v="2024-10-15T00:00:00"/>
    <d v="2024-04-15T00:00:00"/>
  </r>
  <r>
    <x v="893"/>
    <m/>
    <s v="1687-8345"/>
    <s v="1687-8337"/>
    <s v="International Journal Of Endocrinology"/>
    <s v="Current publication"/>
    <s v="OA"/>
    <s v="Proprietary Owned"/>
    <s v="Standard Workflow"/>
    <s v="Hindawi"/>
    <m/>
    <s v=""/>
    <n v="2440"/>
    <s v=""/>
    <n v="1776"/>
    <s v=""/>
    <m/>
    <s v="CC-BY for all"/>
    <s v="No"/>
    <s v="10.1155/1573"/>
    <s v="https://onlinelibrary.wiley.com/journal/1573"/>
    <s v="Health Sciences"/>
    <s v="Endocrinology"/>
    <d v="2023-01-05T00:00:00"/>
    <d v="2024-04-15T00:00:00"/>
    <d v="2024-10-15T00:00:00"/>
    <d v="2024-04-15T00:00:00"/>
  </r>
  <r>
    <x v="894"/>
    <m/>
    <s v="2090-3537"/>
    <s v="2090-3529"/>
    <s v="International Journal Of Electrochemistry"/>
    <s v="Current publication"/>
    <s v="OA"/>
    <s v="Proprietary Owned"/>
    <s v="Standard Workflow"/>
    <s v="Hindawi"/>
    <m/>
    <s v=""/>
    <n v="870"/>
    <s v=""/>
    <n v="696"/>
    <s v=""/>
    <m/>
    <s v="CC-BY for all"/>
    <s v="No"/>
    <s v="10.1155/2607"/>
    <s v="https://onlinelibrary.wiley.com/journal/2607"/>
    <s v="Physical Sciences &amp; Engineering"/>
    <s v="General Chemistry"/>
    <d v="2023-01-05T00:00:00"/>
    <d v="2024-04-15T00:00:00"/>
    <d v="2024-10-15T00:00:00"/>
    <d v="2024-04-15T00:00:00"/>
  </r>
  <r>
    <x v="895"/>
    <m/>
    <s v="1742-7363"/>
    <s v="1742-7355"/>
    <s v="International Journal Of Economic Theory"/>
    <s v="Current publication"/>
    <s v="HOA"/>
    <s v="Society Owned"/>
    <s v="Standard Workflow"/>
    <s v="International Association for Economic Theory"/>
    <m/>
    <n v="2700"/>
    <s v=""/>
    <s v=""/>
    <s v=""/>
    <s v=""/>
    <m/>
    <s v="CC-BY for all"/>
    <s v="2019, 2020, 2021, 2022, 2023"/>
    <s v="10.1111/(ISSN)1742-7363"/>
    <s v="https://onlinelibrary.wiley.com/journal/17427363"/>
    <s v="Business, Economics, Finance &amp; Accounting"/>
    <s v="Economic Theory"/>
    <m/>
    <d v="2023-01-06T00:00:00"/>
    <s v=""/>
    <d v="2023-01-06T00:00:00"/>
  </r>
  <r>
    <x v="896"/>
    <m/>
    <s v="1099-1158"/>
    <s v="1076-9307"/>
    <s v="International Journal Of Finance &amp; Economics"/>
    <s v="Current publication"/>
    <s v="HOA"/>
    <s v="Proprietary Owned"/>
    <s v="Standard Workflow"/>
    <s v="Wiley"/>
    <m/>
    <n v="2200"/>
    <s v=""/>
    <s v=""/>
    <s v=""/>
    <s v=""/>
    <m/>
    <s v="CC-BY for all"/>
    <s v="2019, 2020, 2021, 2022, 2023"/>
    <s v="10.1002/(ISSN)1099-1158"/>
    <s v="https://onlinelibrary.wiley.com/journal/10991158"/>
    <s v="Business, Economics, Finance &amp; Accounting"/>
    <s v="General &amp; Introductory Economics"/>
    <m/>
    <d v="2023-01-06T00:00:00"/>
    <s v=""/>
    <d v="2023-01-06T00:00:00"/>
  </r>
  <r>
    <x v="897"/>
    <m/>
    <s v="2314-5765"/>
    <s v="2356-7015"/>
    <s v="International Journal Of Food Science"/>
    <s v="Current publication"/>
    <s v="OA"/>
    <s v="Proprietary Owned"/>
    <s v="Standard Workflow"/>
    <s v="Hindawi"/>
    <m/>
    <s v=""/>
    <n v="740"/>
    <s v=""/>
    <n v="592"/>
    <s v=""/>
    <m/>
    <s v="CC-BY for all"/>
    <s v="No"/>
    <s v="10.1155/1796"/>
    <s v="https://onlinelibrary.wiley.com/journal/1796"/>
    <s v="Physical Sciences &amp; Engineering"/>
    <s v="General &amp; Introductory Food Science &amp; Technology"/>
    <d v="2023-01-05T00:00:00"/>
    <d v="2024-04-15T00:00:00"/>
    <d v="2024-10-15T00:00:00"/>
    <d v="2024-04-15T00:00:00"/>
  </r>
  <r>
    <x v="898"/>
    <m/>
    <s v="1687-9376"/>
    <s v="1687-9368"/>
    <s v="International Journal Of Forestry Research"/>
    <s v="Current publication"/>
    <s v="OA"/>
    <s v="Proprietary Owned"/>
    <s v="Standard Workflow"/>
    <s v="Hindawi"/>
    <m/>
    <s v=""/>
    <n v="740"/>
    <s v=""/>
    <n v="592"/>
    <s v=""/>
    <m/>
    <s v="CC-BY for all"/>
    <s v="No"/>
    <s v="10.1155/9384"/>
    <s v="https://onlinelibrary.wiley.com/journal/9384"/>
    <s v="Physical Sciences &amp; Engineering"/>
    <s v="Forestry"/>
    <d v="2023-01-05T00:00:00"/>
    <d v="2024-04-15T00:00:00"/>
    <d v="2024-10-15T00:00:00"/>
    <d v="2024-04-15T00:00:00"/>
  </r>
  <r>
    <x v="899"/>
    <m/>
    <s v="1687-8868"/>
    <s v="1687-885X"/>
    <s v="International Journal Of Geophysics"/>
    <s v="Current publication"/>
    <s v="OA"/>
    <s v="Proprietary Owned"/>
    <s v="Standard Workflow"/>
    <s v="Hindawi"/>
    <m/>
    <s v=""/>
    <n v="870"/>
    <s v=""/>
    <n v="696"/>
    <s v=""/>
    <m/>
    <s v="CC-BY for all"/>
    <s v="No"/>
    <s v="10.1155/1470"/>
    <s v="https://onlinelibrary.wiley.com/journal/1470"/>
    <s v="Physical Sciences &amp; Engineering"/>
    <s v="Geophysics"/>
    <d v="2023-01-05T00:00:00"/>
    <d v="2024-04-15T00:00:00"/>
    <d v="2024-10-15T00:00:00"/>
    <d v="2024-04-15T00:00:00"/>
  </r>
  <r>
    <x v="900"/>
    <m/>
    <s v="1879-3479"/>
    <s v="0020-7292"/>
    <s v="International Journal Of Gynecology &amp; Obstetrics"/>
    <s v="Current publication"/>
    <s v="HOA"/>
    <s v="Society Owned"/>
    <s v="Standard Workflow"/>
    <s v="International Federation of Gynecology and Obstetrics (FIGO)"/>
    <m/>
    <n v="2700"/>
    <s v=""/>
    <s v=""/>
    <s v=""/>
    <s v=""/>
    <m/>
    <s v="CC-BY for all"/>
    <s v="2019, 2020, 2021, 2022, 2023"/>
    <s v="10.1002/(ISSN)1879-3479"/>
    <s v="https://obgyn.onlinelibrary.wiley.com/journal/18793479"/>
    <s v="Medicine"/>
    <s v="Obstetrics &amp; Gynecology"/>
    <m/>
    <d v="2023-01-06T00:00:00"/>
    <s v=""/>
    <d v="2023-01-06T00:00:00"/>
  </r>
  <r>
    <x v="901"/>
    <m/>
    <s v="2090-3456"/>
    <s v="2090-3448"/>
    <s v="International Journal Of Hepatology"/>
    <s v="Current publication"/>
    <s v="OA"/>
    <s v="Proprietary Owned"/>
    <s v="Standard Workflow"/>
    <s v="Hindawi"/>
    <m/>
    <s v=""/>
    <n v="870"/>
    <s v=""/>
    <n v="696"/>
    <s v=""/>
    <m/>
    <s v="CC-BY for all"/>
    <s v="No"/>
    <s v="10.1155/8282"/>
    <s v="https://onlinelibrary.wiley.com/journal/8282"/>
    <s v="Health Sciences"/>
    <s v="Hepatology"/>
    <d v="2023-01-05T00:00:00"/>
    <d v="2024-04-15T00:00:00"/>
    <d v="2024-10-15T00:00:00"/>
    <d v="2024-04-15T00:00:00"/>
  </r>
  <r>
    <x v="902"/>
    <m/>
    <s v="2090-0392"/>
    <s v="2090-0384"/>
    <s v="International Journal Of Hypertension"/>
    <s v="Current publication"/>
    <s v="OA"/>
    <s v="Proprietary Owned"/>
    <s v="Standard Workflow"/>
    <s v="Hindawi"/>
    <m/>
    <s v=""/>
    <n v="1550"/>
    <s v=""/>
    <n v="1128"/>
    <s v=""/>
    <m/>
    <s v="CC-BY for all"/>
    <s v="No"/>
    <s v="10.1155/1707"/>
    <s v="https://onlinelibrary.wiley.com/journal/1707"/>
    <s v="Health Sciences"/>
    <s v="Cardiovascular Disease"/>
    <d v="2023-01-05T00:00:00"/>
    <d v="2024-04-15T00:00:00"/>
    <d v="2024-10-15T00:00:00"/>
    <d v="2024-04-15T00:00:00"/>
  </r>
  <r>
    <x v="903"/>
    <m/>
    <s v="1744-313X"/>
    <s v="1744-3121"/>
    <s v="International Journal Of Immunogenetics"/>
    <s v="Current publication"/>
    <s v="HOA"/>
    <s v="Proprietary Owned"/>
    <s v="Standard Workflow"/>
    <s v="Blackwell"/>
    <m/>
    <n v="2200"/>
    <s v=""/>
    <s v=""/>
    <s v=""/>
    <s v=""/>
    <m/>
    <s v="CC-BY for all"/>
    <s v="2019, 2020, 2021, 2022, 2023"/>
    <s v="10.1111/(ISSN)1744-313X"/>
    <s v="https://onlinelibrary.wiley.com/journal/1744313X"/>
    <s v="Medicine"/>
    <s v="Immunology"/>
    <m/>
    <d v="2023-01-06T00:00:00"/>
    <s v=""/>
    <d v="2023-01-06T00:00:00"/>
  </r>
  <r>
    <x v="904"/>
    <m/>
    <s v="2042-0099"/>
    <s v="2090-8040"/>
    <s v="International Journal Of Inflammation"/>
    <s v="Current publication"/>
    <s v="OA"/>
    <s v="Proprietary Owned"/>
    <s v="Standard Workflow"/>
    <s v="Hindawi"/>
    <m/>
    <s v=""/>
    <n v="870"/>
    <s v=""/>
    <n v="696"/>
    <s v=""/>
    <m/>
    <s v="CC-BY for all"/>
    <s v="No"/>
    <s v="10.1155/8519"/>
    <s v="https://onlinelibrary.wiley.com/journal/8519"/>
    <s v="Health Sciences"/>
    <s v="Nephrology"/>
    <d v="2023-01-05T00:00:00"/>
    <d v="2024-04-15T00:00:00"/>
    <d v="2024-10-15T00:00:00"/>
    <d v="2024-04-15T00:00:00"/>
  </r>
  <r>
    <x v="905"/>
    <m/>
    <s v="2769-1357"/>
    <s v="2769-1365"/>
    <s v="Japanese Journal Of Sociology"/>
    <s v="Current publication"/>
    <s v="HOA"/>
    <s v="Society Owned"/>
    <s v="Standard Workflow"/>
    <s v="Japan Sociological Society"/>
    <m/>
    <n v="2700"/>
    <s v=""/>
    <s v=""/>
    <s v=""/>
    <s v=""/>
    <m/>
    <s v="CC-BY for all"/>
    <s v="2019, 2020, 2021, 2022, 2023"/>
    <s v="10.1111/(ISSN)27691357"/>
    <s v="https://onlinelibrary.wiley.com/journal/27691357"/>
    <s v="Social &amp; Behavioral Sciences"/>
    <s v="General Sociology"/>
    <m/>
    <d v="2023-01-06T00:00:00"/>
    <s v=""/>
    <d v="2023-01-06T00:00:00"/>
  </r>
  <r>
    <x v="906"/>
    <m/>
    <s v="1751-553X"/>
    <s v="1751-5521"/>
    <s v="International Journal Of Laboratory Hematology"/>
    <s v="Current publication"/>
    <s v="HOA"/>
    <s v="Proprietary Owned"/>
    <s v="Standard Workflow"/>
    <s v="Wiley"/>
    <m/>
    <n v="2200"/>
    <s v=""/>
    <s v=""/>
    <s v=""/>
    <s v=""/>
    <m/>
    <s v="CC-BY for all"/>
    <s v="2019, 2020, 2021, 2022, 2023"/>
    <s v="10.1111/(ISSN)1751-553X"/>
    <s v="https://onlinelibrary.wiley.com/journal/1751553X"/>
    <s v="Medicine"/>
    <s v="Laboratory Hematology"/>
    <m/>
    <d v="2023-01-06T00:00:00"/>
    <s v=""/>
    <d v="2023-01-06T00:00:00"/>
  </r>
  <r>
    <x v="907"/>
    <m/>
    <s v="1687-9198"/>
    <s v="1687-918X"/>
    <s v="International Journal Of Microbiology"/>
    <s v="Current publication"/>
    <s v="OA"/>
    <s v="Proprietary Owned"/>
    <s v="Standard Workflow"/>
    <s v="Hindawi"/>
    <m/>
    <s v=""/>
    <n v="870"/>
    <s v=""/>
    <n v="696"/>
    <s v=""/>
    <m/>
    <s v="CC-BY for all"/>
    <s v="No"/>
    <s v="10.1155/8472"/>
    <s v="https://onlinelibrary.wiley.com/journal/8472"/>
    <s v="Health Sciences"/>
    <s v="Microbiology"/>
    <d v="2023-01-05T00:00:00"/>
    <d v="2024-04-15T00:00:00"/>
    <d v="2024-10-15T00:00:00"/>
    <d v="2024-04-15T00:00:00"/>
  </r>
  <r>
    <x v="908"/>
    <m/>
    <s v="1687-0425"/>
    <s v="0161-1712"/>
    <s v="International Journal Of Mathematics And Mathematical Sciences"/>
    <s v="Current publication"/>
    <s v="OA"/>
    <s v="Proprietary Owned"/>
    <s v="Standard Workflow"/>
    <s v="Hindawi"/>
    <m/>
    <s v=""/>
    <n v="1080"/>
    <s v=""/>
    <n v="784"/>
    <s v=""/>
    <m/>
    <s v="CC-BY for all"/>
    <s v="No"/>
    <s v="10.1155/6396"/>
    <s v="https://onlinelibrary.wiley.com/journal/6396"/>
    <s v="Physical Sciences &amp; Engineering"/>
    <s v="General &amp; Introductory Mathematics"/>
    <d v="2023-01-05T00:00:00"/>
    <d v="2024-04-15T00:00:00"/>
    <d v="2024-10-15T00:00:00"/>
    <d v="2024-04-15T00:00:00"/>
  </r>
  <r>
    <x v="909"/>
    <m/>
    <s v="1468-2370"/>
    <s v="1460-8545"/>
    <s v="International Journal Of Management Reviews"/>
    <s v="Current publication"/>
    <s v="HOA"/>
    <s v="Joint Owned"/>
    <s v="Standard Workflow"/>
    <s v="Blackwell &amp; British Academy of Management"/>
    <m/>
    <n v="2200"/>
    <s v=""/>
    <s v=""/>
    <s v=""/>
    <s v=""/>
    <m/>
    <s v="CC-BY for all"/>
    <s v="2019, 2020, 2021, 2022, 2023"/>
    <s v="10.1111/(ISSN)1468-2370"/>
    <s v="https://onlinelibrary.wiley.com/journal/14682370"/>
    <s v="Business, Economics, Finance &amp; Accounting"/>
    <s v="International Management"/>
    <m/>
    <d v="2023-01-06T00:00:00"/>
    <s v=""/>
    <d v="2023-01-06T00:00:00"/>
  </r>
  <r>
    <x v="910"/>
    <m/>
    <s v="1440-172X"/>
    <s v="1322-7114"/>
    <s v="International Journal Of Nursing Practice"/>
    <s v="Current publication"/>
    <s v="HOA"/>
    <s v="Proprietary Owned"/>
    <s v="Standard Workflow"/>
    <s v="Blackwell"/>
    <m/>
    <n v="2200"/>
    <s v=""/>
    <s v=""/>
    <s v=""/>
    <s v=""/>
    <m/>
    <s v="CC-BY for all"/>
    <s v="2019, 2020, 2021, 2022, 2023"/>
    <s v="10.1111/(ISSN)1440-172X"/>
    <s v="https://onlinelibrary.wiley.com/journal/1440172X"/>
    <s v="Nursing, Dentistry &amp; Healthcare"/>
    <s v="Nursing General"/>
    <m/>
    <d v="2023-01-06T00:00:00"/>
    <s v=""/>
    <d v="2023-01-06T00:00:00"/>
  </r>
  <r>
    <x v="911"/>
    <m/>
    <s v="2090-2158"/>
    <s v="2090-214X"/>
    <s v="International Journal Of Nephrology"/>
    <s v="Current publication"/>
    <s v="OA"/>
    <s v="Proprietary Owned"/>
    <s v="Standard Workflow"/>
    <s v="Hindawi"/>
    <m/>
    <s v=""/>
    <n v="870"/>
    <s v=""/>
    <n v="696"/>
    <s v=""/>
    <m/>
    <s v="CC-BY for all"/>
    <s v="No"/>
    <s v="10.1155/5974"/>
    <s v="https://onlinelibrary.wiley.com/journal/5974"/>
    <s v="Health Sciences"/>
    <s v="Nephrology"/>
    <d v="2023-01-05T00:00:00"/>
    <d v="2024-04-15T00:00:00"/>
    <d v="2024-10-15T00:00:00"/>
    <d v="2024-04-15T00:00:00"/>
  </r>
  <r>
    <x v="912"/>
    <m/>
    <s v="2047-3095"/>
    <s v="2047-3087"/>
    <s v="International Journal Of Nursing Knowledge"/>
    <s v="To be sold/Transfrd"/>
    <s v="HOA"/>
    <s v="Society Owned"/>
    <s v="Standard Workflow"/>
    <s v="Nanda International Inc"/>
    <m/>
    <n v="2700"/>
    <s v=""/>
    <s v=""/>
    <s v=""/>
    <s v=""/>
    <m/>
    <s v="CC-BY for all"/>
    <s v="2019, 2020, 2021, 2022, 2023"/>
    <s v="10.1111/(ISSN)2047-3095"/>
    <s v="https://onlinelibrary.wiley.com/journal/20473095"/>
    <s v="Nursing, Dentistry &amp; Healthcare"/>
    <s v="Nursing General"/>
    <m/>
    <d v="2025-06-02T00:00:00"/>
    <s v=""/>
    <d v="2025-06-02T00:00:00"/>
  </r>
  <r>
    <x v="913"/>
    <m/>
    <s v="1687-9392"/>
    <s v="1687-9384"/>
    <s v="International Journal Of Optics"/>
    <s v="Current publication"/>
    <s v="OA"/>
    <s v="Proprietary Owned"/>
    <s v="Standard Workflow"/>
    <s v="Hindawi"/>
    <m/>
    <s v=""/>
    <n v="1410"/>
    <s v=""/>
    <n v="1128"/>
    <s v=""/>
    <m/>
    <s v="CC-BY for all"/>
    <s v="No"/>
    <s v="10.1155/3839"/>
    <s v="https://onlinelibrary.wiley.com/journal/3839"/>
    <s v="Physical Sciences &amp; Engineering"/>
    <s v="Optics &amp; Photonics"/>
    <d v="2023-01-05T00:00:00"/>
    <d v="2024-04-15T00:00:00"/>
    <d v="2024-10-15T00:00:00"/>
    <d v="2024-04-15T00:00:00"/>
  </r>
  <r>
    <x v="914"/>
    <m/>
    <s v="1687-8736"/>
    <s v="1687-8728"/>
    <s v="International Journal Of Dentistry"/>
    <s v="Current publication"/>
    <s v="OA"/>
    <s v="Proprietary Owned"/>
    <s v="Standard Workflow"/>
    <s v="Hindawi"/>
    <m/>
    <s v=""/>
    <n v="1360"/>
    <s v=""/>
    <n v="1088"/>
    <s v=""/>
    <m/>
    <s v="CC-BY for all"/>
    <s v="No"/>
    <s v="10.1155/6164"/>
    <s v="https://onlinelibrary.wiley.com/journal/6164"/>
    <s v="Health Sciences"/>
    <s v="General Dentistry"/>
    <d v="2023-01-05T00:00:00"/>
    <d v="2024-04-15T00:00:00"/>
    <d v="2024-10-15T00:00:00"/>
    <d v="2024-04-15T00:00:00"/>
  </r>
  <r>
    <x v="915"/>
    <m/>
    <s v="2314-4378"/>
    <s v="2314-436X"/>
    <s v="International Journal Of Genomics"/>
    <s v="Current publication"/>
    <s v="OA"/>
    <s v="Proprietary Owned"/>
    <s v="Standard Workflow"/>
    <s v="Hindawi"/>
    <m/>
    <s v=""/>
    <n v="2070"/>
    <s v=""/>
    <n v="1504"/>
    <s v=""/>
    <m/>
    <s v="CC-BY for all"/>
    <s v="No"/>
    <s v="10.1155/4140"/>
    <s v="https://onlinelibrary.wiley.com/journal/4140"/>
    <s v="Health Sciences"/>
    <s v="Genomics"/>
    <d v="2023-01-05T00:00:00"/>
    <d v="2024-04-15T00:00:00"/>
    <d v="2024-10-15T00:00:00"/>
    <d v="2024-04-15T00:00:00"/>
  </r>
  <r>
    <x v="916"/>
    <m/>
    <s v="1464-066X"/>
    <s v="0020-7594"/>
    <s v="International Journal Of Psychology"/>
    <s v="Current publication"/>
    <s v="HOA"/>
    <s v="Society Owned"/>
    <s v="Standard Workflow"/>
    <s v="International Union of Psychological Science"/>
    <m/>
    <n v="2700"/>
    <s v=""/>
    <s v=""/>
    <s v=""/>
    <s v=""/>
    <m/>
    <s v="CC-BY for all"/>
    <s v="2019, 2020, 2021, 2022, 2023"/>
    <s v="10.1002/(ISSN)1464-066X"/>
    <s v="https://onlinelibrary.wiley.com/journal/1464066X"/>
    <s v="Psychology"/>
    <s v="General Psychology"/>
    <m/>
    <d v="2023-01-06T00:00:00"/>
    <s v=""/>
    <d v="2023-01-06T00:00:00"/>
  </r>
  <r>
    <x v="917"/>
    <m/>
    <s v="1687-9759"/>
    <s v="1687-9740"/>
    <s v="International Journal Of Pediatrics"/>
    <s v="Current publication"/>
    <s v="OA"/>
    <s v="Proprietary Owned"/>
    <s v="Standard Workflow"/>
    <s v="Hindawi"/>
    <m/>
    <s v=""/>
    <n v="960"/>
    <s v=""/>
    <n v="696"/>
    <s v=""/>
    <m/>
    <s v="CC-BY for all"/>
    <s v="No"/>
    <s v="10.1155/7157"/>
    <s v="https://onlinelibrary.wiley.com/journal/7157"/>
    <s v="Health Sciences"/>
    <s v="Pediatrics"/>
    <d v="2023-01-05T00:00:00"/>
    <d v="2024-04-15T00:00:00"/>
    <d v="2024-10-15T00:00:00"/>
    <d v="2024-04-15T00:00:00"/>
  </r>
  <r>
    <x v="918"/>
    <m/>
    <s v="1687-529X"/>
    <s v="1110-662X"/>
    <s v="International Journal Of Photoenergy"/>
    <s v="Current publication"/>
    <s v="OA"/>
    <s v="Proprietary Owned"/>
    <s v="Standard Workflow"/>
    <s v="Hindawi"/>
    <m/>
    <s v=""/>
    <n v="1880"/>
    <s v=""/>
    <n v="1504"/>
    <s v=""/>
    <m/>
    <s v="CC-BY for all"/>
    <s v="No"/>
    <s v="10.1155/3837"/>
    <s v="https://onlinelibrary.wiley.com/journal/3837"/>
    <s v="Physical Sciences &amp; Engineering"/>
    <s v="Solar Energy &amp; Photovoltaics"/>
    <d v="2023-01-05T00:00:00"/>
    <d v="2024-04-15T00:00:00"/>
    <d v="2024-10-15T00:00:00"/>
    <d v="2024-04-15T00:00:00"/>
  </r>
  <r>
    <x v="919"/>
    <m/>
    <s v="2047-6310"/>
    <s v="2047-6302"/>
    <s v="Pediatric Obesity"/>
    <s v="Current publication"/>
    <s v="HOA"/>
    <s v="Society Owned"/>
    <s v="Standard Workflow"/>
    <s v="World Obesity Federation"/>
    <m/>
    <n v="3150"/>
    <s v=""/>
    <s v=""/>
    <s v=""/>
    <s v=""/>
    <m/>
    <s v="CC-BY for all"/>
    <s v="2019, 2020, 2021, 2022, 2023"/>
    <s v="10.1111/(ISSN)2047-6310"/>
    <s v="https://onlinelibrary.wiley.com/journal/20476310"/>
    <s v="Medicine"/>
    <s v="Obesity"/>
    <m/>
    <d v="2023-05-03T00:00:00"/>
    <s v=""/>
    <d v="2023-05-03T00:00:00"/>
  </r>
  <r>
    <x v="920"/>
    <m/>
    <s v="1687-9430"/>
    <s v="1687-9422"/>
    <s v="International Journal Of Polymer Science"/>
    <s v="Current publication"/>
    <s v="OA"/>
    <s v="Proprietary Owned"/>
    <s v="Standard Workflow"/>
    <s v="Hindawi"/>
    <m/>
    <s v=""/>
    <n v="1880"/>
    <s v=""/>
    <n v="1504"/>
    <s v=""/>
    <m/>
    <s v="CC-BY for all"/>
    <s v="No"/>
    <s v="10.1155/9484"/>
    <s v="https://onlinelibrary.wiley.com/journal/9484"/>
    <s v="Physical Sciences &amp; Engineering"/>
    <s v="Polymer Science &amp; Technology General"/>
    <d v="2023-01-05T00:00:00"/>
    <d v="2024-04-15T00:00:00"/>
    <d v="2024-10-15T00:00:00"/>
    <d v="2024-04-15T00:00:00"/>
  </r>
  <r>
    <x v="921"/>
    <m/>
    <s v="1687-7209"/>
    <s v="1687-7195"/>
    <s v="International Journal Of Reconfigurable Computing"/>
    <s v="Current publication"/>
    <s v="OA"/>
    <s v="Proprietary Owned"/>
    <s v="Standard Workflow"/>
    <s v="Hindawi"/>
    <m/>
    <s v=""/>
    <n v="870"/>
    <s v=""/>
    <n v="696"/>
    <s v=""/>
    <m/>
    <s v="CC-BY for all"/>
    <s v="No"/>
    <s v="10.1155/1961"/>
    <s v="https://onlinelibrary.wiley.com/journal/1961"/>
    <s v="Physical Sciences &amp; Engineering"/>
    <s v="Computer Architecture"/>
    <d v="2023-01-05T00:00:00"/>
    <d v="2024-04-15T00:00:00"/>
    <d v="2024-10-15T00:00:00"/>
    <d v="2024-04-15T00:00:00"/>
  </r>
  <r>
    <x v="922"/>
    <m/>
    <s v="1542-3034"/>
    <s v="1023-621X"/>
    <s v="International Journal Of Rotating Machinery"/>
    <s v="Current publication"/>
    <s v="OA"/>
    <s v="Proprietary Owned"/>
    <s v="Standard Workflow"/>
    <s v="Hindawi"/>
    <m/>
    <s v=""/>
    <n v="870"/>
    <s v=""/>
    <n v="696"/>
    <s v=""/>
    <m/>
    <s v="CC-BY for all"/>
    <s v="No"/>
    <s v="10.1155/6149"/>
    <s v="https://onlinelibrary.wiley.com/journal/6149"/>
    <s v="Physical Sciences &amp; Engineering"/>
    <s v="Motors &amp; Drivers"/>
    <d v="2023-01-05T00:00:00"/>
    <d v="2024-04-15T00:00:00"/>
    <d v="2024-10-15T00:00:00"/>
    <d v="2024-04-15T00:00:00"/>
  </r>
  <r>
    <x v="923"/>
    <m/>
    <s v="1468-2389"/>
    <s v="0965-075X"/>
    <s v="International Journal Of Selection And Assessment"/>
    <s v="Current publication"/>
    <s v="HOA"/>
    <s v="Proprietary Owned"/>
    <s v="Standard Workflow"/>
    <s v="Blackwell"/>
    <m/>
    <n v="2200"/>
    <s v=""/>
    <s v=""/>
    <s v=""/>
    <s v=""/>
    <m/>
    <s v="CC-BY for all"/>
    <s v="2019, 2020, 2021, 2022, 2023"/>
    <s v="10.1111/(ISSN)1468-2389"/>
    <s v="https://onlinelibrary.wiley.com/journal/14682389"/>
    <s v="Business, Economics, Finance &amp; Accounting"/>
    <s v="Human Resource Management"/>
    <m/>
    <d v="2023-01-06T00:00:00"/>
    <s v=""/>
    <d v="2023-01-06T00:00:00"/>
  </r>
  <r>
    <x v="924"/>
    <m/>
    <s v="1468-2400"/>
    <s v="1463-1652"/>
    <s v="International Journal Of Systematic Theology"/>
    <s v="Current publication"/>
    <s v="HOA"/>
    <s v="Proprietary Owned"/>
    <s v="Standard Workflow"/>
    <s v="Blackwell"/>
    <m/>
    <n v="2200"/>
    <s v=""/>
    <s v=""/>
    <s v=""/>
    <s v=""/>
    <m/>
    <s v="CC-BY for all"/>
    <s v="2019, 2020, 2021, 2022, 2023"/>
    <s v="10.1111/(ISSN)1468-2400"/>
    <s v="https://onlinelibrary.wiley.com/journal/14682400"/>
    <s v="Humanities"/>
    <s v="Systematic Theology"/>
    <m/>
    <d v="2023-01-06T00:00:00"/>
    <s v=""/>
    <d v="2023-01-06T00:00:00"/>
  </r>
  <r>
    <x v="925"/>
    <m/>
    <s v="1468-2397"/>
    <s v="1369-6866"/>
    <s v="International Journal Of Social Welfare"/>
    <s v="Current publication"/>
    <s v="HOA"/>
    <s v="Joint Owned"/>
    <s v="Standard Workflow"/>
    <s v="Blackwell &amp; Akademikerforbundet SSR"/>
    <m/>
    <n v="2200"/>
    <s v=""/>
    <s v=""/>
    <s v=""/>
    <s v=""/>
    <m/>
    <s v="CC-BY for all"/>
    <s v="2019, 2020, 2021, 2022, 2023"/>
    <s v="10.1111/(ISSN)1468-2397"/>
    <s v="https://onlinelibrary.wiley.com/journal/14682397"/>
    <s v="Social &amp; Behavioral Sciences"/>
    <s v="Social Welfare"/>
    <m/>
    <d v="2023-01-06T00:00:00"/>
    <s v=""/>
    <d v="2023-01-06T00:00:00"/>
  </r>
  <r>
    <x v="926"/>
    <m/>
    <s v="1687-6423"/>
    <s v="1687-6415"/>
    <s v="International Journal Of Telemedicine And Applications"/>
    <s v="Current publication"/>
    <s v="OA"/>
    <s v="Proprietary Owned"/>
    <s v="Standard Workflow"/>
    <s v="Hindawi"/>
    <m/>
    <s v=""/>
    <n v="870"/>
    <s v=""/>
    <n v="696"/>
    <s v=""/>
    <m/>
    <s v="CC-BY for all"/>
    <s v="No"/>
    <s v="10.1155/4909"/>
    <s v="https://onlinelibrary.wiley.com/journal/4909"/>
    <s v="Physical Sciences &amp; Engineering"/>
    <s v="General &amp; Introductory Biomedical Engineering"/>
    <d v="2023-01-05T00:00:00"/>
    <d v="2024-04-15T00:00:00"/>
    <d v="2024-10-15T00:00:00"/>
    <d v="2024-04-15T00:00:00"/>
  </r>
  <r>
    <x v="927"/>
    <m/>
    <s v="1468-2419"/>
    <s v="1360-3736"/>
    <s v="International Journal Of Training And Development"/>
    <s v="Current publication"/>
    <s v="HOA"/>
    <s v="Joint Owned"/>
    <s v="Standard Workflow"/>
    <s v="Blackwell/Brian Towers"/>
    <m/>
    <n v="2200"/>
    <s v=""/>
    <s v=""/>
    <s v=""/>
    <s v=""/>
    <m/>
    <s v="CC-BY for all"/>
    <s v="2019, 2020, 2021, 2022, 2023"/>
    <s v="10.1111/(ISSN)1468-2419"/>
    <s v="https://onlinelibrary.wiley.com/journal/14682419"/>
    <s v="Business, Economics, Finance &amp; Accounting"/>
    <s v="Training &amp; Development"/>
    <m/>
    <d v="2023-01-06T00:00:00"/>
    <s v=""/>
    <d v="2023-01-06T00:00:00"/>
  </r>
  <r>
    <x v="928"/>
    <m/>
    <s v="1442-2042"/>
    <s v="0919-8172"/>
    <s v="International Journal Of Urology"/>
    <s v="Current publication"/>
    <s v="HOA"/>
    <s v="Society Owned"/>
    <s v="Standard Workflow"/>
    <s v="Japanese Urological Association"/>
    <m/>
    <n v="2700"/>
    <s v=""/>
    <s v=""/>
    <s v=""/>
    <s v=""/>
    <m/>
    <s v="CC-BY for all"/>
    <s v="2019, 2020, 2021, 2022, 2023"/>
    <s v="10.1111/(ISSN)1442-2042"/>
    <s v="https://onlinelibrary.wiley.com/journal/14422042"/>
    <s v="Medicine"/>
    <s v="Urology"/>
    <m/>
    <d v="2023-05-03T00:00:00"/>
    <s v=""/>
    <d v="2023-05-03T00:00:00"/>
  </r>
  <r>
    <x v="929"/>
    <m/>
    <s v="2577-171X"/>
    <m/>
    <s v="Iju Case Reports"/>
    <s v="Current publication"/>
    <s v="OA"/>
    <s v="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s v="Medicine"/>
    <s v="Urology"/>
    <m/>
    <d v="2023-05-03T00:00:00"/>
    <d v="2023-01-30T00:00:00"/>
    <d v="2023-05-03T00:00:00"/>
  </r>
  <r>
    <x v="930"/>
    <m/>
    <s v="1749-771X"/>
    <s v="1749-7701"/>
    <s v="International Journal Of Urological Nursing"/>
    <s v="Current publication"/>
    <s v="HOA"/>
    <s v="Joint Owned"/>
    <s v="Standard Workflow"/>
    <s v="Blackwell &amp; British Association of Urological Nurses"/>
    <m/>
    <n v="2200"/>
    <s v=""/>
    <s v=""/>
    <s v=""/>
    <s v=""/>
    <m/>
    <s v="CC-BY for all"/>
    <s v="2019, 2020, 2021, 2022, 2023"/>
    <s v="10.1111/(ISSN)1749-771X"/>
    <s v="https://onlinelibrary.wiley.com/journal/1749771X"/>
    <s v="Nursing, Dentistry &amp; Healthcare"/>
    <s v="Nursing General"/>
    <m/>
    <d v="2023-01-06T00:00:00"/>
    <s v=""/>
    <d v="2023-01-06T00:00:00"/>
  </r>
  <r>
    <x v="931"/>
    <m/>
    <s v="1468-2427"/>
    <s v="0309-1317"/>
    <s v="International Journal Of Urban And Regional Research"/>
    <s v="Current publication"/>
    <s v="HOA"/>
    <s v="Society Owned"/>
    <s v="Standard Workflow"/>
    <s v="Editorial Board"/>
    <m/>
    <n v="2700"/>
    <s v=""/>
    <s v=""/>
    <s v=""/>
    <s v=""/>
    <m/>
    <s v="CC-BY for all"/>
    <s v="2019, 2020, 2021, 2022, 2023"/>
    <s v="10.1111/(ISSN)1468-2427"/>
    <s v="https://onlinelibrary.wiley.com/journal/14682427"/>
    <s v="Social &amp; Behavioral Sciences"/>
    <s v="General &amp; Introductory Urban Studies"/>
    <m/>
    <d v="2023-01-06T00:00:00"/>
    <s v=""/>
    <d v="2023-01-06T00:00:00"/>
  </r>
  <r>
    <x v="932"/>
    <m/>
    <s v="2090-2832"/>
    <s v="2090-2824"/>
    <s v="International Journal Of Vascular Medicine"/>
    <s v="Current publication"/>
    <s v="OA"/>
    <s v="Proprietary Owned"/>
    <s v="Standard Workflow"/>
    <s v="Hindawi"/>
    <m/>
    <s v=""/>
    <n v="870"/>
    <s v=""/>
    <n v="696"/>
    <s v=""/>
    <m/>
    <s v="CC-BY for all"/>
    <s v="No"/>
    <s v="10.1155/1839"/>
    <s v="https://onlinelibrary.wiley.com/journal/1839"/>
    <s v="Health Sciences"/>
    <s v="Vascular Medicine"/>
    <d v="2023-01-05T00:00:00"/>
    <d v="2024-04-15T00:00:00"/>
    <d v="2024-10-15T00:00:00"/>
    <d v="2024-04-15T00:00:00"/>
  </r>
  <r>
    <x v="933"/>
    <m/>
    <s v="1687-8485"/>
    <s v="1687-8477"/>
    <s v="International Journal Of Zoology"/>
    <s v="Current publication"/>
    <s v="OA"/>
    <s v="Proprietary Owned"/>
    <s v="Standard Workflow"/>
    <s v="Hindawi"/>
    <m/>
    <s v=""/>
    <n v="740"/>
    <s v=""/>
    <n v="592"/>
    <s v=""/>
    <m/>
    <s v="CC-BY for all"/>
    <s v="No"/>
    <s v="10.1155/6272"/>
    <s v="https://onlinelibrary.wiley.com/journal/6272"/>
    <s v="Life Sciences"/>
    <s v="Animal Science &amp; Zoology"/>
    <d v="2023-01-05T00:00:00"/>
    <d v="2024-04-15T00:00:00"/>
    <d v="2024-10-15T00:00:00"/>
    <d v="2024-04-15T00:00:00"/>
  </r>
  <r>
    <x v="934"/>
    <m/>
    <s v="2834-4448"/>
    <m/>
    <s v="Ilabmed"/>
    <s v="Current publication"/>
    <s v="OA"/>
    <s v="Society Owned"/>
    <s v="Non-Standard Workflow"/>
    <s v="Tsinghua University Press"/>
    <m/>
    <s v=""/>
    <s v=" "/>
    <s v=""/>
    <s v=""/>
    <s v=""/>
    <s v="APCs are currently waived for this journal."/>
    <s v="CC-BY for all"/>
    <s v="No"/>
    <s v="10.1002/(ISSN)2834-4448"/>
    <s v="https://onlinelibrary.wiley.com/journal/28344448"/>
    <s v="Health Sciences"/>
    <s v="General &amp; Introductory Medical Science"/>
    <d v="2022-11-07T00:00:00"/>
    <d v="2023-05-12T00:00:00"/>
    <s v=""/>
    <d v="2023-05-12T00:00:00"/>
  </r>
  <r>
    <x v="935"/>
    <m/>
    <s v="1098-1098"/>
    <s v="0899-9457"/>
    <s v="International Journal Of Imaging Systems And Technology"/>
    <s v="Current publication"/>
    <s v="HOA"/>
    <s v="Proprietary Owned"/>
    <s v="Standard Workflow"/>
    <s v="Wiley"/>
    <m/>
    <n v="2200"/>
    <s v=""/>
    <s v=""/>
    <s v=""/>
    <s v=""/>
    <m/>
    <s v="CC-BY for all"/>
    <s v="2019, 2020, 2021, 2022, 2023"/>
    <s v="10.1002/(ISSN)1098-1098"/>
    <s v="https://onlinelibrary.wiley.com/journal/10981098"/>
    <s v="Medicine"/>
    <s v="Radiology &amp; Imaging"/>
    <m/>
    <d v="2023-01-06T00:00:00"/>
    <s v=""/>
    <d v="2023-01-06T00:00:00"/>
  </r>
  <r>
    <x v="936"/>
    <m/>
    <s v="1365-2583"/>
    <s v="0962-1075"/>
    <s v="Insect Molecular Biology"/>
    <s v="Current publication"/>
    <s v="HOA"/>
    <s v="Society Owned"/>
    <s v="Standard Workflow"/>
    <s v="Royal Entomological Society"/>
    <m/>
    <n v="2700"/>
    <s v=""/>
    <s v=""/>
    <s v=""/>
    <s v=""/>
    <m/>
    <s v="CC-BY for all"/>
    <s v="2019, 2020, 2021, 2022, 2023"/>
    <s v="10.1111/(ISSN)1365-2583"/>
    <s v="https://onlinelibrary.wiley.com/journal/13652583"/>
    <s v="Life Sciences"/>
    <s v="Entomology"/>
    <m/>
    <d v="2023-01-06T00:00:00"/>
    <s v=""/>
    <d v="2023-01-06T00:00:00"/>
  </r>
  <r>
    <x v="937"/>
    <m/>
    <s v="1440-1711"/>
    <s v="0818-9641"/>
    <s v="Immunology &amp; Cell Biology"/>
    <s v="Current publication"/>
    <s v="HOA"/>
    <s v="Society Owned"/>
    <s v="Standard Workflow"/>
    <s v="Australian and New Zealand Society for Immunology"/>
    <m/>
    <n v="2700"/>
    <s v=""/>
    <s v=""/>
    <s v=""/>
    <s v=""/>
    <m/>
    <s v="CC-BY for all"/>
    <s v="2019, 2020, 2021, 2022, 2023"/>
    <s v="10.1111/(ISSN)1440-1711"/>
    <s v="https://onlinelibrary.wiley.com/journal/14401711"/>
    <s v="Medicine"/>
    <s v="Immunology"/>
    <m/>
    <d v="2023-01-06T00:00:00"/>
    <s v=""/>
    <d v="2023-01-06T00:00:00"/>
  </r>
  <r>
    <x v="938"/>
    <s v="E677"/>
    <s v="2943-9981"/>
    <s v=""/>
    <s v="Advanced Intelligent Discovery"/>
    <s v="Current publication"/>
    <s v="OA"/>
    <s v="Proprietary Owned"/>
    <s v="Standard Workflow"/>
    <s v="Wiley"/>
    <s v=""/>
    <s v=""/>
    <n v="2700"/>
    <s v=""/>
    <n v="2160"/>
    <s v=""/>
    <s v=""/>
    <s v="CC-BY"/>
    <s v="No"/>
    <s v="10.1002/(ISSN)2943-9981"/>
    <s v="https://onlinelibrary.wiley.com/journal/29439981"/>
    <s v="Physical Sciences &amp; Engineering"/>
    <s v="Artificial Intelligence"/>
    <d v="2024-09-05T00:00:00"/>
    <d v="2025-05-07T00:00:00"/>
    <d v="2025-05-07T00:00:00"/>
    <d v="2025-05-07T00:00:00"/>
  </r>
  <r>
    <x v="939"/>
    <m/>
    <s v="1097-0355"/>
    <s v="0163-9641"/>
    <s v="Infant Mental Health Journal"/>
    <s v="Current publication"/>
    <s v="HOA"/>
    <s v="Society Owned"/>
    <s v="Standard Workflow"/>
    <s v="Michigan Association for Infant Mental Health"/>
    <m/>
    <n v="2700"/>
    <s v=""/>
    <s v=""/>
    <s v=""/>
    <s v=""/>
    <m/>
    <s v="CC-BY for all"/>
    <s v="2019, 2020, 2021, 2022, 2023"/>
    <s v="10.1002/(ISSN)1097-0355"/>
    <s v="https://onlinelibrary.wiley.com/journal/10970355"/>
    <s v="Psychology"/>
    <s v="Infancy"/>
    <m/>
    <d v="2023-01-06T00:00:00"/>
    <s v=""/>
    <d v="2023-01-06T00:00:00"/>
  </r>
  <r>
    <x v="940"/>
    <m/>
    <s v="1468-2435"/>
    <s v="0020-7985"/>
    <s v="International Migration"/>
    <s v="Current publication"/>
    <s v="HOA"/>
    <s v="Society Owned"/>
    <s v="Standard Workflow"/>
    <s v="International Organization for Migration"/>
    <m/>
    <n v="2700"/>
    <s v=""/>
    <s v=""/>
    <s v=""/>
    <s v=""/>
    <m/>
    <s v="CC-BY for all"/>
    <s v="2019, 2020, 2021, 2022, 2023"/>
    <s v="10.1111/(ISSN)1468-2435"/>
    <s v="https://onlinelibrary.wiley.com/journal/14682435"/>
    <s v="Social &amp; Behavioral Sciences"/>
    <s v="General &amp; Introductory Development Studies"/>
    <m/>
    <d v="2023-01-06T00:00:00"/>
    <s v=""/>
    <d v="2023-01-06T00:00:00"/>
  </r>
  <r>
    <x v="941"/>
    <m/>
    <s v="1445-5994"/>
    <s v="1444-0903"/>
    <s v="Internal Medicine Journal"/>
    <s v="Current publication"/>
    <s v="HOA"/>
    <s v="Society Owned"/>
    <s v="Standard Workflow"/>
    <s v="The Royal Australasian College of Physicians"/>
    <m/>
    <n v="2700"/>
    <s v=""/>
    <s v=""/>
    <s v=""/>
    <s v=""/>
    <m/>
    <s v="CC-BY by mandate only"/>
    <s v="2019, 2020, 2021, 2022, 2023"/>
    <s v="10.1111/(ISSN)1445-5994"/>
    <s v="https://onlinelibrary.wiley.com/journal/14455994"/>
    <s v="Medicine"/>
    <s v="General &amp; Internal Medicine"/>
    <m/>
    <d v="2023-01-06T00:00:00"/>
    <s v=""/>
    <d v="2023-01-06T00:00:00"/>
  </r>
  <r>
    <x v="942"/>
    <m/>
    <s v="1365-2567"/>
    <s v="0019-2805"/>
    <s v="Immunology"/>
    <s v="Current publication"/>
    <s v="HOA"/>
    <s v="Proprietary Owned"/>
    <s v="Standard Workflow"/>
    <s v="Blackwell"/>
    <m/>
    <n v="3150"/>
    <s v=""/>
    <s v=""/>
    <s v=""/>
    <s v=""/>
    <m/>
    <s v="CC-BY for all"/>
    <s v="2019, 2020, 2021, 2022, 2023"/>
    <s v="10.1111/(ISSN)1365-2567"/>
    <s v="https://onlinelibrary.wiley.com/journal/13652567"/>
    <s v="Medicine"/>
    <s v="Immunology"/>
    <m/>
    <d v="2023-01-06T00:00:00"/>
    <s v=""/>
    <d v="2023-01-06T00:00:00"/>
  </r>
  <r>
    <x v="943"/>
    <m/>
    <s v="2996-9514"/>
    <m/>
    <s v="Imetaomics"/>
    <s v="Current publication"/>
    <s v="OA"/>
    <s v="Society Owned"/>
    <s v="Non-Standard Workflow"/>
    <s v="iMeta Science Communication Co., Ltd."/>
    <m/>
    <s v=""/>
    <s v=" "/>
    <s v=""/>
    <s v=""/>
    <s v=""/>
    <s v="Please note: Article Publication Charges (APCs) are currently waived."/>
    <s v="CC-BY"/>
    <s v="No"/>
    <s v="10.1002/(ISSN)2996-9514"/>
    <s v="https://onlinelibrary.wiley.com/journal/29969514"/>
    <s v="Life Sciences"/>
    <s v="Microbiology"/>
    <d v="2024-04-15T00:00:00"/>
    <d v="2024-10-07T00:00:00"/>
    <s v=""/>
    <d v="2024-10-07T00:00:00"/>
  </r>
  <r>
    <x v="944"/>
    <m/>
    <s v="1600-065X"/>
    <s v="0105-2896"/>
    <s v="Immunological Reviews"/>
    <s v="Current publication"/>
    <s v="HOA"/>
    <s v="Proprietary Owned"/>
    <s v="Standard Workflow"/>
    <s v="Blackwell"/>
    <m/>
    <n v="2200"/>
    <s v=""/>
    <s v=""/>
    <s v=""/>
    <s v=""/>
    <m/>
    <s v="CC-BY only"/>
    <s v="2019, 2020, 2021, 2022, 2023"/>
    <s v="10.1111/(ISSN)1600-065X"/>
    <s v="https://onlinelibrary.wiley.com/journal/1600065X"/>
    <s v="Medicine"/>
    <s v="Allergy &amp; Clinical Immunology"/>
    <m/>
    <d v="2023-05-03T00:00:00"/>
    <s v=""/>
    <d v="2023-05-03T00:00:00"/>
  </r>
  <r>
    <x v="945"/>
    <m/>
    <s v="2770-596X"/>
    <m/>
    <s v="Imeta"/>
    <s v="Current publication"/>
    <s v="OA"/>
    <s v="Society Owned"/>
    <s v="Non-Standard Workflow"/>
    <s v="iMeta Science Communication Co., Ltd"/>
    <m/>
    <s v=""/>
    <n v="4760"/>
    <s v=""/>
    <n v="3808"/>
    <s v=""/>
    <s v="This journal waives APCs for the following article types: Editorial, Correspondence, Announcement, Abstracts."/>
    <s v="CC-BY only"/>
    <s v="No"/>
    <s v="10.1002/(ISSN)2770-596X"/>
    <s v="https://onlinelibrary.wiley.com/journal/2770596X"/>
    <s v="Life Sciences"/>
    <s v="Microbiology"/>
    <d v="2022-01-04T00:00:00"/>
    <d v="2025-02-07T00:00:00"/>
    <d v="2025-03-12T00:00:00"/>
    <d v="2025-02-07T00:00:00"/>
  </r>
  <r>
    <x v="946"/>
    <m/>
    <s v="1600-0668"/>
    <s v="0905-6947"/>
    <s v="Indoor Air"/>
    <s v="Current publication"/>
    <s v="OA"/>
    <s v="Proprietary Owned"/>
    <s v="Standard Workflow"/>
    <s v="Blackwell/Hindawi"/>
    <s v="EEO flipped on 11/10/2022; Full OA from 01/01/2023 via Hindawi"/>
    <s v=""/>
    <n v="2160"/>
    <s v=""/>
    <n v="1728"/>
    <s v=""/>
    <m/>
    <s v="CC-BY for all"/>
    <s v="2019, 2020, 2021, 2022"/>
    <s v="10.1111/(ISSN)1600-0668"/>
    <s v="https://onlinelibrary.wiley.com/journal/ina"/>
    <s v="Nursing, Dentistry &amp; Healthcare"/>
    <s v="Public Health General"/>
    <d v="2023-01-05T00:00:00"/>
    <d v="2023-01-19T00:00:00"/>
    <d v="2024-10-15T00:00:00"/>
    <d v="2024-03-04T00:00:00"/>
  </r>
  <r>
    <x v="947"/>
    <m/>
    <s v="2769-5883"/>
    <m/>
    <s v="Infoscience"/>
    <s v="Current publication"/>
    <s v="OA"/>
    <s v="Joint Owned"/>
    <s v="Non-Standard Workflow"/>
    <s v="University of Electronic Science and Technology of China (UESTC); Wiley"/>
    <m/>
    <s v=""/>
    <n v="1400"/>
    <s v=""/>
    <n v="1120"/>
    <s v=""/>
    <m/>
    <s v="CC-BY only"/>
    <s v="No"/>
    <s v="10.1002/(ISSN)2769-5883"/>
    <s v="https://onlinelibrary.wiley.com/journal/27695883"/>
    <s v="Physical Sciences &amp; Engineering"/>
    <s v="General &amp; Introductory Materials Science"/>
    <d v="2022-11-28T00:00:00"/>
    <d v="2023-05-12T00:00:00"/>
    <d v="2025-01-02T00:00:00"/>
    <d v="2023-05-12T00:00:00"/>
  </r>
  <r>
    <x v="948"/>
    <m/>
    <s v="2770-9329"/>
    <m/>
    <s v="Integrative Conservation"/>
    <s v="Current publication"/>
    <s v="OA"/>
    <s v="Society Owned"/>
    <s v="Non-Standard Workflow"/>
    <s v="Chinese Academy of Sciences"/>
    <m/>
    <s v=""/>
    <s v=" "/>
    <s v=""/>
    <s v=""/>
    <s v=""/>
    <s v="APCs waived until 2026 or until the journal receives its impact factor (under consideration of ESCI)."/>
    <s v="CC-BY for all"/>
    <s v="No"/>
    <s v="10.1002/(ISSN)2770-9329"/>
    <s v="https://onlinelibrary.wiley.com/journal/27709329"/>
    <s v="Life Sciences"/>
    <s v="Biodiversity"/>
    <d v="2022-01-10T00:00:00"/>
    <d v="2025-02-06T00:00:00"/>
    <s v=""/>
    <d v="2025-02-06T00:00:00"/>
  </r>
  <r>
    <x v="949"/>
    <m/>
    <s v="2567-3165"/>
    <m/>
    <s v="Infomat"/>
    <s v="Current publication"/>
    <s v="OA"/>
    <s v="Joint Owned"/>
    <s v="Non-Standard Workflow"/>
    <s v="Uni of Electronic Sci and Tech of China and Wiley"/>
    <m/>
    <s v=""/>
    <n v="2550"/>
    <n v="2550"/>
    <n v="2040"/>
    <n v="2040"/>
    <m/>
    <s v="CC-BY only"/>
    <s v="No"/>
    <s v="10.1002/(ISSN)2567-3165"/>
    <s v="https://onlinelibrary.wiley.com/journal/25673165"/>
    <s v="Physical Sciences &amp; Engineering"/>
    <s v="General &amp; Introductory Materials Science"/>
    <m/>
    <d v="2025-02-11T00:00:00"/>
    <d v="2022-07-26T00:00:00"/>
    <d v="2025-02-11T00:00:00"/>
  </r>
  <r>
    <x v="950"/>
    <m/>
    <s v="1532-7078"/>
    <s v="1525-0008"/>
    <s v="Infancy"/>
    <s v="Current publication"/>
    <s v="HOA"/>
    <s v="Society Owned"/>
    <s v="Standard Workflow"/>
    <s v="International Congress of Infant Studies"/>
    <m/>
    <n v="2700"/>
    <s v=""/>
    <s v=""/>
    <s v=""/>
    <s v=""/>
    <m/>
    <s v="CC-BY for all"/>
    <s v="2019, 2020, 2021, 2022, 2023"/>
    <s v="10.1111/(ISSN)1532-7078"/>
    <s v="https://onlinelibrary.wiley.com/journal/15327078"/>
    <s v="Psychology"/>
    <s v="Infancy"/>
    <m/>
    <d v="2023-05-03T00:00:00"/>
    <s v=""/>
    <d v="2023-05-03T00:00:00"/>
  </r>
  <r>
    <x v="951"/>
    <m/>
    <s v="1468-2362"/>
    <s v="1367-0271"/>
    <s v="International Finance"/>
    <s v="Current publication"/>
    <s v="HOA"/>
    <s v="Proprietary Owned"/>
    <s v="Standard Workflow"/>
    <s v="Blackwell"/>
    <m/>
    <n v="2200"/>
    <s v=""/>
    <s v=""/>
    <s v=""/>
    <s v=""/>
    <m/>
    <s v="CC-BY for all"/>
    <s v="2019, 2020, 2021, 2022, 2023"/>
    <s v="10.1111/(ISSN)1468-2362"/>
    <s v="https://onlinelibrary.wiley.com/journal/14682362"/>
    <s v="Business, Economics, Finance &amp; Accounting"/>
    <s v="International Finance"/>
    <m/>
    <d v="2023-01-06T00:00:00"/>
    <s v=""/>
    <d v="2023-01-06T00:00:00"/>
  </r>
  <r>
    <x v="952"/>
    <m/>
    <s v="1447-0349"/>
    <s v="1445-8330"/>
    <s v="International Journal Of Mental Health Nursing"/>
    <s v="Current publication"/>
    <s v="HOA"/>
    <s v="Society Owned"/>
    <s v="Standard Workflow"/>
    <s v="Australian College of Mental Health Nursing"/>
    <m/>
    <n v="3150"/>
    <s v=""/>
    <s v=""/>
    <s v=""/>
    <s v=""/>
    <m/>
    <s v="CC-BY for all"/>
    <s v="2019, 2020, 2021, 2022, 2023"/>
    <s v="10.1111/(ISSN)1447-0349"/>
    <s v="https://onlinelibrary.wiley.com/journal/14470349"/>
    <s v="Nursing, Dentistry &amp; Healthcare"/>
    <s v="Mental Health Nursing"/>
    <m/>
    <d v="2023-01-06T00:00:00"/>
    <s v=""/>
    <d v="2023-01-06T00:00:00"/>
  </r>
  <r>
    <x v="953"/>
    <s v="E575"/>
    <s v="2832-6245"/>
    <m/>
    <s v="Interdisciplinary Medicine"/>
    <s v="Current publication"/>
    <s v="OA"/>
    <s v="Society Owned"/>
    <s v="Non-Standard Workflow"/>
    <s v="Nanfang Hospital, Southern Medical University"/>
    <m/>
    <s v=""/>
    <s v=" "/>
    <s v=""/>
    <s v=""/>
    <s v=""/>
    <s v="APCs are currently waived for this journal."/>
    <s v="CC-BY"/>
    <s v="No"/>
    <s v="10.1002/(ISSN)2832-6245"/>
    <s v="https://onlinelibrary.wiley.com/journal/28326245"/>
    <s v="Physical Sciences &amp; Engineering"/>
    <s v="Nanomedicine"/>
    <d v="2022-08-30T00:00:00"/>
    <d v="2024-03-14T00:00:00"/>
    <s v=""/>
    <d v="2024-04-15T00:00:00"/>
  </r>
  <r>
    <x v="954"/>
    <m/>
    <s v="2042-7689"/>
    <m/>
    <s v="In Practice"/>
    <s v="Current publication"/>
    <s v="HOA"/>
    <s v="Society Owned"/>
    <s v="Standard Workflow"/>
    <s v="British Veterinary Association"/>
    <m/>
    <n v="2700"/>
    <s v=""/>
    <s v=""/>
    <s v=""/>
    <s v=""/>
    <m/>
    <s v="CC-BY by mandate only"/>
    <s v="2021, 2022, 2023"/>
    <s v="10.1002/(ISSN)2042-7689"/>
    <s v="https://onlinelibrary.wiley.com/journal/20427689"/>
    <s v="Veterinary Medicine"/>
    <s v="General &amp; Introductory Veterinary Medicine"/>
    <d v="2020-07-28T00:00:00"/>
    <d v="2023-01-06T00:00:00"/>
    <s v=""/>
    <d v="2023-01-06T00:00:00"/>
  </r>
  <r>
    <x v="955"/>
    <m/>
    <s v="1466-7657"/>
    <s v="0020-8132"/>
    <s v="International Nursing Review"/>
    <s v="Current publication"/>
    <s v="HOA"/>
    <s v="Society Owned"/>
    <s v="Standard Workflow"/>
    <s v="International Council of Nurses"/>
    <m/>
    <n v="2700"/>
    <s v=""/>
    <s v=""/>
    <s v=""/>
    <s v=""/>
    <m/>
    <s v="CC-BY for all"/>
    <s v="2019, 2020, 2021, 2022, 2023"/>
    <s v="10.1111/(ISSN)1466-7657"/>
    <s v="https://onlinelibrary.wiley.com/journal/14667657"/>
    <s v="Nursing, Dentistry &amp; Healthcare"/>
    <s v="Nursing General"/>
    <m/>
    <d v="2023-01-06T00:00:00"/>
    <s v=""/>
    <d v="2023-01-06T00:00:00"/>
  </r>
  <r>
    <x v="956"/>
    <m/>
    <s v="1744-7917"/>
    <s v="1672-9609"/>
    <s v="Insect Science"/>
    <s v="Current publication"/>
    <s v="HOA"/>
    <s v="Society Owned"/>
    <s v="Standard Workflow"/>
    <s v="CAS Institute of Zoology"/>
    <m/>
    <n v="2700"/>
    <s v=""/>
    <s v=""/>
    <s v=""/>
    <s v=""/>
    <m/>
    <s v="CC-BY for all"/>
    <s v="2019, 2020, 2021, 2022, 2023"/>
    <s v="10.1111/(ISSN)1744-7917"/>
    <s v="https://onlinelibrary.wiley.com/journal/17447917"/>
    <s v="Life Sciences"/>
    <s v="Entomology"/>
    <m/>
    <d v="2023-01-06T00:00:00"/>
    <s v=""/>
    <d v="2023-01-06T00:00:00"/>
  </r>
  <r>
    <x v="957"/>
    <m/>
    <s v="1751-5823"/>
    <s v="0306-7734"/>
    <s v="International Statistical Review"/>
    <s v="Current publication"/>
    <s v="HOA"/>
    <s v="Society Owned"/>
    <s v="Standard Workflow"/>
    <s v="International Statistical Institute"/>
    <m/>
    <n v="3150"/>
    <s v=""/>
    <s v=""/>
    <s v=""/>
    <s v=""/>
    <m/>
    <s v="CC-BY for all"/>
    <s v="2019, 2020, 2021, 2022, 2023"/>
    <s v="10.1111/(ISSN)1751-5823"/>
    <s v="https://onlinelibrary.wiley.com/journal/17515823"/>
    <s v="Mathematics &amp; Statistics"/>
    <s v="Applied Probability &amp; Statistics"/>
    <m/>
    <d v="2023-01-06T00:00:00"/>
    <s v=""/>
    <d v="2023-01-06T00:00:00"/>
  </r>
  <r>
    <x v="958"/>
    <m/>
    <s v="2156-4868"/>
    <s v="2156-485X"/>
    <s v="Insight"/>
    <s v="Current publication"/>
    <s v="SUBS"/>
    <s v="Society Owned"/>
    <s v="Standard Workflow"/>
    <s v="International Council on Systems Engineering"/>
    <m/>
    <s v=""/>
    <s v=" "/>
    <s v=""/>
    <s v=""/>
    <s v=""/>
    <m/>
    <s v="CTA"/>
    <s v="2019, 2020, 2021, 2022, 2023"/>
    <s v="10.1002/(ISSN)2156-4868"/>
    <s v="https://onlinelibrary.wiley.com/journal/21564868"/>
    <s v="Physical Sciences &amp; Engineering"/>
    <s v="Systems Engineering &amp; Management"/>
    <m/>
    <d v="2023-01-06T00:00:00"/>
    <s v=""/>
    <d v="2023-01-06T00:00:00"/>
  </r>
  <r>
    <x v="959"/>
    <m/>
    <s v="1098-111X"/>
    <s v="0884-8173"/>
    <s v="International Journal Of Intelligent Systems"/>
    <s v="Current publication"/>
    <s v="OA"/>
    <s v="Proprietary Owned"/>
    <s v="Standard Workflow"/>
    <s v="Wiley/Hindawi"/>
    <s v="EEO flipped on 16/08/2022; Full OA from 01/01/2023 via Hindawi"/>
    <s v=""/>
    <n v="2340"/>
    <s v=""/>
    <n v="1872"/>
    <s v=""/>
    <m/>
    <s v="CC-BY for all"/>
    <s v="2019, 2020, 2021, 2022"/>
    <s v="10.1002/(ISSN)1098-111X"/>
    <s v="https://onlinelibrary.wiley.com/journal/ijis"/>
    <s v="Computer Science  &amp; Information Technology"/>
    <s v="Information Technologies"/>
    <d v="2023-01-05T00:00:00"/>
    <d v="2023-01-19T00:00:00"/>
    <d v="2024-10-15T00:00:00"/>
    <d v="2023-01-19T00:00:00"/>
  </r>
  <r>
    <x v="960"/>
    <m/>
    <s v="1749-4877"/>
    <m/>
    <s v="Integrative Zoology"/>
    <s v="Current publication"/>
    <s v="HOA"/>
    <s v="Joint Owned"/>
    <s v="Standard Workflow"/>
    <s v="Wiley &amp; International Society of Zoological Sciences, Institute of Zoology/Chinese Academy of Sciences"/>
    <m/>
    <n v="2200"/>
    <s v=""/>
    <s v=""/>
    <s v=""/>
    <s v=""/>
    <m/>
    <s v="CC-BY for all"/>
    <s v="2019, 2020, 2021, 2022, 2023"/>
    <s v="10.1111/(ISSN)1749-4877"/>
    <s v="https://onlinelibrary.wiley.com/journal/17494877"/>
    <s v="Life Sciences"/>
    <s v="Animal Science &amp; Zoology"/>
    <m/>
    <d v="2023-01-06T00:00:00"/>
    <s v=""/>
    <d v="2023-01-06T00:00:00"/>
  </r>
  <r>
    <x v="961"/>
    <m/>
    <s v="1687-8167"/>
    <s v="1687-8159"/>
    <s v="International Journal Of Agronomy"/>
    <s v="Current publication"/>
    <s v="OA"/>
    <s v="Proprietary Owned"/>
    <s v="Standard Workflow"/>
    <s v="Hindawi"/>
    <m/>
    <s v=""/>
    <n v="870"/>
    <s v=""/>
    <n v="696"/>
    <s v=""/>
    <m/>
    <s v="CC-BY for all"/>
    <s v="No"/>
    <s v="10.1155/2960"/>
    <s v="https://onlinelibrary.wiley.com/journal/2960"/>
    <s v="Physical Sciences &amp; Engineering"/>
    <s v="Crops"/>
    <d v="2023-01-05T00:00:00"/>
    <d v="2024-04-15T00:00:00"/>
    <d v="2024-10-15T00:00:00"/>
    <d v="2024-04-15T00:00:00"/>
  </r>
  <r>
    <x v="962"/>
    <m/>
    <s v="1365-263X"/>
    <s v="0960-7439"/>
    <s v="International Journal Of Paediatric Dentistry"/>
    <s v="Current publication"/>
    <s v="HOA"/>
    <s v="Joint Owned"/>
    <s v="Standard Workflow"/>
    <s v="Blackwell &amp; British Society of Paediatric Dentistry"/>
    <m/>
    <n v="2200"/>
    <s v=""/>
    <s v=""/>
    <s v=""/>
    <s v=""/>
    <m/>
    <s v="CC-BY for all"/>
    <s v="2019, 2020, 2021, 2022, 2023"/>
    <s v="10.1111/(ISSN)1365-263X"/>
    <s v="https://onlinelibrary.wiley.com/journal/1365263X"/>
    <s v="Nursing, Dentistry &amp; Healthcare"/>
    <s v="Pediatric Dentistry"/>
    <m/>
    <d v="2023-01-06T00:00:00"/>
    <s v=""/>
    <d v="2023-01-06T00:00:00"/>
  </r>
  <r>
    <x v="963"/>
    <m/>
    <s v="1687-7098"/>
    <s v="1687-708X"/>
    <s v="Interdisciplinary Perspectives On Infectious Diseases"/>
    <s v="Current publication"/>
    <s v="OA"/>
    <s v="Proprietary Owned"/>
    <s v="Standard Workflow"/>
    <s v="Hindawi"/>
    <m/>
    <s v=""/>
    <n v="740"/>
    <s v=""/>
    <n v="592"/>
    <s v=""/>
    <m/>
    <s v="CC-BY for all"/>
    <s v="No"/>
    <s v="10.1155/7475"/>
    <s v="https://onlinelibrary.wiley.com/journal/7475"/>
    <s v="Health Sciences"/>
    <s v="Infectious Disease"/>
    <d v="2023-01-05T00:00:00"/>
    <d v="2024-04-15T00:00:00"/>
    <d v="2024-10-15T00:00:00"/>
    <d v="2024-04-15T00:00:00"/>
  </r>
  <r>
    <x v="964"/>
    <m/>
    <s v="1751-9667"/>
    <m/>
    <s v="Iet Image Processing"/>
    <s v="Current publication"/>
    <s v="OA"/>
    <s v="Society Owned"/>
    <s v="Standard Workflow"/>
    <s v="The Institution of Engineering and Technology"/>
    <m/>
    <s v=""/>
    <n v="2500"/>
    <s v=""/>
    <n v="2000"/>
    <s v=""/>
    <m/>
    <s v="CC-BY for all"/>
    <s v="No"/>
    <s v="10.1002/(ISSN)1751-9667"/>
    <s v="https://onlinelibrary.wiley.com/journal/17519667"/>
    <s v="Physical Sciences &amp; Engineering"/>
    <s v="General &amp; Introductory Electrical &amp; Electronics Engineering"/>
    <d v="2020-07-27T00:00:00"/>
    <d v="2023-02-10T00:00:00"/>
    <d v="2024-11-13T00:00:00"/>
    <d v="2023-12-12T00:00:00"/>
  </r>
  <r>
    <x v="965"/>
    <m/>
    <s v="1531-0361"/>
    <s v="1531-0353"/>
    <s v="Irrigation And Drainage"/>
    <s v="Current publication"/>
    <s v="HOA"/>
    <s v="Society Owned"/>
    <s v="Standard Workflow"/>
    <s v="Mr S P Gopal"/>
    <m/>
    <n v="2700"/>
    <s v=""/>
    <s v=""/>
    <s v=""/>
    <s v=""/>
    <m/>
    <s v="CC-BY for all"/>
    <s v="2019, 2020, 2021, 2022, 2023"/>
    <s v="10.1002/(ISSN)1531-0361"/>
    <s v="https://onlinelibrary.wiley.com/journal/15310361"/>
    <s v="Earth, Space &amp; Environmental Sciences"/>
    <s v="Water Resource Management"/>
    <m/>
    <d v="2023-01-06T00:00:00"/>
    <s v=""/>
    <d v="2023-01-06T00:00:00"/>
  </r>
  <r>
    <x v="966"/>
    <m/>
    <s v="2834-2879"/>
    <m/>
    <s v="Iradiology"/>
    <s v="Current publication"/>
    <s v="OA"/>
    <s v="Society Owned"/>
    <s v="Non-Standard Workflow"/>
    <s v="Tsinghua University Press"/>
    <m/>
    <s v=""/>
    <s v=" "/>
    <s v=""/>
    <s v=""/>
    <s v=""/>
    <s v="There will be no APC charges from the year 2023 through 2025."/>
    <s v="CC-BY by mandate only"/>
    <s v="No"/>
    <s v="10.1002/(ISSN)2834-2879"/>
    <s v="https://onlinelibrary.wiley.com/journal/28342879"/>
    <s v="Health Sciences"/>
    <s v="Radiology &amp; Imaging"/>
    <d v="2022-10-17T00:00:00"/>
    <d v="2024-03-14T00:00:00"/>
    <s v=""/>
    <d v="2024-03-14T00:00:00"/>
  </r>
  <r>
    <x v="967"/>
    <m/>
    <s v="1468-232X"/>
    <s v="0019-8676"/>
    <s v="Industrial Relations"/>
    <s v="Current publication"/>
    <s v="HOA"/>
    <s v="Society Owned"/>
    <s v="Standard Workflow"/>
    <s v="Regents of the University of California"/>
    <m/>
    <n v="2700"/>
    <s v=""/>
    <s v=""/>
    <s v=""/>
    <s v=""/>
    <m/>
    <s v="CC-BY for all"/>
    <s v="2019, 2020, 2021, 2022, 2023"/>
    <s v="10.1111/(ISSN)1468-232X"/>
    <s v="https://onlinelibrary.wiley.com/journal/1468232X"/>
    <s v="Business, Economics, Finance &amp; Accounting"/>
    <s v="Industrial &amp; Labor Relations"/>
    <m/>
    <d v="2023-01-06T00:00:00"/>
    <s v=""/>
    <d v="2023-01-06T00:00:00"/>
  </r>
  <r>
    <x v="968"/>
    <m/>
    <s v="1468-2443"/>
    <s v="1369-412X"/>
    <s v="International Review Of Finance"/>
    <s v="Current publication"/>
    <s v="HOA"/>
    <s v="Society Owned"/>
    <s v="Standard Workflow"/>
    <s v="International Review of Finance Ltd"/>
    <m/>
    <n v="2700"/>
    <s v=""/>
    <s v=""/>
    <s v=""/>
    <s v=""/>
    <m/>
    <s v="CC-BY for all"/>
    <s v="2019, 2020, 2021, 2022, 2023"/>
    <s v="10.1111/(ISSN)1468-2443"/>
    <s v="https://onlinelibrary.wiley.com/journal/14682443"/>
    <s v="Business, Economics, Finance &amp; Accounting"/>
    <s v="General Finance &amp; Investments"/>
    <m/>
    <d v="2023-01-06T00:00:00"/>
    <s v=""/>
    <d v="2023-01-06T00:00:00"/>
  </r>
  <r>
    <x v="969"/>
    <m/>
    <s v="1468-2338"/>
    <s v="0019-8692"/>
    <s v="Industrial Relations Journal"/>
    <s v="Current publication"/>
    <s v="HOA"/>
    <s v="Joint Owned"/>
    <s v="Standard Workflow"/>
    <s v="Blackwell/Brian Towers"/>
    <m/>
    <n v="2200"/>
    <s v=""/>
    <s v=""/>
    <s v=""/>
    <s v=""/>
    <m/>
    <s v="CC-BY for all"/>
    <s v="2019, 2020, 2021, 2022, 2023"/>
    <s v="10.1111/(ISSN)1468-2338"/>
    <s v="https://onlinelibrary.wiley.com/journal/14682338"/>
    <s v="Business, Economics, Finance &amp; Accounting"/>
    <s v="Industrial &amp; Labor Relations"/>
    <m/>
    <d v="2023-01-06T00:00:00"/>
    <s v=""/>
    <d v="2023-01-06T00:00:00"/>
  </r>
  <r>
    <x v="970"/>
    <s v="2246"/>
    <s v="1522-2632"/>
    <s v="1434-2944"/>
    <s v="International Review Of Hydrobiology"/>
    <s v="Current publication"/>
    <s v="HOA"/>
    <s v="Proprietary Owned"/>
    <s v="Standard Workflow"/>
    <s v="Wiley-VCH"/>
    <m/>
    <n v="2200"/>
    <s v=""/>
    <s v=""/>
    <s v=""/>
    <s v=""/>
    <m/>
    <s v="CC-BY for all"/>
    <s v="2019, 2020, 2021, 2022, 2023"/>
    <s v="10.1002/(ISSN)1522-2632"/>
    <s v="https://onlinelibrary.wiley.com/journal/15222632"/>
    <s v="Life Sciences"/>
    <s v="Freshwater Ecology"/>
    <m/>
    <d v="2024-03-14T00:00:00"/>
    <s v=""/>
    <d v="2024-03-14T00:00:00"/>
  </r>
  <r>
    <x v="971"/>
    <m/>
    <s v="1758-6631"/>
    <s v="0020-8582"/>
    <s v="International Review Of Mission"/>
    <s v="Current publication"/>
    <s v="HOA"/>
    <s v="Society Owned"/>
    <s v="Standard Workflow"/>
    <s v="World Council of Churches"/>
    <m/>
    <n v="2700"/>
    <s v=""/>
    <s v=""/>
    <s v=""/>
    <s v=""/>
    <m/>
    <s v="CC-BY for all"/>
    <s v="2019, 2020, 2021, 2022, 2023"/>
    <s v="10.1002/(ISSN)1758-6631"/>
    <s v="https://onlinelibrary.wiley.com/journal/17586631"/>
    <s v="Humanities"/>
    <s v="General &amp; Introductory Religion &amp; Theology"/>
    <m/>
    <d v="2023-01-06T00:00:00"/>
    <s v=""/>
    <d v="2023-01-06T00:00:00"/>
  </r>
  <r>
    <x v="972"/>
    <m/>
    <s v="1750-2659"/>
    <s v="1750-2640"/>
    <s v="Influenza And Other Respiratory Viruses"/>
    <s v="Current publication"/>
    <s v="OA"/>
    <s v="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s v="Medicine"/>
    <s v="Infectious Disease"/>
    <m/>
    <d v="2025-02-11T00:00:00"/>
    <d v="2024-09-11T00:00:00"/>
    <d v="2025-02-11T00:00:00"/>
  </r>
  <r>
    <x v="973"/>
    <m/>
    <s v="2160-0074"/>
    <s v="1550-1949 "/>
    <s v="Intelligent Systems In Accounting, Finance And Management"/>
    <s v="Current publication"/>
    <s v="HOA"/>
    <s v="Proprietary Owned"/>
    <s v="Standard Workflow"/>
    <s v="Wiley"/>
    <m/>
    <n v="2200"/>
    <s v=""/>
    <s v=""/>
    <s v=""/>
    <s v=""/>
    <m/>
    <s v="CC-BY for all"/>
    <s v="2019, 2020, 2021, 2022, 2023"/>
    <s v="10.1002/(ISSN)1099-1174"/>
    <s v="https://onlinelibrary.wiley.com/journal/21600074"/>
    <s v="Business, Economics, Finance &amp; Accounting"/>
    <s v="Management Science/Operational Research"/>
    <m/>
    <d v="2023-01-06T00:00:00"/>
    <s v=""/>
    <d v="2023-01-06T00:00:00"/>
  </r>
  <r>
    <x v="974"/>
    <m/>
    <s v="1681-4835"/>
    <m/>
    <s v="The Electronic Journal Of Information Systems In Developing Countries"/>
    <s v="Current publication"/>
    <s v="HOA"/>
    <s v="Proprietary Owned"/>
    <s v="Standard Workflow"/>
    <s v="Wiley"/>
    <m/>
    <n v="2200"/>
    <s v=""/>
    <s v=""/>
    <s v=""/>
    <s v=""/>
    <m/>
    <s v="CC-BY for all"/>
    <s v="2019, 2020, 2021, 2022, 2023"/>
    <s v="10.1002/(ISSN)1681-4835"/>
    <s v="https://onlinelibrary.wiley.com/journal/16814835"/>
    <s v="Computer Science  &amp; Information Technology"/>
    <s v="Information &amp; Library Science"/>
    <m/>
    <d v="2023-01-06T00:00:00"/>
    <s v=""/>
    <d v="2023-01-06T00:00:00"/>
  </r>
  <r>
    <x v="975"/>
    <m/>
    <s v="1751-8717"/>
    <m/>
    <s v="Iet Information Security"/>
    <s v="Current publication"/>
    <s v="OA"/>
    <s v="Society Owned"/>
    <s v="Standard Workflow"/>
    <s v="The Institution of Engineering and Technology/Hindawi"/>
    <m/>
    <s v=""/>
    <n v="2380"/>
    <s v=""/>
    <n v="1904"/>
    <s v=""/>
    <m/>
    <s v="CC-BY for all"/>
    <s v="No"/>
    <s v="10.1002/(ISSN)1751-8717"/>
    <s v="https://ietresearch.onlinelibrary.wiley.com/journal/ietis"/>
    <s v="Computer Science  &amp; Information Technology"/>
    <s v="General &amp; Introductory Computer Science"/>
    <d v="2020-07-27T00:00:00"/>
    <d v="2023-05-25T00:00:00"/>
    <d v="2024-11-13T00:00:00"/>
    <d v="2024-03-04T00:00:00"/>
  </r>
  <r>
    <x v="976"/>
    <m/>
    <s v="2831-3224"/>
    <m/>
    <s v="International Studies Of Economics"/>
    <s v="Current publication"/>
    <s v="OA"/>
    <s v="Society Owned"/>
    <s v="Non-Standard Workflow"/>
    <s v="Shanghai University of Finance and Economics"/>
    <m/>
    <s v=""/>
    <n v="2466"/>
    <s v=""/>
    <n v="1972.8"/>
    <s v=""/>
    <s v="APCs are currently waived for this journal."/>
    <s v="CC-BY"/>
    <s v="No"/>
    <s v="10.1002/(ISSN)2831-3224"/>
    <s v="https://onlinelibrary.wiley.com/journal/28313224"/>
    <s v="Social Sciences &amp; Humanities"/>
    <s v="General &amp; Introductory Economics"/>
    <d v="2022-04-29T00:00:00"/>
    <d v="2023-06-15T00:00:00"/>
    <d v="2022-05-06T00:00:00"/>
    <d v="2023-06-15T00:00:00"/>
  </r>
  <r>
    <x v="977"/>
    <m/>
    <s v="1365-2575"/>
    <s v="1350-1917"/>
    <s v="Information Systems Journal"/>
    <s v="Current publication"/>
    <s v="HOA"/>
    <s v="Proprietary Owned"/>
    <s v="Standard Workflow"/>
    <s v="Blackwell"/>
    <m/>
    <n v="2200"/>
    <s v=""/>
    <s v=""/>
    <s v=""/>
    <s v=""/>
    <m/>
    <s v="CC-BY for all"/>
    <s v="2019, 2020, 2021, 2022, 2023"/>
    <s v="10.1111/(ISSN)1365-2575"/>
    <s v="https://onlinelibrary.wiley.com/journal/13652575"/>
    <s v="Computer Science  &amp; Information Technology"/>
    <s v="Information &amp; Library Science"/>
    <m/>
    <d v="2023-01-06T00:00:00"/>
    <s v=""/>
    <d v="2023-01-06T00:00:00"/>
  </r>
  <r>
    <x v="978"/>
    <m/>
    <s v="1468-2451"/>
    <s v="0020-8701"/>
    <s v="International Social Science Journal"/>
    <s v="Current publication"/>
    <s v="HOA"/>
    <s v="Proprietary Owned"/>
    <s v="Standard Workflow"/>
    <s v="Wiley"/>
    <m/>
    <n v="2200"/>
    <s v=""/>
    <s v=""/>
    <s v=""/>
    <s v=""/>
    <m/>
    <s v="CC-BY for all"/>
    <s v="2019, 2020, 2021, 2022, 2023"/>
    <s v="10.1111/(ISSN)1468-2451"/>
    <s v="https://onlinelibrary.wiley.com/journal/14682451"/>
    <s v="Social &amp; Behavioral Sciences"/>
    <s v="General Sociology"/>
    <m/>
    <d v="2023-01-06T00:00:00"/>
    <s v=""/>
    <d v="2023-01-06T00:00:00"/>
  </r>
  <r>
    <x v="979"/>
    <m/>
    <s v="1468-246X"/>
    <s v="0020-871X"/>
    <s v="International Social Security Review"/>
    <s v="Current publication"/>
    <s v="HOA"/>
    <s v="Society Owned"/>
    <s v="Standard Workflow"/>
    <s v="International Social Security Association"/>
    <m/>
    <n v="2700"/>
    <s v=""/>
    <s v=""/>
    <s v=""/>
    <s v=""/>
    <m/>
    <s v="CC-BY for all"/>
    <s v="2019, 2020, 2021, 2022, 2023"/>
    <s v="10.1111/(ISSN)1468-246X"/>
    <s v="https://onlinelibrary.wiley.com/journal/1468246X"/>
    <s v="Social &amp; Behavioral Sciences"/>
    <s v="Social Work"/>
    <m/>
    <d v="2023-01-06T00:00:00"/>
    <s v=""/>
    <d v="2023-01-06T00:00:00"/>
  </r>
  <r>
    <x v="980"/>
    <m/>
    <s v="2476-1508"/>
    <m/>
    <s v="Internet Technology Letters"/>
    <s v="Current publication"/>
    <s v="HOA"/>
    <s v="Proprietary Owned"/>
    <s v="Standard Workflow"/>
    <s v="Wiley"/>
    <m/>
    <n v="2200"/>
    <s v=""/>
    <s v=""/>
    <s v=""/>
    <s v=""/>
    <m/>
    <s v="CC-BY for all"/>
    <s v="2019, 2020, 2021, 2022, 2023"/>
    <s v="10.1002/(ISSN)2476-1508"/>
    <s v="https://onlinelibrary.wiley.com/journal/24761508"/>
    <s v="Physical Sciences &amp; Engineering"/>
    <s v="Communication Technology"/>
    <m/>
    <d v="2023-01-06T00:00:00"/>
    <s v=""/>
    <d v="2023-01-06T00:00:00"/>
  </r>
  <r>
    <x v="981"/>
    <m/>
    <s v="1475-3995"/>
    <s v="0969-6016"/>
    <s v="International Transactions In Operational Research"/>
    <s v="Current publication"/>
    <s v="HOA"/>
    <s v="Society Owned"/>
    <s v="Standard Workflow"/>
    <s v="International Federation of Operational Research Societies"/>
    <m/>
    <n v="2700"/>
    <s v=""/>
    <s v=""/>
    <s v=""/>
    <s v=""/>
    <m/>
    <s v="CC-BY for all"/>
    <s v="2019, 2020, 2021, 2022, 2023"/>
    <s v="10.1111/(ISSN)1475-3995"/>
    <s v="https://onlinelibrary.wiley.com/journal/14753995"/>
    <s v="Business, Economics, Finance &amp; Accounting"/>
    <s v="Management Science/Operational Research"/>
    <m/>
    <d v="2023-01-06T00:00:00"/>
    <s v=""/>
    <d v="2023-01-06T00:00:00"/>
  </r>
  <r>
    <x v="982"/>
    <s v="E749"/>
    <s v="2198-3844"/>
    <m/>
    <s v="Advanced Science"/>
    <s v="Current publication"/>
    <s v="OA"/>
    <s v="Proprietary Owned"/>
    <s v="Standard Workflow"/>
    <s v="Wiley"/>
    <m/>
    <s v=""/>
    <n v="5640"/>
    <n v="5640"/>
    <n v="4512"/>
    <n v="4512"/>
    <m/>
    <s v="CC-BY only"/>
    <s v="No"/>
    <s v="10.1002/(ISSN)2198-3844"/>
    <s v="https://onlinelibrary.wiley.com/journal/21983844"/>
    <s v="Physical Sciences &amp; Engineering"/>
    <s v="General &amp; Introductory Materials Science"/>
    <m/>
    <d v="2025-02-11T00:00:00"/>
    <d v="2024-09-11T00:00:00"/>
    <d v="2025-02-11T00:00:00"/>
  </r>
  <r>
    <x v="983"/>
    <m/>
    <s v="1521-6551"/>
    <s v="1521-6543"/>
    <s v="Iubmb Life"/>
    <s v="Current publication"/>
    <s v="HOA"/>
    <s v="Society Owned"/>
    <s v="Standard Workflow"/>
    <s v="International Union of Biochemistry and Molecular Biology"/>
    <m/>
    <n v="2700"/>
    <s v=""/>
    <s v=""/>
    <s v=""/>
    <s v=""/>
    <m/>
    <s v="CC-BY for all"/>
    <s v="2019, 2020, 2021, 2022, 2023"/>
    <s v="10.1002/(ISSN)1521-6551"/>
    <s v="https://iubmb.onlinelibrary.wiley.com/journal/15216551"/>
    <s v="Life Sciences"/>
    <s v="Cell &amp; Molecular Biology"/>
    <m/>
    <d v="2023-01-06T00:00:00"/>
    <s v=""/>
    <d v="2023-01-06T00:00:00"/>
  </r>
  <r>
    <x v="984"/>
    <m/>
    <s v="1742-481X"/>
    <s v="1742-4801"/>
    <s v="International Wound Journal"/>
    <s v="Current publication"/>
    <s v="OA"/>
    <s v="Joint Owned"/>
    <s v="Standard Workflow"/>
    <s v="Blackwell/Medicalhelplines.com Inc"/>
    <s v="EEO flipped on 11/08/2020; Full OA from 01/01/2021"/>
    <s v=""/>
    <n v="3000"/>
    <n v="3000"/>
    <n v="2400"/>
    <n v="2400"/>
    <m/>
    <s v="CC-BY by mandate only"/>
    <s v="2019, 2020"/>
    <s v="10.1111/(ISSN)1742-481X"/>
    <s v="https://onlinelibrary.wiley.com/journal/1742481X"/>
    <s v="Medicine"/>
    <s v="Dermatology"/>
    <m/>
    <d v="2025-02-11T00:00:00"/>
    <d v="2023-11-02T00:00:00"/>
    <d v="2025-02-11T00:00:00"/>
  </r>
  <r>
    <x v="985"/>
    <m/>
    <s v="2769-2485"/>
    <m/>
    <s v="Journal Of The Agricultural And Applied Economics Association"/>
    <s v="Current publication"/>
    <s v="OA"/>
    <s v="Society Owned"/>
    <s v="Non-Standard Workflow"/>
    <s v="Agricultural &amp; Applied Economics Association"/>
    <m/>
    <s v=""/>
    <n v="2250"/>
    <n v="2250"/>
    <n v="1800"/>
    <n v="1800"/>
    <m/>
    <s v="CC-BY only"/>
    <s v="No"/>
    <s v="10.1002/(ISSN)2769-2485"/>
    <s v="https://onlinelibrary.wiley.com/journal/27692485"/>
    <s v="Social Sciences &amp; Humanities"/>
    <s v="Agricultural Economics &amp; Resource Management"/>
    <d v="2021-10-18T00:00:00"/>
    <d v="2025-02-11T00:00:00"/>
    <d v="2021-10-15T00:00:00"/>
    <d v="2025-02-11T00:00:00"/>
  </r>
  <r>
    <x v="986"/>
    <m/>
    <s v="1936-2706"/>
    <s v="1081-3004"/>
    <s v="Journal Of Adolescent &amp; Adult Literacy"/>
    <s v="Current publication"/>
    <s v="HOA"/>
    <s v="Society Owned"/>
    <s v="Standard Workflow"/>
    <s v="International Literacy Association"/>
    <m/>
    <n v="2700"/>
    <s v=""/>
    <s v=""/>
    <s v=""/>
    <s v=""/>
    <m/>
    <s v="CC-BY for all"/>
    <s v="2019, 2020, 2021, 2022, 2023"/>
    <s v="10.1002/(ISSN)1936-2706"/>
    <s v="https://ila.onlinelibrary.wiley.com/journal/19362706"/>
    <s v="Social &amp; Behavioral Sciences"/>
    <s v="Literacy &amp; Reading"/>
    <m/>
    <d v="2023-01-06T00:00:00"/>
    <s v=""/>
    <d v="2023-01-06T00:00:00"/>
  </r>
  <r>
    <x v="987"/>
    <m/>
    <s v="1938-3703"/>
    <s v="0021-8855"/>
    <s v="Journal Of Applied Behavior Analysis"/>
    <s v="Current publication"/>
    <s v="HOA"/>
    <s v="Society Owned"/>
    <s v="Standard Workflow"/>
    <s v="Society for the Experimental Analysis of Behavior"/>
    <m/>
    <n v="2700"/>
    <s v=""/>
    <s v=""/>
    <s v=""/>
    <s v=""/>
    <m/>
    <s v="CC-BY for all"/>
    <s v="2019, 2020, 2021, 2022, 2023"/>
    <s v="10.1002/(ISSN)1938-3703"/>
    <s v="https://onlinelibrary.wiley.com/journal/19383703"/>
    <s v="Psychology"/>
    <s v="Health &amp; Behavioral Clinical Psychology"/>
    <m/>
    <d v="2023-01-06T00:00:00"/>
    <s v=""/>
    <d v="2023-01-06T00:00:00"/>
  </r>
  <r>
    <x v="988"/>
    <m/>
    <s v="1439-037X"/>
    <s v="0931-2250"/>
    <s v="Journal Of Agronomy And Crop Science"/>
    <s v="Current publication"/>
    <s v="HOA"/>
    <s v="Proprietary Owned"/>
    <s v="Standard Workflow"/>
    <s v="Blackwell"/>
    <m/>
    <n v="2200"/>
    <s v=""/>
    <s v=""/>
    <s v=""/>
    <s v=""/>
    <m/>
    <s v="CC-BY for all"/>
    <s v="2019, 2020, 2021, 2022, 2023"/>
    <s v="10.1111/(ISSN)1439-037X"/>
    <s v="https://onlinelibrary.wiley.com/journal/1439037X"/>
    <s v="Agriculture, Aquaculture &amp; Food Science"/>
    <s v="General &amp; Introductory Agriculture"/>
    <m/>
    <d v="2023-01-06T00:00:00"/>
    <s v=""/>
    <d v="2023-01-06T00:00:00"/>
  </r>
  <r>
    <x v="989"/>
    <m/>
    <s v="2574-9870"/>
    <m/>
    <s v="Jaccp: Journal Of The American College Of Clinical Pharmacy"/>
    <s v="Current publication"/>
    <s v="HOA"/>
    <s v="Society Owned"/>
    <s v="Standard Workflow"/>
    <s v="Pharmacotherapy Publications, Inc."/>
    <m/>
    <n v="2700"/>
    <s v=""/>
    <s v=""/>
    <s v=""/>
    <s v=""/>
    <m/>
    <s v="CC-BY for all"/>
    <s v="2019, 2020, 2021, 2022, 2023"/>
    <s v="10.1002/(ISSN)2574-9870"/>
    <s v="https://onlinelibrary.wiley.com/journal/25749870"/>
    <s v="Medicine"/>
    <s v="Pharmacology &amp; Pharmaceutical Medicine"/>
    <m/>
    <d v="2023-05-03T00:00:00"/>
    <s v=""/>
    <d v="2023-05-03T00:00:00"/>
  </r>
  <r>
    <x v="990"/>
    <m/>
    <s v="1542-734X"/>
    <s v="1542-7331"/>
    <s v="The Journal Of American Culture"/>
    <s v="Current publication"/>
    <s v="HOA"/>
    <s v="Proprietary Owned"/>
    <s v="Standard Workflow"/>
    <s v="Blackwell"/>
    <m/>
    <n v="2200"/>
    <s v=""/>
    <s v=""/>
    <s v=""/>
    <s v=""/>
    <m/>
    <s v="CC-BY for all"/>
    <s v="2019, 2020, 2021, 2022, 2023"/>
    <s v="10.1111/(ISSN)1542-734X"/>
    <s v="https://onlinelibrary.wiley.com/journal/1542734X"/>
    <s v="Humanities"/>
    <s v="American Studies"/>
    <m/>
    <d v="2023-01-06T00:00:00"/>
    <s v=""/>
    <d v="2023-01-06T00:00:00"/>
  </r>
  <r>
    <x v="991"/>
    <m/>
    <s v="1551-2916"/>
    <s v="0002-7820"/>
    <s v="Journal Of The American Ceramic Society"/>
    <s v="Current publication"/>
    <s v="HOA"/>
    <s v="Society Owned"/>
    <s v="Standard Workflow"/>
    <s v="American Ceramic Society (ACerS)"/>
    <m/>
    <n v="2700"/>
    <s v=""/>
    <s v=""/>
    <s v=""/>
    <s v=""/>
    <m/>
    <s v="CC-BY for all"/>
    <s v="2019, 2020, 2021, 2022, 2023"/>
    <s v="10.1111/(ISSN)1551-2916"/>
    <s v="https://onlinelibrary.wiley.com/journal/15512916"/>
    <s v="Physical Sciences &amp; Engineering"/>
    <s v="Ceramics"/>
    <m/>
    <d v="2023-01-06T00:00:00"/>
    <s v=""/>
    <d v="2023-01-06T00:00:00"/>
  </r>
  <r>
    <x v="992"/>
    <m/>
    <s v="1095-9254"/>
    <s v="0140-1971"/>
    <s v="Journal Of Adolescence"/>
    <s v="Current publication"/>
    <s v="HOA"/>
    <s v="Society Owned"/>
    <s v="Standard Workflow"/>
    <s v="Foundation for Professionals in Services to Adolescents"/>
    <m/>
    <n v="2700"/>
    <s v=""/>
    <s v=""/>
    <s v=""/>
    <s v=""/>
    <m/>
    <s v="CC-BY for all"/>
    <s v="2022, 2023"/>
    <s v="10.1002/(ISSN)1095-9254"/>
    <s v="https://onlinelibrary.wiley.com/journal/10959254"/>
    <s v="Social Sciences &amp; Humanities"/>
    <s v="Developmental Psychology"/>
    <d v="2021-08-24T00:00:00"/>
    <d v="2023-01-06T00:00:00"/>
    <s v=""/>
    <d v="2023-01-06T00:00:00"/>
  </r>
  <r>
    <x v="993"/>
    <m/>
    <s v="1476-8070"/>
    <s v="1476-8062"/>
    <s v="International Journal Of Art &amp; Design Education"/>
    <s v="Current publication"/>
    <s v="HOA"/>
    <s v="Joint Owned"/>
    <s v="Standard Workflow"/>
    <s v="Blackwell &amp; National Society for Education in Art and Design"/>
    <m/>
    <n v="2200"/>
    <s v=""/>
    <s v=""/>
    <s v=""/>
    <s v=""/>
    <m/>
    <s v="CC-BY for all"/>
    <s v="2019, 2020, 2021, 2022, 2023"/>
    <s v="10.1111/(ISSN)1476-8070"/>
    <s v="https://onlinelibrary.wiley.com/journal/14768070"/>
    <s v="Social &amp; Behavioral Sciences"/>
    <s v="Art &amp; Design Education"/>
    <m/>
    <d v="2023-01-06T00:00:00"/>
    <s v=""/>
    <d v="2023-01-06T00:00:00"/>
  </r>
  <r>
    <x v="994"/>
    <m/>
    <s v="1099-1255"/>
    <s v="0883-7252"/>
    <s v="Journal Of Applied Econometrics"/>
    <s v="Current publication"/>
    <s v="HOA"/>
    <s v="Proprietary Owned"/>
    <s v="Standard Workflow"/>
    <s v="Wiley"/>
    <m/>
    <n v="2200"/>
    <s v=""/>
    <s v=""/>
    <s v=""/>
    <s v=""/>
    <m/>
    <s v="CC-BY for all"/>
    <s v="2019, 2020, 2021, 2022, 2023"/>
    <s v="10.1002/(ISSN)1099-1255"/>
    <s v="https://onlinelibrary.wiley.com/journal/10991255"/>
    <s v="Business, Economics, Finance &amp; Accounting"/>
    <s v="Econometrics"/>
    <m/>
    <d v="2023-01-06T00:00:00"/>
    <s v=""/>
    <d v="2023-01-06T00:00:00"/>
  </r>
  <r>
    <x v="995"/>
    <m/>
    <s v="1477-9552"/>
    <s v="0021-857X"/>
    <s v="Journal Of Agricultural Economics"/>
    <s v="Current publication"/>
    <s v="HOA"/>
    <s v="Society Owned"/>
    <s v="Standard Workflow"/>
    <s v="Agricultural Economics Society"/>
    <m/>
    <n v="2700"/>
    <s v=""/>
    <s v=""/>
    <s v=""/>
    <s v=""/>
    <m/>
    <s v="CC-BY for all"/>
    <s v="2019, 2020, 2021, 2022, 2023"/>
    <s v="10.1111/(ISSN)1477-9552"/>
    <s v="https://onlinelibrary.wiley.com/journal/14779552"/>
    <s v="Agriculture, Aquaculture &amp; Food Science"/>
    <s v="Agricultural Economics &amp; Resource Management"/>
    <m/>
    <d v="2023-01-06T00:00:00"/>
    <s v=""/>
    <d v="2023-01-06T00:00:00"/>
  </r>
  <r>
    <x v="996"/>
    <m/>
    <s v="2047-9980"/>
    <m/>
    <s v="Journal Of The American Heart Association"/>
    <s v="Current publication"/>
    <s v="OA"/>
    <s v="Society Owned"/>
    <s v="Non-Standard Workflow"/>
    <s v="American Heart Association"/>
    <m/>
    <s v=""/>
    <n v="3090"/>
    <n v="3090"/>
    <n v="2472"/>
    <n v="2472"/>
    <s v="APCs will be waived for Corrigendum. See APC page for participating society"/>
    <s v="CC-BY by mandate only"/>
    <s v="No"/>
    <s v="10.1002/(ISSN)2047-9980"/>
    <s v="https://onlinelibrary.wiley.com/journal/20479980"/>
    <s v="Medicine"/>
    <s v="Cardiovascular Disease"/>
    <m/>
    <d v="2025-02-11T00:00:00"/>
    <d v="2024-11-12T00:00:00"/>
    <d v="2025-02-11T00:00:00"/>
  </r>
  <r>
    <x v="997"/>
    <m/>
    <s v="1439-0426"/>
    <s v="0175-8659"/>
    <s v="Journal Of Applied Ichthyology"/>
    <s v="Current publication"/>
    <s v="OA"/>
    <s v="Proprietary Owned"/>
    <s v="Standard Workflow"/>
    <s v="Blackwell/Hindawi"/>
    <s v="EEO flipped on 11/10/2022; Full OA from 01/01/2023 via Hindawi"/>
    <s v=""/>
    <n v="2100"/>
    <s v=""/>
    <n v="1680"/>
    <s v=""/>
    <m/>
    <s v="CC-BY for all"/>
    <s v="2019, 2020, 2021, 2022"/>
    <s v="10.1111/(ISSN)1439-0426"/>
    <s v="https://onlinelibrary.wiley.com/journal/jai"/>
    <s v="Agriculture, Aquaculture &amp; Food Science"/>
    <s v="General Aquaculture, Fisheries &amp; Fish Science"/>
    <d v="2023-01-05T00:00:00"/>
    <d v="2023-01-19T00:00:00"/>
    <d v="2024-10-15T00:00:00"/>
    <d v="2024-03-04T00:00:00"/>
  </r>
  <r>
    <x v="998"/>
    <m/>
    <s v="1687-0042"/>
    <s v="1110-757X"/>
    <s v="Journal Of Applied Mathematics"/>
    <s v="Current publication"/>
    <s v="OA"/>
    <s v="Proprietary Owned"/>
    <s v="Standard Workflow"/>
    <s v="Hindawi"/>
    <m/>
    <s v=""/>
    <n v="980"/>
    <s v=""/>
    <n v="784"/>
    <s v=""/>
    <m/>
    <s v="CC-BY for all"/>
    <s v="No"/>
    <s v="10.1155/4185"/>
    <s v="https://onlinelibrary.wiley.com/journal/4185"/>
    <s v="Physical Sciences &amp; Engineering"/>
    <s v="Applied Mathematics"/>
    <d v="2023-01-05T00:00:00"/>
    <d v="2024-04-15T00:00:00"/>
    <d v="2024-10-15T00:00:00"/>
    <d v="2024-04-15T00:00:00"/>
  </r>
  <r>
    <x v="999"/>
    <m/>
    <s v="2090-8873"/>
    <s v="2090-8865"/>
    <s v="Journal Of Analytical Methods In Chemistry"/>
    <s v="Current publication"/>
    <s v="OA"/>
    <s v="Proprietary Owned"/>
    <s v="Standard Workflow"/>
    <s v="Hindawi"/>
    <m/>
    <s v=""/>
    <n v="1880"/>
    <s v=""/>
    <n v="1504"/>
    <s v=""/>
    <m/>
    <s v="CC-BY for all"/>
    <s v="No"/>
    <s v="10.1155/1471"/>
    <s v="https://onlinelibrary.wiley.com/journal/1471"/>
    <s v="Physical Sciences &amp; Engineering"/>
    <s v="Analytical Chemistry"/>
    <d v="2023-01-05T00:00:00"/>
    <d v="2024-04-15T00:00:00"/>
    <d v="2024-10-15T00:00:00"/>
    <d v="2024-04-15T00:00:00"/>
  </r>
  <r>
    <x v="1000"/>
    <m/>
    <s v="1942-2466"/>
    <m/>
    <s v="Journal Of Advances In Modeling Earth Systems"/>
    <s v="Current publication"/>
    <s v="OA"/>
    <s v="Society Owned"/>
    <s v="Standard Workflow"/>
    <s v="American Geophysical Union"/>
    <m/>
    <s v=""/>
    <n v="2400"/>
    <n v="2736"/>
    <n v="1920"/>
    <n v="2188.8"/>
    <s v="APC waived for Editorial, Commentary, Comment, Intro to Special Issue, and Reply. Special pricing for Technical Reports "/>
    <s v="CC-BY for all"/>
    <s v="No"/>
    <s v="10.1002/(ISSN)1942-2466"/>
    <s v="https://agupubs.onlinelibrary.wiley.com/journal/19422466"/>
    <s v="Earth, Space &amp; Environmental Sciences"/>
    <s v="Atmospheric Sciences"/>
    <m/>
    <d v="2025-02-11T00:00:00"/>
    <d v="2025-02-03T00:00:00"/>
    <d v="2025-02-11T00:00:00"/>
  </r>
  <r>
    <x v="1001"/>
    <m/>
    <s v="1365-2648"/>
    <s v="0309-2402"/>
    <s v="Journal Of Advanced Nursing"/>
    <s v="Current publication"/>
    <s v="HOA"/>
    <s v="Proprietary Owned"/>
    <s v="Standard Workflow"/>
    <s v="Blackwell"/>
    <m/>
    <n v="3150"/>
    <s v=""/>
    <s v=""/>
    <s v=""/>
    <s v=""/>
    <m/>
    <s v="CC-BY for all"/>
    <s v="2019, 2020, 2021, 2022, 2023"/>
    <s v="10.1111/(ISSN)1365-2648"/>
    <s v="https://onlinelibrary.wiley.com/journal/13652648"/>
    <s v="Nursing, Dentistry &amp; Healthcare"/>
    <s v="Nursing General"/>
    <m/>
    <d v="2023-01-06T00:00:00"/>
    <s v=""/>
    <d v="2023-01-06T00:00:00"/>
  </r>
  <r>
    <x v="1002"/>
    <m/>
    <s v="1365-2656"/>
    <s v="0021-8790"/>
    <s v="Journal Of Animal Ecology"/>
    <s v="Current publication"/>
    <s v="HOA"/>
    <s v="Society Owned"/>
    <s v="Standard Workflow"/>
    <s v="British Ecological Society"/>
    <m/>
    <n v="2700"/>
    <s v=""/>
    <s v=""/>
    <s v=""/>
    <s v=""/>
    <m/>
    <s v="CC-BY for all"/>
    <s v="2019, 2020, 2021, 2022, 2023"/>
    <s v="10.1111/(ISSN)1365-2656"/>
    <s v="https://besjournals.onlinelibrary.wiley.com/journal/13652656"/>
    <s v="Life Sciences"/>
    <s v="Animal Ecology"/>
    <m/>
    <d v="2023-01-06T00:00:00"/>
    <s v=""/>
    <d v="2023-01-06T00:00:00"/>
  </r>
  <r>
    <x v="1003"/>
    <m/>
    <s v="2161-1874"/>
    <s v="1055-3835"/>
    <s v="Journal Of Addictions &amp; Offender Counseling"/>
    <s v="Current publication"/>
    <s v="HOA"/>
    <s v="Society Owned"/>
    <s v="Standard Workflow"/>
    <s v="American Counseling Association (ACA)"/>
    <m/>
    <n v="2700"/>
    <s v=""/>
    <s v=""/>
    <s v=""/>
    <s v=""/>
    <m/>
    <s v="CC-BY for all"/>
    <s v="2019, 2020, 2021, 2022, 2023"/>
    <s v="10.1002/(ISSN)2161-1874"/>
    <s v="https://onlinelibrary.wiley.com/journal/21611874"/>
    <s v="Psychology"/>
    <s v="Psychotherapy &amp; Counseling"/>
    <m/>
    <d v="2023-01-06T00:00:00"/>
    <s v=""/>
    <d v="2023-01-06T00:00:00"/>
  </r>
  <r>
    <x v="1004"/>
    <m/>
    <s v="1468-5930"/>
    <s v="0264-3758"/>
    <s v="Journal Of Applied Philosophy"/>
    <s v="Current publication"/>
    <s v="HOA"/>
    <s v="Society Owned"/>
    <s v="Standard Workflow"/>
    <s v="Society for Applied Philosophy"/>
    <m/>
    <n v="2700"/>
    <s v=""/>
    <s v=""/>
    <s v=""/>
    <s v=""/>
    <m/>
    <s v="CC-BY for all"/>
    <s v="2019, 2020, 2021, 2022, 2023"/>
    <s v="10.1111/(ISSN)1468-5930"/>
    <s v="https://onlinelibrary.wiley.com/journal/14685930"/>
    <s v="Humanities"/>
    <s v="Applied Ethics"/>
    <m/>
    <d v="2023-01-06T00:00:00"/>
    <s v=""/>
    <d v="2023-01-06T00:00:00"/>
  </r>
  <r>
    <x v="1005"/>
    <m/>
    <s v="2090-0031"/>
    <s v="2090-0023"/>
    <s v="Journal Of Parasitology Research"/>
    <s v="Current publication"/>
    <s v="OA"/>
    <s v="Proprietary Owned"/>
    <s v="Standard Workflow"/>
    <s v="Hindawi"/>
    <m/>
    <s v=""/>
    <n v="870"/>
    <s v=""/>
    <n v="696"/>
    <s v=""/>
    <m/>
    <s v="CC-BY for all"/>
    <s v="No"/>
    <s v="10.1155/9582"/>
    <s v="https://onlinelibrary.wiley.com/journal/9582"/>
    <s v="Life Sciences"/>
    <s v="Parasitology"/>
    <d v="2023-01-05T00:00:00"/>
    <d v="2024-04-15T00:00:00"/>
    <d v="2024-10-15T00:00:00"/>
    <d v="2024-04-15T00:00:00"/>
  </r>
  <r>
    <x v="1006"/>
    <m/>
    <s v="1468-3148"/>
    <s v="1360-2322"/>
    <s v="Journal Of Applied Research In Intellectual Disabilities"/>
    <s v="Current publication"/>
    <s v="HOA"/>
    <s v="Proprietary Owned"/>
    <s v="Standard Workflow"/>
    <s v="Blackwell"/>
    <m/>
    <n v="2200"/>
    <s v=""/>
    <s v=""/>
    <s v=""/>
    <s v=""/>
    <m/>
    <s v="CC-BY for all"/>
    <s v="2019, 2020, 2021, 2022, 2023"/>
    <s v="10.1111/(ISSN)1468-3148"/>
    <s v="https://onlinelibrary.wiley.com/journal/14683148"/>
    <s v="Nursing, Dentistry &amp; Healthcare"/>
    <s v="Intellectual Disability"/>
    <m/>
    <d v="2023-01-06T00:00:00"/>
    <s v=""/>
    <d v="2023-01-06T00:00:00"/>
  </r>
  <r>
    <x v="1007"/>
    <m/>
    <s v="2475-8876"/>
    <m/>
    <s v="Japan Architectural Review"/>
    <s v="Current publication"/>
    <s v="OA"/>
    <s v="Society Owned"/>
    <s v="Non-Standard Workflow"/>
    <s v="Architectural Institute of Japan"/>
    <m/>
    <s v=""/>
    <n v="1377"/>
    <s v=""/>
    <n v="1101.6"/>
    <s v=""/>
    <s v="See APC page for society member discounts. APC waived for Editorial"/>
    <s v="CC-BY exceptions"/>
    <s v="No"/>
    <s v="10.1002/(ISSN)2475-8876"/>
    <s v="https://onlinelibrary.wiley.com/journal/24758876"/>
    <s v="Architecture &amp; Planning"/>
    <s v="General &amp; Introductory Architecture"/>
    <m/>
    <d v="2023-05-04T00:00:00"/>
    <d v="2017-07-24T00:00:00"/>
    <d v="2023-05-04T00:00:00"/>
  </r>
  <r>
    <x v="1008"/>
    <m/>
    <s v="2090-2212"/>
    <s v="2090-2204"/>
    <s v="Journal Of Aging Research"/>
    <s v="Current publication"/>
    <s v="OA"/>
    <s v="Proprietary Owned"/>
    <s v="Standard Workflow"/>
    <s v="Hindawi"/>
    <m/>
    <s v=""/>
    <n v="870"/>
    <s v=""/>
    <n v="696"/>
    <s v=""/>
    <m/>
    <s v="CC-BY for all"/>
    <s v="No"/>
    <s v="10.1155/9025"/>
    <s v="https://onlinelibrary.wiley.com/journal/9025"/>
    <s v="Health Sciences"/>
    <s v="Geriatric Medicine"/>
    <d v="2023-01-05T00:00:00"/>
    <d v="2024-04-15T00:00:00"/>
    <d v="2024-10-15T00:00:00"/>
    <d v="2024-04-15T00:00:00"/>
  </r>
  <r>
    <x v="1009"/>
    <m/>
    <s v="1559-1816"/>
    <s v="0021-9029"/>
    <s v="Journal Of Applied Social Psychology"/>
    <s v="Current publication"/>
    <s v="HOA"/>
    <s v="Proprietary Owned"/>
    <s v="Standard Workflow"/>
    <s v="Blackwell"/>
    <m/>
    <n v="2200"/>
    <s v=""/>
    <s v=""/>
    <s v=""/>
    <s v=""/>
    <m/>
    <s v="CC-BY for all"/>
    <s v="2019, 2020, 2021, 2022, 2023"/>
    <s v="10.1111/(ISSN)1559-1816"/>
    <s v="https://onlinelibrary.wiley.com/journal/15591816"/>
    <s v="Psychology"/>
    <s v="Applied Social Psychology"/>
    <m/>
    <d v="2023-01-06T00:00:00"/>
    <s v=""/>
    <d v="2023-01-06T00:00:00"/>
  </r>
  <r>
    <x v="1010"/>
    <m/>
    <s v="1099-1263"/>
    <s v="0260-437X"/>
    <s v="Journal Of Applied Toxicology"/>
    <s v="Current publication"/>
    <s v="HOA"/>
    <s v="Proprietary Owned"/>
    <s v="Standard Workflow"/>
    <s v="Wiley"/>
    <m/>
    <n v="3150"/>
    <s v=""/>
    <s v=""/>
    <s v=""/>
    <s v=""/>
    <m/>
    <s v="CC-BY for all"/>
    <s v="2019, 2020, 2021, 2022, 2023"/>
    <s v="10.1002/(ISSN)1099-1263"/>
    <s v="https://onlinelibrary.wiley.com/journal/10991263"/>
    <s v="Chemistry"/>
    <s v="Toxicology"/>
    <m/>
    <d v="2023-01-06T00:00:00"/>
    <s v=""/>
    <d v="2023-01-06T00:00:00"/>
  </r>
  <r>
    <x v="1011"/>
    <m/>
    <s v="1600-048X"/>
    <s v="0908-8857"/>
    <s v="Journal Of Avian Biology"/>
    <s v="Current publication"/>
    <s v="OA"/>
    <s v="Society Owned"/>
    <s v="Standard Workflow"/>
    <s v="Nordic Society Oikos"/>
    <s v="EEO flipped on 15/07/2021; Full OA from 01/01/2022"/>
    <s v=""/>
    <n v="2290"/>
    <n v="2290"/>
    <n v="1832"/>
    <n v="1832"/>
    <m/>
    <s v="CC-BY only"/>
    <s v="2019, 2020, 2021"/>
    <s v="10.1111/(ISSN)1600-048X"/>
    <s v="https://onlinelibrary.wiley.com/journal/1600048X"/>
    <s v="Life Sciences"/>
    <s v="Ornithology"/>
    <m/>
    <d v="2025-02-11T00:00:00"/>
    <d v="2024-11-12T00:00:00"/>
    <d v="2025-02-11T00:00:00"/>
  </r>
  <r>
    <x v="1012"/>
    <m/>
    <s v="1752-1688"/>
    <s v="1093-474X"/>
    <s v="Journal Of The American Water Resources Association"/>
    <s v="Current publication"/>
    <s v="HOA"/>
    <s v="Society Owned"/>
    <s v="Standard Workflow"/>
    <s v="American Water Resources Association"/>
    <m/>
    <n v="2700"/>
    <s v=""/>
    <s v=""/>
    <s v=""/>
    <s v=""/>
    <m/>
    <s v="CC-BY exceptions"/>
    <s v="2019, 2020, 2021, 2022, 2023"/>
    <s v="10.1111/(ISSN)1752-1688"/>
    <s v="https://onlinelibrary.wiley.com/journal/17521688"/>
    <s v="Earth, Space &amp; Environmental Sciences"/>
    <s v="Environmental Science"/>
    <m/>
    <d v="2023-05-04T00:00:00"/>
    <s v=""/>
    <d v="2023-05-04T00:00:00"/>
  </r>
  <r>
    <x v="1013"/>
    <m/>
    <s v="1468-5957"/>
    <s v="0306-686X"/>
    <s v="Journal Of Business Finance &amp; Accounting"/>
    <s v="Current publication"/>
    <s v="HOA"/>
    <s v="Proprietary Owned"/>
    <s v="Standard Workflow"/>
    <s v="Blackwell"/>
    <m/>
    <n v="2200"/>
    <s v=""/>
    <s v=""/>
    <s v=""/>
    <s v=""/>
    <m/>
    <s v="CC-BY for all"/>
    <s v="2019, 2020, 2021, 2022, 2023"/>
    <s v="10.1111/(ISSN)1468-5957"/>
    <s v="https://onlinelibrary.wiley.com/journal/14685957"/>
    <s v="Business, Economics, Finance &amp; Accounting"/>
    <s v="Corporate Finance"/>
    <m/>
    <d v="2023-01-06T00:00:00"/>
    <s v=""/>
    <d v="2023-01-06T00:00:00"/>
  </r>
  <r>
    <x v="1014"/>
    <m/>
    <s v="1439-0388"/>
    <s v="0931-2668"/>
    <s v="Journal Of Animal Breeding And Genetics"/>
    <s v="Current publication"/>
    <s v="HOA"/>
    <s v="Proprietary Owned"/>
    <s v="Standard Workflow"/>
    <s v="Blackwell"/>
    <m/>
    <n v="2200"/>
    <s v=""/>
    <s v=""/>
    <s v=""/>
    <s v=""/>
    <m/>
    <s v="CC-BY for all"/>
    <s v="2019, 2020, 2021, 2022, 2023"/>
    <s v="10.1111/(ISSN)1439-0388"/>
    <s v="https://onlinelibrary.wiley.com/journal/14390388"/>
    <s v="Life Sciences"/>
    <s v="Animal Genetics"/>
    <m/>
    <d v="2023-01-06T00:00:00"/>
    <s v=""/>
    <d v="2023-01-06T00:00:00"/>
  </r>
  <r>
    <x v="1015"/>
    <m/>
    <s v="1365-2699"/>
    <s v="0305-0270"/>
    <s v="Journal Of Biogeography"/>
    <s v="Current publication"/>
    <s v="HOA"/>
    <s v="Proprietary Owned"/>
    <s v="Standard Workflow"/>
    <s v="Blackwell"/>
    <m/>
    <n v="3150"/>
    <s v=""/>
    <s v=""/>
    <s v=""/>
    <s v=""/>
    <m/>
    <s v="CC-BY for all"/>
    <s v="2019, 2020, 2021, 2022, 2023"/>
    <s v="10.1111/(ISSN)1365-2699"/>
    <s v="https://onlinelibrary.wiley.com/journal/13652699"/>
    <s v="Life Sciences"/>
    <s v="Conservation Science"/>
    <m/>
    <d v="2023-01-06T00:00:00"/>
    <s v=""/>
    <d v="2023-01-06T00:00:00"/>
  </r>
  <r>
    <x v="1016"/>
    <s v="2475"/>
    <s v="1864-0648"/>
    <s v="1864-063X"/>
    <s v="Journal Of Biophotonics"/>
    <s v="Current publication"/>
    <s v="HOA"/>
    <s v="Proprietary Owned"/>
    <s v="Standard Workflow"/>
    <s v="Wiley-VCH"/>
    <m/>
    <n v="2200"/>
    <s v=""/>
    <s v=""/>
    <s v=""/>
    <s v=""/>
    <m/>
    <s v="CC-BY for all"/>
    <s v="2019, 2020, 2021, 2022, 2023"/>
    <s v="10.1002/(ISSN)1864-0648"/>
    <s v="https://onlinelibrary.wiley.com/journal/18640648"/>
    <s v="Physical Sciences &amp; Engineering"/>
    <s v="Optics &amp; Photonics"/>
    <m/>
    <d v="2024-03-14T00:00:00"/>
    <s v=""/>
    <d v="2024-03-14T00:00:00"/>
  </r>
  <r>
    <x v="1017"/>
    <m/>
    <s v="2158-1592"/>
    <s v="0735-3766"/>
    <s v="Journal Of Business Logistics"/>
    <s v="Current publication"/>
    <s v="HOA"/>
    <s v="Society Owned"/>
    <s v="Standard Workflow"/>
    <s v="Council of Supply Chain Management Professionals"/>
    <m/>
    <n v="2200"/>
    <s v=""/>
    <s v=""/>
    <s v=""/>
    <s v=""/>
    <m/>
    <s v="CC-BY for all"/>
    <s v="2019, 2020, 2021, 2022, 2023"/>
    <s v="10.1002/(ISSN)2158-1592"/>
    <s v="https://onlinelibrary.wiley.com/journal/21581592"/>
    <s v="Business, Economics, Finance &amp; Accounting"/>
    <s v="Management"/>
    <m/>
    <d v="2023-01-06T00:00:00"/>
    <s v=""/>
    <d v="2023-01-06T00:00:00"/>
  </r>
  <r>
    <x v="1018"/>
    <m/>
    <s v="1552-4965"/>
    <s v="1549-3296"/>
    <s v="Journal Of Biomedical Materials Research Part A"/>
    <s v="Current publication"/>
    <s v="HOA"/>
    <s v="Proprietary Owned"/>
    <s v="Standard Workflow"/>
    <s v="Wiley"/>
    <m/>
    <n v="2200"/>
    <s v=""/>
    <s v=""/>
    <s v=""/>
    <s v=""/>
    <m/>
    <s v="CC-BY for all"/>
    <s v="2019, 2020, 2021, 2022, 2023"/>
    <s v="10.1002/(ISSN)1552-4965"/>
    <s v="https://onlinelibrary.wiley.com/journal/15524965"/>
    <s v="Physical Sciences &amp; Engineering"/>
    <s v="Polymer Science &amp; Technology General"/>
    <m/>
    <d v="2023-01-06T00:00:00"/>
    <s v=""/>
    <d v="2023-01-06T00:00:00"/>
  </r>
  <r>
    <x v="1019"/>
    <m/>
    <s v="1552-4981"/>
    <s v="1552-4973"/>
    <s v="Journal Of Biomedical Materials Research Part B: Applied Biomaterials"/>
    <s v="Current publication"/>
    <s v="HOA"/>
    <s v="Proprietary Owned"/>
    <s v="Standard Workflow"/>
    <s v="Wiley"/>
    <m/>
    <n v="2200"/>
    <s v=""/>
    <s v=""/>
    <s v=""/>
    <s v=""/>
    <m/>
    <s v="CC-BY for all"/>
    <s v="2019, 2020, 2021, 2022, 2023"/>
    <s v="10.1002/(ISSN)1552-4981"/>
    <s v="https://onlinelibrary.wiley.com/journal/15524981"/>
    <s v="Physical Sciences &amp; Engineering"/>
    <s v="Polymer Science &amp; Technology General"/>
    <m/>
    <d v="2023-01-06T00:00:00"/>
    <s v=""/>
    <d v="2023-01-06T00:00:00"/>
  </r>
  <r>
    <x v="1020"/>
    <m/>
    <s v="1099-0461"/>
    <s v="1095-6670"/>
    <s v="Journal Of Biochemical And Molecular Toxicology"/>
    <s v="Current publication"/>
    <s v="HOA"/>
    <s v="Proprietary Owned"/>
    <s v="Standard Workflow"/>
    <s v="Wiley"/>
    <m/>
    <n v="2200"/>
    <s v=""/>
    <s v=""/>
    <s v=""/>
    <s v=""/>
    <m/>
    <s v="CC-BY for all"/>
    <s v="2019, 2020, 2021, 2022, 2023"/>
    <s v="10.1002/(ISSN)1099-0461"/>
    <s v="https://onlinelibrary.wiley.com/journal/10990461"/>
    <s v="Chemistry"/>
    <s v="Toxicology"/>
    <m/>
    <d v="2023-01-06T00:00:00"/>
    <s v=""/>
    <d v="2023-01-06T00:00:00"/>
  </r>
  <r>
    <x v="1021"/>
    <m/>
    <s v="2090-1976"/>
    <s v="2090-1968"/>
    <s v="Journal Of Combustion"/>
    <s v="Current publication"/>
    <s v="OA"/>
    <s v="Proprietary Owned"/>
    <s v="Standard Workflow"/>
    <s v="Hindawi"/>
    <m/>
    <s v=""/>
    <n v="870"/>
    <s v=""/>
    <n v="696"/>
    <s v=""/>
    <m/>
    <s v="CC-BY for all"/>
    <s v="No"/>
    <s v="10.1155/1736"/>
    <s v="https://onlinelibrary.wiley.com/journal/1736"/>
    <s v="Physical Sciences &amp; Engineering"/>
    <s v="Explosives and Propellants"/>
    <d v="2023-01-05T00:00:00"/>
    <d v="2024-04-15T00:00:00"/>
    <d v="2024-10-15T00:00:00"/>
    <d v="2024-04-15T00:00:00"/>
  </r>
  <r>
    <x v="1022"/>
    <m/>
    <s v="1098-1101"/>
    <s v="0733-2459"/>
    <s v="Journal Of Clinical Apheresis"/>
    <s v="Current publication"/>
    <s v="HOA"/>
    <s v="Proprietary Owned"/>
    <s v="Standard Workflow"/>
    <s v="Wiley"/>
    <m/>
    <n v="2200"/>
    <s v=""/>
    <s v=""/>
    <s v=""/>
    <s v=""/>
    <m/>
    <s v="CC-BY for all"/>
    <s v="2019, 2020, 2021, 2022, 2023"/>
    <s v="10.1002/(ISSN)1098-1101"/>
    <s v="https://onlinelibrary.wiley.com/journal/10981101"/>
    <s v="Medicine"/>
    <s v="Hematology"/>
    <m/>
    <d v="2023-01-06T00:00:00"/>
    <s v=""/>
    <d v="2023-01-06T00:00:00"/>
  </r>
  <r>
    <x v="1023"/>
    <m/>
    <s v="1556-6676"/>
    <s v="0748-9633"/>
    <s v="Journal Of Counseling &amp; Development"/>
    <s v="Current publication"/>
    <s v="HOA"/>
    <s v="Society Owned"/>
    <s v="Standard Workflow"/>
    <s v="American Counseling Association (ACA)"/>
    <m/>
    <n v="2700"/>
    <s v=""/>
    <s v=""/>
    <s v=""/>
    <s v=""/>
    <m/>
    <s v="CC-BY for all"/>
    <s v="2019, 2020, 2021, 2022, 2023"/>
    <s v="10.1002/(ISSN)1556-6676"/>
    <s v="https://onlinelibrary.wiley.com/journal/15566676"/>
    <s v="Psychology"/>
    <s v="Psychotherapy &amp; Counseling"/>
    <m/>
    <d v="2023-01-06T00:00:00"/>
    <s v=""/>
    <d v="2023-01-06T00:00:00"/>
  </r>
  <r>
    <x v="1024"/>
    <m/>
    <s v="1097-0053"/>
    <s v="1044-8136"/>
    <s v="Journal Of Corporate Accounting &amp; Finance"/>
    <s v="Current publication"/>
    <s v="HOA"/>
    <s v="Proprietary Owned"/>
    <s v="Standard Workflow"/>
    <s v="Wiley"/>
    <m/>
    <n v="2200"/>
    <s v=""/>
    <s v=""/>
    <s v=""/>
    <s v=""/>
    <m/>
    <s v="CC-BY for all"/>
    <s v="2019, 2020, 2021, 2022, 2023"/>
    <s v="10.1002/(ISSN)1097-0053"/>
    <s v="https://onlinelibrary.wiley.com/journal/10970053"/>
    <s v="Business, Economics, Finance &amp; Accounting"/>
    <s v="Corporate Finance"/>
    <m/>
    <d v="2023-01-06T00:00:00"/>
    <s v=""/>
    <d v="2023-01-06T00:00:00"/>
  </r>
  <r>
    <x v="1025"/>
    <m/>
    <s v="1365-2729"/>
    <s v="0266-4909"/>
    <s v="Journal Of Computer Assisted Learning"/>
    <s v="Current publication"/>
    <s v="HOA"/>
    <s v="Proprietary Owned"/>
    <s v="Standard Workflow"/>
    <s v="Blackwell"/>
    <m/>
    <n v="2200"/>
    <s v=""/>
    <s v=""/>
    <s v=""/>
    <s v=""/>
    <m/>
    <s v="CC-BY for all"/>
    <s v="2019, 2020, 2021, 2022, 2023"/>
    <s v="10.1111/(ISSN)1365-2729"/>
    <s v="https://onlinelibrary.wiley.com/journal/13652729"/>
    <s v="Social &amp; Behavioral Sciences"/>
    <s v="General &amp; Introductory Education"/>
    <m/>
    <d v="2023-01-06T00:00:00"/>
    <s v=""/>
    <d v="2023-01-06T00:00:00"/>
  </r>
  <r>
    <x v="1026"/>
    <m/>
    <s v="1744-6171"/>
    <s v="1073-6077"/>
    <s v="Journal Of Child And Adolescent Psychiatric Nursing"/>
    <s v="Current publication"/>
    <s v="HOA"/>
    <s v="Proprietary Owned"/>
    <s v="Standard Workflow"/>
    <s v="Wiley"/>
    <m/>
    <n v="2200"/>
    <s v=""/>
    <s v=""/>
    <s v=""/>
    <s v=""/>
    <m/>
    <s v="CC-BY for all"/>
    <s v="2019, 2020, 2021, 2022, 2023"/>
    <s v="10.1111/(ISSN)1744-6171"/>
    <s v="https://onlinelibrary.wiley.com/journal/17446171"/>
    <s v="Nursing, Dentistry &amp; Healthcare"/>
    <s v="Nursing General"/>
    <m/>
    <d v="2023-01-06T00:00:00"/>
    <s v=""/>
    <d v="2023-01-06T00:00:00"/>
  </r>
  <r>
    <x v="1027"/>
    <m/>
    <s v="1097-4644"/>
    <s v="0730-2312"/>
    <s v="Journal Of Cellular Biochemistry"/>
    <s v="Current publication"/>
    <s v="HOA"/>
    <s v="Proprietary Owned"/>
    <s v="Standard Workflow"/>
    <s v="Wiley"/>
    <m/>
    <n v="2200"/>
    <s v=""/>
    <s v=""/>
    <s v=""/>
    <s v=""/>
    <m/>
    <s v="CC-BY for all"/>
    <s v="2019, 2020, 2021, 2022, 2023"/>
    <s v="10.1002/(ISSN)1097-4644"/>
    <s v="https://onlinelibrary.wiley.com/journal/10974644"/>
    <s v="Life Sciences"/>
    <s v="Cell Biology (Life Sciences)"/>
    <m/>
    <d v="2023-01-06T00:00:00"/>
    <s v=""/>
    <d v="2023-01-06T00:00:00"/>
  </r>
  <r>
    <x v="1028"/>
    <m/>
    <s v="1096-987X"/>
    <s v="0192-8651"/>
    <s v="Journal Of Computational Chemistry"/>
    <s v="Current publication"/>
    <s v="HOA"/>
    <s v="Proprietary Owned"/>
    <s v="Standard Workflow"/>
    <s v="Wiley"/>
    <m/>
    <n v="2200"/>
    <s v=""/>
    <s v=""/>
    <s v=""/>
    <s v=""/>
    <m/>
    <s v="CC-BY for all"/>
    <s v="2019, 2020, 2021, 2022, 2023"/>
    <s v="10.1002/(ISSN)1096-987X"/>
    <s v="https://onlinelibrary.wiley.com/journal/1096987X"/>
    <s v="Chemistry"/>
    <s v="Computational Chemistry &amp; Molecular Modeling"/>
    <m/>
    <d v="2023-01-06T00:00:00"/>
    <s v=""/>
    <d v="2023-01-06T00:00:00"/>
  </r>
  <r>
    <x v="1029"/>
    <m/>
    <s v="1468-5973"/>
    <s v="0966-0879"/>
    <s v="Journal Of Contingencies And Crisis Management"/>
    <s v="Current publication"/>
    <s v="HOA"/>
    <s v="Proprietary Owned"/>
    <s v="Standard Workflow"/>
    <s v="Blackwell/Editor"/>
    <m/>
    <n v="2200"/>
    <s v=""/>
    <s v=""/>
    <s v=""/>
    <s v=""/>
    <m/>
    <s v="CC-BY for all"/>
    <s v="2019, 2020, 2021, 2022, 2023"/>
    <s v="10.1111/(ISSN)1468-5973"/>
    <s v="https://onlinelibrary.wiley.com/journal/14685973"/>
    <s v="Social &amp; Behavioral Sciences"/>
    <s v="General &amp; Introductory Political Science"/>
    <m/>
    <d v="2023-01-06T00:00:00"/>
    <s v=""/>
    <d v="2023-01-06T00:00:00"/>
  </r>
  <r>
    <x v="1030"/>
    <s v="2600"/>
    <s v="2192-6549"/>
    <s v="0009-4536"/>
    <s v="Journal Of The Chinese Chemical Society"/>
    <s v="Current publication"/>
    <s v="HOA"/>
    <s v="Joint Owned"/>
    <s v="Standard Workflow"/>
    <s v="Wiley-VCH, Chemical Society located in Taipei"/>
    <m/>
    <n v="2200"/>
    <s v=""/>
    <s v=""/>
    <s v=""/>
    <s v=""/>
    <m/>
    <s v="CC-BY for all"/>
    <s v="2019, 2020, 2021, 2022, 2023"/>
    <s v="10.1002/(ISSN)2192-6549"/>
    <s v="https://onlinelibrary.wiley.com/journal/21926549"/>
    <s v="Chemistry"/>
    <s v="General &amp; Introductory Chemistry"/>
    <m/>
    <d v="2024-03-14T00:00:00"/>
    <s v=""/>
    <d v="2024-03-14T00:00:00"/>
  </r>
  <r>
    <x v="1031"/>
    <m/>
    <s v="1520-6610"/>
    <s v="1063-8539"/>
    <s v="Journal Of Combinatorial Designs"/>
    <s v="Current publication"/>
    <s v="HOA"/>
    <s v="Proprietary Owned"/>
    <s v="Standard Workflow"/>
    <s v="Wiley"/>
    <m/>
    <n v="2200"/>
    <s v=""/>
    <s v=""/>
    <s v=""/>
    <s v=""/>
    <m/>
    <s v="CC-BY for all"/>
    <s v="2019, 2020, 2021, 2022, 2023"/>
    <s v="10.1002/(ISSN)1520-6610"/>
    <s v="https://onlinelibrary.wiley.com/journal/15206610"/>
    <s v="Mathematics &amp; Statistics"/>
    <s v="General &amp; Introductory Mathematics"/>
    <m/>
    <d v="2023-01-06T00:00:00"/>
    <s v=""/>
    <d v="2023-01-06T00:00:00"/>
  </r>
  <r>
    <x v="1032"/>
    <m/>
    <s v="1540-8167"/>
    <s v="1045-3873"/>
    <s v="Journal Of Cardiovascular Electrophysiology"/>
    <s v="Current publication"/>
    <s v="HOA"/>
    <s v="Proprietary Owned"/>
    <s v="Standard Workflow"/>
    <s v="Blackwell"/>
    <m/>
    <n v="2200"/>
    <s v=""/>
    <s v=""/>
    <s v=""/>
    <s v=""/>
    <m/>
    <s v="CC-BY for all"/>
    <s v="2019, 2020, 2021, 2022, 2023"/>
    <s v="10.1111/(ISSN)1540-8167"/>
    <s v="https://onlinelibrary.wiley.com/journal/15408167"/>
    <s v="Medicine"/>
    <s v="Cardiovascular Disease"/>
    <m/>
    <d v="2023-01-06T00:00:00"/>
    <s v=""/>
    <d v="2023-01-06T00:00:00"/>
  </r>
  <r>
    <x v="1033"/>
    <m/>
    <s v="1751-7176"/>
    <m/>
    <s v="The Journal Of Clinical Hypertension"/>
    <s v="Current publication"/>
    <s v="OA"/>
    <s v="Proprietary Owned"/>
    <s v="Standard Workflow"/>
    <s v="Blackwell"/>
    <s v="EEO flipped on 22/10/2020; Full OA from 01/01/2021"/>
    <s v=""/>
    <n v="3540"/>
    <n v="3540"/>
    <n v="2696"/>
    <n v="2832"/>
    <m/>
    <s v="CC-BY by mandate only"/>
    <s v="No"/>
    <s v="10.1111/(ISSN)1751-7176"/>
    <s v="https://onlinelibrary.wiley.com/journal/17517176"/>
    <s v="Medicine"/>
    <s v="Cardiovascular Disease"/>
    <d v="2020-01-31T00:00:00"/>
    <d v="2025-02-11T00:00:00"/>
    <d v="2024-09-11T00:00:00"/>
    <d v="2025-02-11T00:00:00"/>
  </r>
  <r>
    <x v="1034"/>
    <m/>
    <s v="2693-3101"/>
    <m/>
    <s v="Journal Of Critical Infrastructure Policy"/>
    <s v="Current publication"/>
    <s v="HOA"/>
    <s v="Society Owned"/>
    <s v="Standard Workflow"/>
    <s v="Policy Studies Organization"/>
    <m/>
    <n v="2700"/>
    <s v=""/>
    <s v=""/>
    <s v=""/>
    <s v=""/>
    <m/>
    <s v="Subscription CTA"/>
    <s v="No"/>
    <s v="10.1002/(ISSN)2693-3101"/>
    <s v="https://onlinelibrary.wiley.com/journal/26933101"/>
    <s v="Social Sciences &amp; Humanities"/>
    <s v="Urban Development"/>
    <d v="2023-12-13T00:00:00"/>
    <d v="2024-09-05T00:00:00"/>
    <s v=""/>
    <d v="2024-09-05T00:00:00"/>
  </r>
  <r>
    <x v="1035"/>
    <m/>
    <s v="1098-2825"/>
    <s v="0887-8013"/>
    <s v="Journal Of Clinical Laboratory Analysis"/>
    <s v="Current publication"/>
    <s v="OA"/>
    <s v="Proprietary Owned"/>
    <s v="Standard Workflow"/>
    <s v="Wiley"/>
    <m/>
    <s v=""/>
    <n v="2660"/>
    <n v="2660"/>
    <n v="2128"/>
    <n v="2128"/>
    <s v="APC waived for Editorial"/>
    <s v="CC-BY for all"/>
    <s v="No"/>
    <s v="10.1002/(ISSN)1098-2825"/>
    <s v="https://onlinelibrary.wiley.com/journal/10982825"/>
    <s v="Medicine"/>
    <s v="Basic Medical Sciences"/>
    <m/>
    <d v="2025-02-11T00:00:00"/>
    <d v="2024-09-11T00:00:00"/>
    <d v="2025-02-11T00:00:00"/>
  </r>
  <r>
    <x v="1036"/>
    <m/>
    <s v="1097-4679"/>
    <s v="0021-9762"/>
    <s v="Journal Of Clinical Psychology"/>
    <s v="Current publication"/>
    <s v="HOA"/>
    <s v="Proprietary Owned"/>
    <s v="Standard Workflow"/>
    <s v="Wiley"/>
    <m/>
    <n v="2200"/>
    <s v=""/>
    <s v=""/>
    <s v=""/>
    <s v=""/>
    <m/>
    <s v="CC-BY for all"/>
    <s v="2019, 2020, 2021, 2022, 2023"/>
    <s v="10.1002/(ISSN)1097-4679"/>
    <s v="https://onlinelibrary.wiley.com/journal/10974679"/>
    <s v="Psychology"/>
    <s v="Clinical Psychology"/>
    <m/>
    <d v="2023-01-06T00:00:00"/>
    <s v=""/>
    <d v="2023-01-06T00:00:00"/>
  </r>
  <r>
    <x v="1037"/>
    <m/>
    <s v="1582-4934"/>
    <s v="1582-1838"/>
    <s v="Journal Of Cellular And Molecular Medicine"/>
    <s v="Current publication"/>
    <s v="OA"/>
    <s v="Joint Owned"/>
    <s v="Non-Standard Workflow"/>
    <s v="Blackwell/Editor"/>
    <m/>
    <s v=""/>
    <n v="4830"/>
    <s v=""/>
    <n v="3864"/>
    <s v=""/>
    <s v="APCs will be waived for Corrigendum. Letters to the Editor will be discounted by 50%."/>
    <s v="CC-BY only"/>
    <s v="No"/>
    <s v="10.1111/(ISSN)1582-4934"/>
    <s v="https://onlinelibrary.wiley.com/journal/15824934"/>
    <s v="Medicine"/>
    <s v="Cellular &amp; Molecular Medicine"/>
    <m/>
    <d v="2022-11-21T00:00:00"/>
    <d v="2024-11-12T00:00:00"/>
    <d v="2023-11-06T00:00:00"/>
  </r>
  <r>
    <x v="1038"/>
    <m/>
    <s v="1468-5965"/>
    <s v="0021-9886"/>
    <s v="Jcms: Journal Of Common Market Studies"/>
    <s v="Current publication"/>
    <s v="HOA"/>
    <s v="Joint Owned"/>
    <s v="Standard Workflow"/>
    <s v="Blackwell &amp; University Association for Contemporary European Studies"/>
    <m/>
    <n v="2200"/>
    <s v=""/>
    <s v=""/>
    <s v=""/>
    <s v=""/>
    <m/>
    <s v="CC-BY for all"/>
    <s v="2019, 2020, 2021, 2022, 2023"/>
    <s v="10.1111/(ISSN)1468-5965"/>
    <s v="https://onlinelibrary.wiley.com/journal/14685965"/>
    <s v="Social &amp; Behavioral Sciences"/>
    <s v="General &amp; Introductory Political Science"/>
    <m/>
    <d v="2023-01-06T00:00:00"/>
    <s v=""/>
    <d v="2023-01-06T00:00:00"/>
  </r>
  <r>
    <x v="1039"/>
    <m/>
    <s v="2090-715X"/>
    <s v="2090-7141"/>
    <s v="Journal Of Computer Networks And Communications"/>
    <s v="Current publication"/>
    <s v="OA"/>
    <s v="Proprietary Owned"/>
    <s v="Standard Workflow"/>
    <s v="Hindawi"/>
    <m/>
    <s v=""/>
    <n v="1500"/>
    <s v=""/>
    <n v="1088"/>
    <s v=""/>
    <m/>
    <s v="CC-BY for all"/>
    <s v="No"/>
    <s v="10.1155/9613"/>
    <s v="https://onlinelibrary.wiley.com/journal/9613"/>
    <s v="Physical Sciences &amp; Engineering"/>
    <s v="Communication Technology - Networks"/>
    <d v="2023-01-05T00:00:00"/>
    <d v="2024-04-15T00:00:00"/>
    <d v="2024-10-15T00:00:00"/>
    <d v="2024-04-15T00:00:00"/>
  </r>
  <r>
    <x v="1040"/>
    <m/>
    <s v="1520-6629"/>
    <s v="0090-4392"/>
    <s v="Journal Of Community Psychology"/>
    <s v="Current publication"/>
    <s v="HOA"/>
    <s v="Proprietary Owned"/>
    <s v="Standard Workflow"/>
    <s v="Wiley"/>
    <m/>
    <n v="2200"/>
    <s v=""/>
    <s v=""/>
    <s v=""/>
    <s v=""/>
    <m/>
    <s v="CC-BY for all"/>
    <s v="2019, 2020, 2021, 2022, 2023"/>
    <s v="10.1002/(ISSN)1520-6629"/>
    <s v="https://onlinelibrary.wiley.com/journal/15206629"/>
    <s v="Psychology"/>
    <s v="General Psychology"/>
    <m/>
    <d v="2023-01-06T00:00:00"/>
    <s v=""/>
    <d v="2023-01-06T00:00:00"/>
  </r>
  <r>
    <x v="1041"/>
    <m/>
    <s v="1097-4652"/>
    <s v="0021-9541"/>
    <s v="Journal Of Cellular Physiology"/>
    <s v="Current publication"/>
    <s v="HOA"/>
    <s v="Proprietary Owned"/>
    <s v="Standard Workflow"/>
    <s v="Wiley"/>
    <m/>
    <n v="2200"/>
    <s v=""/>
    <s v=""/>
    <s v=""/>
    <s v=""/>
    <m/>
    <s v="CC-BY for all"/>
    <s v="2019, 2020, 2021, 2022, 2023"/>
    <s v="10.1002/(ISSN)1097-4652"/>
    <s v="https://onlinelibrary.wiley.com/journal/10974652"/>
    <s v="Life Sciences"/>
    <s v="Genomics &amp; Proteomics"/>
    <m/>
    <d v="2023-01-06T00:00:00"/>
    <s v=""/>
    <d v="2023-01-06T00:00:00"/>
  </r>
  <r>
    <x v="1042"/>
    <m/>
    <s v="1600-051X"/>
    <s v="0303-6979"/>
    <s v="Journal Of Clinical Periodontology"/>
    <s v="Current publication"/>
    <s v="HOA"/>
    <s v="Proprietary Owned"/>
    <s v="Standard Workflow"/>
    <s v="Blackwell"/>
    <m/>
    <n v="3150"/>
    <s v=""/>
    <s v=""/>
    <s v=""/>
    <s v=""/>
    <m/>
    <s v="CC-BY by mandate only"/>
    <s v="2019, 2020, 2021, 2022, 2023"/>
    <s v="10.1111/(ISSN)1600-051X"/>
    <s v="https://onlinelibrary.wiley.com/journal/1600051X"/>
    <s v="Nursing, Dentistry &amp; Healthcare"/>
    <s v="Periodontology"/>
    <m/>
    <d v="2023-01-06T00:00:00"/>
    <s v=""/>
    <d v="2023-01-06T00:00:00"/>
  </r>
  <r>
    <x v="1043"/>
    <s v="JCP6"/>
    <s v="1552-4604"/>
    <s v="0091-2700"/>
    <s v="The Journal Of Clinical Pharmacology"/>
    <s v="Current publication"/>
    <s v="HOA"/>
    <s v="Society Owned"/>
    <s v="Standard Workflow"/>
    <s v="American College of Clinical Pharmacology"/>
    <m/>
    <n v="2700"/>
    <s v=""/>
    <s v=""/>
    <s v=""/>
    <s v=""/>
    <m/>
    <s v="CC-BY by mandate only"/>
    <s v="2019, 2020, 2021, 2022, 2023"/>
    <s v="10.1002/(ISSN)1552-4604"/>
    <s v="https://accp1.onlinelibrary.wiley.com/journal/15524604"/>
    <s v="Medicine"/>
    <s v="Clinical Pharmacology &amp; Therapeutics"/>
    <m/>
    <d v="2023-01-06T00:00:00"/>
    <s v=""/>
    <d v="2023-01-06T00:00:00"/>
  </r>
  <r>
    <x v="1044"/>
    <m/>
    <s v="1469-7610"/>
    <s v="0021-9630"/>
    <s v="Journal Of Child Psychology And Psychiatry"/>
    <s v="Current publication"/>
    <s v="HOA"/>
    <s v="Society Owned"/>
    <s v="Standard Workflow"/>
    <s v="Association for Child and Adolescent Mental Health"/>
    <m/>
    <n v="3150"/>
    <s v=""/>
    <s v=""/>
    <s v=""/>
    <s v=""/>
    <m/>
    <s v="CC-BY for all"/>
    <s v="2019, 2020, 2021, 2022, 2023"/>
    <s v="10.1111/(ISSN)1469-7610"/>
    <s v="https://onlinelibrary.wiley.com/journal/14697610"/>
    <s v="Psychology"/>
    <s v="Developmental Psychology"/>
    <m/>
    <d v="2023-05-03T00:00:00"/>
    <s v=""/>
    <d v="2023-05-03T00:00:00"/>
  </r>
  <r>
    <x v="1045"/>
    <m/>
    <s v="1365-2710"/>
    <s v="0269-4727"/>
    <s v="Journal Of Clinical Pharmacy And Therapeutics"/>
    <s v="Current publication"/>
    <s v="OA"/>
    <s v="Proprietary Owned"/>
    <s v="Standard Workflow"/>
    <s v="Blackwell/Hindawi"/>
    <s v="EEO flipped on 11/10/2022; Full OA from 01/01/2023 via Hindawi"/>
    <s v=""/>
    <n v="2340"/>
    <s v=""/>
    <n v="1872"/>
    <s v=""/>
    <m/>
    <s v="CC-BY for all"/>
    <s v="2019, 2020, 2021, 2022"/>
    <s v="10.1111/(ISSN)1365-2710"/>
    <s v="https://onlinelibrary.wiley.com/journal/jcpt"/>
    <s v="Medicine"/>
    <s v="Pharmacology &amp; Pharmaceutical Medicine"/>
    <d v="2023-01-05T00:00:00"/>
    <d v="2024-04-15T00:00:00"/>
    <d v="2024-10-15T00:00:00"/>
    <d v="2024-04-15T00:00:00"/>
  </r>
  <r>
    <x v="1046"/>
    <m/>
    <s v="1532-7663"/>
    <s v="1057-7408"/>
    <s v="Journal Of Consumer Psychology"/>
    <s v="Current publication"/>
    <s v="HOA"/>
    <s v="Society Owned"/>
    <s v="Standard Workflow"/>
    <s v="Society for Consumer Psychology"/>
    <m/>
    <n v="2700"/>
    <s v=""/>
    <s v=""/>
    <s v=""/>
    <s v=""/>
    <m/>
    <s v="CC-BY for all"/>
    <s v="2019, 2020, 2021, 2022, 2023"/>
    <s v="10.1002/(ISSN)1532-7663"/>
    <s v="https://onlinelibrary.wiley.com/journal/15327663"/>
    <s v="Business, Economics, Finance &amp; Accounting"/>
    <s v="Business &amp; Management Special Topics"/>
    <m/>
    <d v="2023-01-06T00:00:00"/>
    <s v=""/>
    <d v="2023-01-06T00:00:00"/>
  </r>
  <r>
    <x v="1047"/>
    <m/>
    <s v="1600-5767"/>
    <s v="0021-8898"/>
    <s v="Journal Of Applied Crystallography"/>
    <s v="Current publication"/>
    <s v="HOA"/>
    <s v="Society Owned"/>
    <s v="Standard Workflow"/>
    <s v="International Union of Crystallography"/>
    <m/>
    <n v="3150"/>
    <s v=""/>
    <s v=""/>
    <s v=""/>
    <s v=""/>
    <m/>
    <s v="CC-BY only"/>
    <s v="2019, 2020, 2021, 2022, 2023"/>
    <s v="10.1107/S16005767"/>
    <s v="https://onlinelibrary.wiley.com/journal/S16005767"/>
    <s v="Earth, Space &amp; Environmental Sciences"/>
    <s v="Crystallography"/>
    <m/>
    <d v="2023-01-06T00:00:00"/>
    <s v=""/>
    <d v="2023-01-06T00:00:00"/>
  </r>
  <r>
    <x v="1048"/>
    <m/>
    <s v="1687-5257"/>
    <s v="1687-5249"/>
    <s v="Journal Of Control Science And Engineering"/>
    <s v="Current publication"/>
    <s v="OA"/>
    <s v="Proprietary Owned"/>
    <s v="Standard Workflow"/>
    <s v="Hindawi"/>
    <m/>
    <s v=""/>
    <n v="1360"/>
    <s v=""/>
    <n v="1088"/>
    <s v=""/>
    <m/>
    <s v="CC-BY for all"/>
    <s v="No"/>
    <s v="10.1155/5197"/>
    <s v="https://onlinelibrary.wiley.com/journal/5197"/>
    <s v="Physical Sciences &amp; Engineering"/>
    <s v="Control Systems Technology"/>
    <d v="2023-01-05T00:00:00"/>
    <d v="2024-04-15T00:00:00"/>
    <d v="2024-10-15T00:00:00"/>
    <d v="2024-04-15T00:00:00"/>
  </r>
  <r>
    <x v="1049"/>
    <s v="ECE"/>
    <s v="2634-1581"/>
    <m/>
    <s v="Energy Conversion And Economics"/>
    <s v="Current publication"/>
    <s v="OA"/>
    <s v="Society Owned"/>
    <s v="Standard Workflow"/>
    <s v="The Institution of Engineering and Technology"/>
    <m/>
    <s v=""/>
    <s v=" "/>
    <s v=""/>
    <s v=""/>
    <s v=""/>
    <s v="APC waived "/>
    <s v="CC-BY for all"/>
    <s v="No"/>
    <s v="10.1002/(ISSN)2634-1581"/>
    <s v="https://onlinelibrary.wiley.com/journal/26341581"/>
    <s v="Physical Sciences &amp; Engineering"/>
    <s v="General &amp; Introductory Electrical &amp; Electronics Engineering"/>
    <d v="2020-09-14T00:00:00"/>
    <d v="2020-10-07T00:00:00"/>
    <s v=""/>
    <d v="2024-04-15T00:00:00"/>
  </r>
  <r>
    <x v="1050"/>
    <m/>
    <s v="1097-4660"/>
    <s v="0268-2575"/>
    <s v="Journal Of Chemical Technology And Biotechnology"/>
    <s v="Current publication"/>
    <s v="HOA"/>
    <s v="Society Owned"/>
    <s v="Standard Workflow"/>
    <s v="Society of Chemical Industry"/>
    <m/>
    <n v="2700"/>
    <s v=""/>
    <s v=""/>
    <s v=""/>
    <s v=""/>
    <m/>
    <s v="CC-BY for all"/>
    <s v="2019, 2020, 2021, 2022, 2023"/>
    <s v="10.1002/(ISSN)1097-4660"/>
    <s v="https://onlinelibrary.wiley.com/journal/10974660"/>
    <s v="Chemistry"/>
    <s v="General &amp; Introductory Chemical Engineering"/>
    <m/>
    <d v="2023-01-06T00:00:00"/>
    <s v=""/>
    <d v="2023-01-06T00:00:00"/>
  </r>
  <r>
    <x v="1051"/>
    <m/>
    <s v="1097-0096"/>
    <s v="0091-2751"/>
    <s v="Journal Of Clinical Ultrasound"/>
    <s v="Current publication"/>
    <s v="HOA"/>
    <s v="Proprietary Owned"/>
    <s v="Standard Workflow"/>
    <s v="Wiley"/>
    <m/>
    <n v="2200"/>
    <s v=""/>
    <s v=""/>
    <s v=""/>
    <s v=""/>
    <m/>
    <s v="CC-BY for all"/>
    <s v="2019, 2020, 2021, 2022, 2023"/>
    <s v="10.1002/(ISSN)1097-0096"/>
    <s v="https://onlinelibrary.wiley.com/journal/10970096"/>
    <s v="Medicine"/>
    <s v="Radiology &amp; Imaging"/>
    <m/>
    <d v="2023-01-06T00:00:00"/>
    <s v=""/>
    <d v="2023-01-06T00:00:00"/>
  </r>
  <r>
    <x v="1052"/>
    <m/>
    <s v="2692-9384"/>
    <m/>
    <s v="Jcpp Advances"/>
    <s v="Current publication"/>
    <s v="OA"/>
    <s v="Society Owned"/>
    <s v="Standard Workflow"/>
    <s v="Association for Child and Adolescent Mental Health"/>
    <m/>
    <s v=""/>
    <n v="2300"/>
    <n v="1725"/>
    <n v="1840"/>
    <n v="1380"/>
    <m/>
    <s v="CC-BY only"/>
    <s v="No"/>
    <s v="10.1002/(ISSN)2692-9384"/>
    <s v="https://onlinelibrary.wiley.com/journal/26929384"/>
    <s v="Social Sciences &amp; Humanities"/>
    <s v="Child &amp; Adolescent Clinical Psychology"/>
    <d v="2020-10-05T00:00:00"/>
    <d v="2025-02-11T00:00:00"/>
    <d v="2020-08-11T00:00:00"/>
    <d v="2025-02-11T00:00:00"/>
  </r>
  <r>
    <x v="1053"/>
    <m/>
    <s v="1753-0407"/>
    <s v="1753-0393"/>
    <s v="Journal Of Diabetes"/>
    <s v="Current publication"/>
    <s v="OA"/>
    <s v="Joint Owned"/>
    <s v="Standard Workflow"/>
    <s v="Blackwell/Shanghai JiaoTong University"/>
    <s v="EEO flipped on 15/09/2021; Full OA from 01/01/2022"/>
    <s v=""/>
    <n v="2550"/>
    <n v="2550"/>
    <n v="2040"/>
    <n v="2040"/>
    <m/>
    <s v="CC-BY for all"/>
    <s v="2019, 2020, 2021"/>
    <s v="10.1111/(ISSN)1753-0407"/>
    <s v="https://onlinelibrary.wiley.com/journal/17530407"/>
    <s v="Medicine"/>
    <s v="Diabetes"/>
    <m/>
    <d v="2025-02-11T00:00:00"/>
    <d v="2021-09-15T00:00:00"/>
    <d v="2025-02-11T00:00:00"/>
  </r>
  <r>
    <x v="1054"/>
    <m/>
    <s v="1930-7837"/>
    <s v="0022-0337"/>
    <s v="Journal Of Dental Education"/>
    <s v="Current publication"/>
    <s v="HOA"/>
    <s v="Society Owned"/>
    <s v="Standard Workflow"/>
    <s v="American Dental Education Association"/>
    <m/>
    <n v="2700"/>
    <s v=""/>
    <s v=""/>
    <s v=""/>
    <s v=""/>
    <m/>
    <s v="CC-BY for all"/>
    <s v="2020, 2021, 2022, 2023"/>
    <s v="10.1002/(ISSN)1930-7837"/>
    <s v="https://onlinelibrary.wiley.com/journal/19307837"/>
    <s v="Nursing, Dentistry &amp; Healthcare"/>
    <s v="Dental Professional Practice"/>
    <d v="2019-08-19T00:00:00"/>
    <d v="2023-05-03T00:00:00"/>
    <s v=""/>
    <d v="2023-05-03T00:00:00"/>
  </r>
  <r>
    <x v="1055"/>
    <m/>
    <s v="1346-8138"/>
    <s v="0385-2407"/>
    <s v="The Journal Of Dermatology"/>
    <s v="Current publication"/>
    <s v="HOA"/>
    <s v="Society Owned"/>
    <s v="Standard Workflow"/>
    <s v="Japanese Dermatological Association"/>
    <m/>
    <n v="2700"/>
    <s v=""/>
    <s v=""/>
    <s v=""/>
    <s v=""/>
    <m/>
    <s v="CC-BY for all"/>
    <s v="2019, 2020, 2021, 2022, 2023"/>
    <s v="10.1111/(ISSN)1346-8138"/>
    <s v="https://onlinelibrary.wiley.com/journal/13468138"/>
    <s v="Medicine"/>
    <s v="Dermatology"/>
    <m/>
    <d v="2023-05-03T00:00:00"/>
    <s v=""/>
    <d v="2023-05-03T00:00:00"/>
  </r>
  <r>
    <x v="1056"/>
    <m/>
    <s v="2040-1124"/>
    <s v="2040-1116"/>
    <s v="Journal Of Diabetes Investigation"/>
    <s v="Current publication"/>
    <s v="OA"/>
    <s v="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s v="Medicine"/>
    <s v="Diabetes"/>
    <m/>
    <d v="2023-05-03T00:00:00"/>
    <d v="2020-12-04T00:00:00"/>
    <d v="2023-05-03T00:00:00"/>
  </r>
  <r>
    <x v="1057"/>
    <m/>
    <s v="1873-474X"/>
    <s v="0736-5748"/>
    <s v="International Journal Of Developmental Neuroscience"/>
    <s v="Current publication"/>
    <s v="HOA"/>
    <s v="Society Owned"/>
    <s v="Standard Workflow"/>
    <s v="International Society for Developmental Neuroscience"/>
    <m/>
    <n v="2700"/>
    <s v=""/>
    <s v=""/>
    <s v=""/>
    <s v=""/>
    <m/>
    <s v="CC-BY for all"/>
    <s v="2020, 2021, 2022, 2023"/>
    <s v="10.1002/(ISSN)1873-474X"/>
    <s v="https://onlinelibrary.wiley.com/journal/1873474X"/>
    <s v="Life Sciences"/>
    <s v="Neuroscience"/>
    <d v="2019-08-19T00:00:00"/>
    <d v="2023-01-06T00:00:00"/>
    <s v=""/>
    <d v="2023-01-06T00:00:00"/>
  </r>
  <r>
    <x v="1058"/>
    <m/>
    <s v="2314-6753"/>
    <s v="2314-6745"/>
    <s v="Journal Of Diabetes Research"/>
    <s v="Current publication"/>
    <s v="OA"/>
    <s v="Proprietary Owned"/>
    <s v="Standard Workflow"/>
    <s v="Hindawi"/>
    <m/>
    <s v=""/>
    <n v="2390"/>
    <s v=""/>
    <n v="1912"/>
    <s v=""/>
    <m/>
    <s v="CC-BY for all"/>
    <s v="No"/>
    <s v="10.1155/1485"/>
    <s v="https://onlinelibrary.wiley.com/journal/1485"/>
    <s v="Health Sciences"/>
    <s v="Diabetes"/>
    <d v="2023-01-05T00:00:00"/>
    <d v="2024-04-15T00:00:00"/>
    <d v="2024-10-15T00:00:00"/>
    <d v="2024-04-15T00:00:00"/>
  </r>
  <r>
    <x v="1059"/>
    <m/>
    <s v="1468-3083"/>
    <s v="0926-9959"/>
    <s v="Journal Of The European Academy Of Dermatology And Venereology"/>
    <s v="Current publication"/>
    <s v="HOA"/>
    <s v="Society Owned"/>
    <s v="Standard Workflow"/>
    <s v="European Academy of Dermatology and Venereology"/>
    <m/>
    <n v="3150"/>
    <s v=""/>
    <s v=""/>
    <s v=""/>
    <s v=""/>
    <m/>
    <s v="CC-BY by mandate only"/>
    <s v="2019, 2020, 2021, 2022, 2023"/>
    <s v="10.1111/(ISSN)1468-3083"/>
    <s v="https://onlinelibrary.wiley.com/journal/14683083"/>
    <s v="Medicine"/>
    <s v="Dermatology"/>
    <m/>
    <d v="2023-01-06T00:00:00"/>
    <s v=""/>
    <d v="2023-01-06T00:00:00"/>
  </r>
  <r>
    <x v="1060"/>
    <m/>
    <s v="2314-4912"/>
    <s v="2314-4904"/>
    <s v="Journal Of Engineering"/>
    <s v="Current publication"/>
    <s v="OA"/>
    <s v="Proprietary Owned"/>
    <s v="Standard Workflow"/>
    <s v="Hindawi"/>
    <m/>
    <s v=""/>
    <n v="870"/>
    <s v=""/>
    <n v="696"/>
    <s v=""/>
    <m/>
    <s v="CC-BY for all"/>
    <s v="No"/>
    <s v="10.1155/3962"/>
    <s v="https://onlinelibrary.wiley.com/journal/3962"/>
    <s v="Physical Sciences &amp; Engineering"/>
    <s v="General &amp; Introductory Mechanical Engineering"/>
    <d v="2023-01-05T00:00:00"/>
    <d v="2024-04-15T00:00:00"/>
    <d v="2024-10-15T00:00:00"/>
    <d v="2024-04-15T00:00:00"/>
  </r>
  <r>
    <x v="1061"/>
    <m/>
    <s v="1938-3711"/>
    <s v="0022-5002"/>
    <s v="Journal Of The Experimental Analysis Of Behavior"/>
    <s v="Current publication"/>
    <s v="HOA"/>
    <s v="Society Owned"/>
    <s v="Standard Workflow"/>
    <s v="Society for the Experimental Analysis of Behavior"/>
    <m/>
    <n v="2700"/>
    <s v=""/>
    <s v=""/>
    <s v=""/>
    <s v=""/>
    <m/>
    <s v="CC-BY for all"/>
    <s v="2019, 2020, 2021, 2022, 2023"/>
    <s v="10.1002/(ISSN)1938-3711"/>
    <s v="https://onlinelibrary.wiley.com/journal/19383711"/>
    <s v="Psychology"/>
    <s v="General Psychology"/>
    <m/>
    <d v="2023-01-06T00:00:00"/>
    <s v=""/>
    <d v="2023-01-06T00:00:00"/>
  </r>
  <r>
    <x v="1062"/>
    <m/>
    <s v="1756-5391"/>
    <s v="1756-5383"/>
    <s v="Journal Of Evidence-Based Medicine"/>
    <s v="Current publication"/>
    <s v="HOA"/>
    <s v="Joint Owned"/>
    <s v="Standard Workflow"/>
    <s v="Wiley &amp; Chinese Cochrane Center, West China Hospital of Sichuan University"/>
    <m/>
    <n v="2200"/>
    <s v=""/>
    <s v=""/>
    <s v=""/>
    <s v=""/>
    <m/>
    <s v="CC-BY for all"/>
    <s v="2019, 2020, 2021, 2022, 2023"/>
    <s v="10.1111/(ISSN)1756-5391"/>
    <s v="https://onlinelibrary.wiley.com/journal/17565391"/>
    <s v="Medicine"/>
    <s v="Evidence-Based Health Care"/>
    <m/>
    <d v="2023-01-06T00:00:00"/>
    <s v=""/>
    <d v="2023-01-06T00:00:00"/>
  </r>
  <r>
    <x v="1063"/>
    <m/>
    <s v="1365-2745"/>
    <s v="0022-0477"/>
    <s v="Journal Of Ecology"/>
    <s v="Current publication"/>
    <s v="HOA"/>
    <s v="Society Owned"/>
    <s v="Standard Workflow"/>
    <s v="British Ecological Society"/>
    <m/>
    <n v="2700"/>
    <s v=""/>
    <s v=""/>
    <s v=""/>
    <s v=""/>
    <m/>
    <s v="CC-BY for all"/>
    <s v="2019, 2020, 2021, 2022, 2023"/>
    <s v="10.1111/(ISSN)1365-2745"/>
    <s v="https://besjournals.onlinelibrary.wiley.com/journal/13652745"/>
    <s v="Life Sciences"/>
    <s v="Plant Ecology"/>
    <m/>
    <d v="2023-01-06T00:00:00"/>
    <s v=""/>
    <d v="2023-01-06T00:00:00"/>
  </r>
  <r>
    <x v="1064"/>
    <m/>
    <s v="2090-0155"/>
    <s v="2090-0147"/>
    <s v="Journal Of Electrical And Computer Engineering"/>
    <s v="Current publication"/>
    <s v="OA"/>
    <s v="Proprietary Owned"/>
    <s v="Standard Workflow"/>
    <s v="Hindawi"/>
    <m/>
    <s v=""/>
    <n v="960"/>
    <s v=""/>
    <n v="696"/>
    <s v=""/>
    <m/>
    <s v="CC-BY for all"/>
    <s v="No"/>
    <s v="10.1155/1742"/>
    <s v="https://onlinelibrary.wiley.com/journal/1742"/>
    <s v="Physical Sciences &amp; Engineering"/>
    <s v="Computer Engineering"/>
    <d v="2023-01-05T00:00:00"/>
    <d v="2024-04-15T00:00:00"/>
    <d v="2024-10-15T00:00:00"/>
    <d v="2024-04-15T00:00:00"/>
  </r>
  <r>
    <x v="1065"/>
    <m/>
    <s v="1754-0208"/>
    <s v="1754-0194"/>
    <s v="Journal For Eighteenth-Century Studies"/>
    <s v="Current publication"/>
    <s v="HOA"/>
    <s v="Society Owned"/>
    <s v="Standard Workflow"/>
    <s v="British Society for Eighteenth-Century Studies"/>
    <m/>
    <n v="2700"/>
    <s v=""/>
    <s v=""/>
    <s v=""/>
    <s v=""/>
    <m/>
    <s v="CC-BY for all"/>
    <s v="2019, 2020, 2021, 2022, 2023"/>
    <s v="10.1111/(ISSN)1754-0208"/>
    <s v="https://onlinelibrary.wiley.com/journal/17540208"/>
    <s v="Humanities"/>
    <s v="Modern History (1780-1900)"/>
    <m/>
    <d v="2023-01-06T00:00:00"/>
    <s v=""/>
    <d v="2023-01-06T00:00:00"/>
  </r>
  <r>
    <x v="1066"/>
    <m/>
    <s v="1745-3984"/>
    <s v="0022-0655"/>
    <s v="Journal Of Educational Measurement"/>
    <s v="Current publication"/>
    <s v="HOA"/>
    <s v="Society Owned"/>
    <s v="Standard Workflow"/>
    <s v="National Council on Measurement in Education"/>
    <m/>
    <n v="2700"/>
    <s v=""/>
    <s v=""/>
    <s v=""/>
    <s v=""/>
    <m/>
    <s v="CC-BY exceptions"/>
    <s v="2019, 2020, 2021, 2022, 2023"/>
    <s v="10.1111/(ISSN)1745-3984"/>
    <s v="https://onlinelibrary.wiley.com/journal/17453984"/>
    <s v="Social &amp; Behavioral Sciences"/>
    <s v="Educational Research &amp; Statistics"/>
    <m/>
    <d v="2023-05-04T00:00:00"/>
    <s v=""/>
    <d v="2023-05-04T00:00:00"/>
  </r>
  <r>
    <x v="1067"/>
    <m/>
    <s v="2168-9830"/>
    <s v="1069-4730"/>
    <s v="Journal Of Engineering Education"/>
    <s v="Current publication"/>
    <s v="HOA"/>
    <s v="Society Owned"/>
    <s v="Standard Workflow"/>
    <s v="American Society for Engineering Education"/>
    <m/>
    <n v="2700"/>
    <s v=""/>
    <s v=""/>
    <s v=""/>
    <s v=""/>
    <m/>
    <s v="CC-BY for all"/>
    <s v="2019, 2020, 2021, 2022, 2023"/>
    <s v="10.1002/(ISSN)2168-9830"/>
    <s v="https://onlinelibrary.wiley.com/journal/21689830"/>
    <s v="Physical Sciences &amp; Engineering"/>
    <s v="General &amp; Introductory Electrical &amp; Electronics Engineering"/>
    <m/>
    <d v="2023-01-06T00:00:00"/>
    <s v=""/>
    <d v="2023-01-06T00:00:00"/>
  </r>
  <r>
    <x v="1068"/>
    <m/>
    <s v="1740-1461"/>
    <s v="1740-1453"/>
    <s v="Journal Of Empirical Legal Studies"/>
    <s v="Current publication"/>
    <s v="HOA"/>
    <s v="Joint Owned"/>
    <s v="Standard Workflow"/>
    <s v="Wiley/Cornell Law School"/>
    <m/>
    <n v="2200"/>
    <s v=""/>
    <s v=""/>
    <s v=""/>
    <s v=""/>
    <m/>
    <s v="CC-BY for all"/>
    <s v="2019, 2020, 2021, 2022, 2023"/>
    <s v="10.1111/(ISSN)1740-1461"/>
    <s v="https://onlinelibrary.wiley.com/journal/17401461"/>
    <s v="Law &amp; Criminology"/>
    <s v="General &amp; Introductory Law"/>
    <m/>
    <d v="2023-01-06T00:00:00"/>
    <s v=""/>
    <d v="2023-01-06T00:00:00"/>
  </r>
  <r>
    <x v="1069"/>
    <m/>
    <s v="1530-9134"/>
    <s v="1058-6407"/>
    <s v="Journal Of Economics &amp; Management Strategy"/>
    <s v="Current publication"/>
    <s v="HOA"/>
    <s v="Proprietary Owned"/>
    <s v="Standard Workflow"/>
    <s v="Blackwell"/>
    <m/>
    <n v="2200"/>
    <s v=""/>
    <s v=""/>
    <s v=""/>
    <s v=""/>
    <m/>
    <s v="CC-BY for all"/>
    <s v="2019, 2020, 2021, 2022, 2023"/>
    <s v="10.1111/(ISSN)1530-9134"/>
    <s v="https://onlinelibrary.wiley.com/journal/15309134"/>
    <s v="Business, Economics, Finance &amp; Accounting"/>
    <s v="Financial Economics"/>
    <m/>
    <d v="2023-01-06T00:00:00"/>
    <s v=""/>
    <d v="2023-01-06T00:00:00"/>
  </r>
  <r>
    <x v="1070"/>
    <m/>
    <s v="1097-0029"/>
    <s v="1059-910X"/>
    <s v="Microscopy Research And Technique"/>
    <s v="Current publication"/>
    <s v="HOA"/>
    <s v="Proprietary Owned"/>
    <s v="Standard Workflow"/>
    <s v="Wiley"/>
    <m/>
    <n v="2200"/>
    <s v=""/>
    <s v=""/>
    <s v=""/>
    <s v=""/>
    <m/>
    <s v="CC-BY for all"/>
    <s v="2019, 2020, 2021, 2022, 2023"/>
    <s v="10.1002/(ISSN)1097-0029"/>
    <s v="https://onlinelibrary.wiley.com/journal/10970029"/>
    <s v="Life Sciences"/>
    <s v="Microscopy"/>
    <m/>
    <d v="2023-01-06T00:00:00"/>
    <s v=""/>
    <d v="2023-01-06T00:00:00"/>
  </r>
  <r>
    <x v="1071"/>
    <m/>
    <s v="1439-0418"/>
    <s v="0931-2048"/>
    <s v="Journal Of Applied Entomology"/>
    <s v="Current publication"/>
    <s v="HOA"/>
    <s v="Proprietary Owned"/>
    <s v="Standard Workflow"/>
    <s v="Blackwell"/>
    <m/>
    <n v="2200"/>
    <s v=""/>
    <s v=""/>
    <s v=""/>
    <s v=""/>
    <m/>
    <s v="CC-BY for all"/>
    <s v="2019, 2020, 2021, 2022, 2023"/>
    <s v="10.1111/(ISSN)1439-0418"/>
    <s v="https://onlinelibrary.wiley.com/journal/14390418"/>
    <s v="Life Sciences"/>
    <s v="Entomology"/>
    <m/>
    <d v="2023-01-06T00:00:00"/>
    <s v=""/>
    <d v="2023-01-06T00:00:00"/>
  </r>
  <r>
    <x v="1072"/>
    <m/>
    <s v="2197-1153"/>
    <m/>
    <s v="Journal Of Experimental Orthopaedics"/>
    <s v="Current publication"/>
    <s v="OA"/>
    <s v="Society Owned"/>
    <s v="Standard Workflow"/>
    <s v="European Society of Sports Traumatology, Knee Surgery &amp; Arthroscopy"/>
    <m/>
    <s v=""/>
    <n v="1550"/>
    <s v=""/>
    <n v="1240"/>
    <s v=""/>
    <m/>
    <s v="CC-BY"/>
    <s v="No"/>
    <s v="10.1002/(ISSN)2197-1153"/>
    <s v="https://onlinelibrary.wiley.com/journal/21971153"/>
    <s v="Health Sciences"/>
    <s v="Orthopedics"/>
    <d v="2023-12-13T00:00:00"/>
    <d v="2024-09-05T00:00:00"/>
    <d v="2023-10-05T00:00:00"/>
    <d v="2024-09-05T00:00:00"/>
  </r>
  <r>
    <x v="1073"/>
    <m/>
    <s v="1365-2753"/>
    <s v="1356-1294"/>
    <s v="Journal Of Evaluation In Clinical Practice"/>
    <s v="Current publication"/>
    <s v="HOA"/>
    <s v="Proprietary Owned"/>
    <s v="Standard Workflow"/>
    <s v="Blackwell"/>
    <m/>
    <n v="2200"/>
    <s v=""/>
    <s v=""/>
    <s v=""/>
    <s v=""/>
    <m/>
    <s v="CC-BY for all"/>
    <s v="2019, 2020, 2021, 2022, 2023"/>
    <s v="10.1111/(ISSN)1365-2753"/>
    <s v="https://onlinelibrary.wiley.com/journal/13652753"/>
    <s v="Nursing, Dentistry &amp; Healthcare"/>
    <s v="Consumer Health General"/>
    <m/>
    <d v="2023-01-06T00:00:00"/>
    <s v=""/>
    <d v="2023-01-06T00:00:00"/>
  </r>
  <r>
    <x v="1074"/>
    <m/>
    <s v="1537-2537"/>
    <s v=""/>
    <s v="Journal Of Environmental Quality"/>
    <s v="Current publication"/>
    <s v="HOA"/>
    <s v="Society Owned"/>
    <s v="Standard Workflow"/>
    <s v="American Society of Agronomy, Crop Science Society of America, Soil Science Society of America"/>
    <m/>
    <n v="2700"/>
    <s v=""/>
    <s v=""/>
    <s v=""/>
    <s v=""/>
    <m/>
    <s v="CC-BY for all"/>
    <s v="2020, 2021, 2022, 2023"/>
    <s v="10.1002/(ISSN)1537-2537"/>
    <s v="https://onlinelibrary.wiley.com/journal/15372537"/>
    <s v="Earth, Space &amp; Environmental Sciences"/>
    <s v="Environmental Change"/>
    <d v="2019-08-19T00:00:00"/>
    <d v="2023-05-03T00:00:00"/>
    <s v=""/>
    <d v="2023-05-03T00:00:00"/>
  </r>
  <r>
    <x v="1075"/>
    <m/>
    <s v="1708-8240"/>
    <s v="1496-4155"/>
    <s v="Journal Of Esthetic And Restorative Dentistry"/>
    <s v="Current publication"/>
    <s v="HOA"/>
    <s v="Proprietary Owned"/>
    <s v="Standard Workflow"/>
    <s v="Blackwell"/>
    <m/>
    <n v="2200"/>
    <s v=""/>
    <s v=""/>
    <s v=""/>
    <s v=""/>
    <m/>
    <s v="CC-BY for all"/>
    <s v="2019, 2020, 2021, 2022, 2023"/>
    <s v="10.1111/(ISSN)1708-8240"/>
    <s v="https://onlinelibrary.wiley.com/journal/17088240"/>
    <s v="Nursing, Dentistry &amp; Healthcare"/>
    <s v="Esthetic Dentistry"/>
    <m/>
    <d v="2023-01-06T00:00:00"/>
    <s v=""/>
    <d v="2023-01-06T00:00:00"/>
  </r>
  <r>
    <x v="1076"/>
    <m/>
    <s v="1550-7408"/>
    <s v="1066-5234"/>
    <s v="Journal Of Eukaryotic Microbiology"/>
    <s v="Current publication"/>
    <s v="HOA"/>
    <s v="Society Owned"/>
    <s v="Standard Workflow"/>
    <s v="International Society of Protistologists"/>
    <m/>
    <n v="2700"/>
    <s v=""/>
    <s v=""/>
    <s v=""/>
    <s v=""/>
    <m/>
    <s v="CC-BY for all"/>
    <s v="2019, 2020, 2021, 2022, 2023"/>
    <s v="10.1111/(ISSN)1550-7408"/>
    <s v="https://onlinelibrary.wiley.com/journal/15507408"/>
    <s v="Life Sciences"/>
    <s v="Microbiology"/>
    <m/>
    <d v="2023-01-06T00:00:00"/>
    <s v=""/>
    <d v="2023-01-06T00:00:00"/>
  </r>
  <r>
    <x v="1077"/>
    <m/>
    <s v="2001-3078"/>
    <m/>
    <s v="Journal Of Extracellular Vesicles"/>
    <s v="Current publication"/>
    <s v="OA"/>
    <s v="Society Owned"/>
    <s v="Standard Workflow"/>
    <s v="International Society for Extracellular Vesicles"/>
    <m/>
    <s v=""/>
    <n v="3970"/>
    <s v=""/>
    <n v="3176"/>
    <s v=""/>
    <m/>
    <s v="CC-BY for all"/>
    <s v="No"/>
    <s v="10.1002/(ISSN)2001-3078"/>
    <s v="https://onlinelibrary.wiley.com/journal/20013078"/>
    <s v="Cell Biology (Life Sciences)"/>
    <s v="Cell &amp; Molecular Biology"/>
    <d v="2020-07-27T00:00:00"/>
    <d v="2022-11-21T00:00:00"/>
    <d v="2023-11-02T00:00:00"/>
    <d v="2023-11-06T00:00:00"/>
  </r>
  <r>
    <x v="1078"/>
    <m/>
    <s v="2768-2811"/>
    <m/>
    <s v="Journal Of Extracellular Biology"/>
    <s v="Current publication"/>
    <s v="OA"/>
    <s v="Proprietary Owned"/>
    <s v="Standard Workflow"/>
    <s v="Wiley"/>
    <m/>
    <s v=""/>
    <n v="2780"/>
    <n v="2780"/>
    <n v="2224"/>
    <n v="2224"/>
    <m/>
    <s v="CC-BY for all"/>
    <s v="No"/>
    <s v="10.1002/(ISSN)2768-2811"/>
    <s v="https://onlinelibrary.wiley.com/journal/27682811"/>
    <s v="Life Sciences"/>
    <s v="Cell &amp; Molecular Biology"/>
    <d v="2021-08-09T00:00:00"/>
    <d v="2025-02-11T00:00:00"/>
    <d v="2023-11-03T00:00:00"/>
    <d v="2025-02-11T00:00:00"/>
  </r>
  <r>
    <x v="1079"/>
    <m/>
    <s v="2767-7451"/>
    <m/>
    <s v="Journal Of Elder Policy"/>
    <s v="Current publication"/>
    <s v="HOA"/>
    <s v="Society Owned"/>
    <s v="Standard Workflow"/>
    <s v="Policy Studies Organization"/>
    <m/>
    <n v="2700"/>
    <s v=""/>
    <s v=""/>
    <s v=""/>
    <s v=""/>
    <m/>
    <s v="Subscription CTA"/>
    <s v="No"/>
    <s v="10.1002/(ISSN)2767-7451"/>
    <s v="https://onlinelibrary.wiley.com/journal/27677451"/>
    <s v="Social Sciences &amp; Humanities"/>
    <s v="Social Policy"/>
    <d v="2023-12-13T00:00:00"/>
    <d v="2024-01-12T00:00:00"/>
    <s v=""/>
    <d v="2024-01-12T00:00:00"/>
  </r>
  <r>
    <x v="1080"/>
    <m/>
    <s v="2471-5646"/>
    <s v="2471-5638"/>
    <s v="Journal Of Experimental Zoology Part A: Ecological And Integrative Physiology"/>
    <s v="Current publication"/>
    <s v="HOA"/>
    <s v="Proprietary Owned"/>
    <s v="Standard Workflow"/>
    <s v="Wiley"/>
    <m/>
    <n v="2200"/>
    <s v=""/>
    <s v=""/>
    <s v=""/>
    <s v=""/>
    <m/>
    <s v="CC-BY for all"/>
    <s v="2019, 2020, 2021, 2022, 2023"/>
    <s v="10.1002/(ISSN)2471-5646"/>
    <s v="https://onlinelibrary.wiley.com/journal/24715646"/>
    <s v="Life Sciences"/>
    <s v="Ecology &amp; Organismal Biology"/>
    <m/>
    <d v="2023-01-06T00:00:00"/>
    <s v=""/>
    <d v="2023-01-06T00:00:00"/>
  </r>
  <r>
    <x v="1081"/>
    <m/>
    <s v="1552-5015"/>
    <s v="1552-5007"/>
    <s v="Journal Of Experimental Zoology Part B: Molecular And Developmental Evolution"/>
    <s v="Current publication"/>
    <s v="HOA"/>
    <s v="Proprietary Owned"/>
    <s v="Standard Workflow"/>
    <s v="Wiley"/>
    <m/>
    <n v="2200"/>
    <s v=""/>
    <s v=""/>
    <s v=""/>
    <s v=""/>
    <m/>
    <s v="CC-BY for all"/>
    <s v="2019, 2020, 2021, 2022, 2023"/>
    <s v="10.1002/(ISSN)1552-5015"/>
    <s v="https://onlinelibrary.wiley.com/journal/15525015"/>
    <s v="Life Sciences"/>
    <s v="Ecology &amp; Organismal Biology"/>
    <m/>
    <d v="2023-01-06T00:00:00"/>
    <s v=""/>
    <d v="2023-01-06T00:00:00"/>
  </r>
  <r>
    <x v="1082"/>
    <m/>
    <s v="1757-1146"/>
    <m/>
    <s v="Journal Of Foot And Ankle Research"/>
    <s v="Current publication"/>
    <s v="OA"/>
    <s v="Society Owned"/>
    <s v="Standard Workflow"/>
    <s v="Australian Podiatry Association, The Royal College of Podiatry (UK)"/>
    <m/>
    <s v=""/>
    <n v="2350"/>
    <s v=""/>
    <n v="1880"/>
    <s v=""/>
    <m/>
    <s v="CC-BY"/>
    <s v="No"/>
    <s v="10.1002/(ISSN)1757-1146"/>
    <s v="https://onlinelibrary.wiley.com/journal/17571146"/>
    <s v="Health Sciences"/>
    <s v="Orthopedics"/>
    <d v="2023-10-30T00:00:00"/>
    <d v="2023-10-30T00:00:00"/>
    <d v="2023-11-27T00:00:00"/>
    <d v="2023-11-27T00:00:00"/>
  </r>
  <r>
    <x v="1083"/>
    <m/>
    <s v="1095-8649"/>
    <s v="0022-1112"/>
    <s v="Journal Of Fish Biology"/>
    <s v="Current publication"/>
    <s v="HOA"/>
    <s v="Society Owned"/>
    <s v="Standard Workflow"/>
    <s v="Fisheries Society of the British Isles"/>
    <m/>
    <n v="2700"/>
    <s v=""/>
    <s v=""/>
    <s v=""/>
    <s v=""/>
    <m/>
    <s v="CC-BY for all"/>
    <s v="2019, 2020, 2021, 2022, 2023"/>
    <s v="10.1111/(ISSN)1095-8649"/>
    <s v="https://onlinelibrary.wiley.com/journal/10958649"/>
    <s v="Agriculture, Aquaculture &amp; Food Science"/>
    <s v="General Aquaculture, Fisheries &amp; Fish Science"/>
    <m/>
    <d v="2023-01-06T00:00:00"/>
    <s v=""/>
    <d v="2023-01-06T00:00:00"/>
  </r>
  <r>
    <x v="1084"/>
    <m/>
    <s v="1745-4514"/>
    <s v="0145-8884"/>
    <s v="Journal Of Food Biochemistry"/>
    <s v="Current publication"/>
    <s v="OA"/>
    <s v="Proprietary Owned"/>
    <s v="Standard Workflow"/>
    <s v="Blackwell/Hindawi"/>
    <s v="EEO flipped on 20/09/2022; Full OA from 01/01/2023 via Hindawi"/>
    <s v=""/>
    <n v="2340"/>
    <s v=""/>
    <n v="1872"/>
    <s v=""/>
    <m/>
    <s v="CC-BY for all"/>
    <s v="2019, 2020, 2021, 2022"/>
    <s v="10.1111/(ISSN)1745-4514"/>
    <s v="https://onlinelibrary.wiley.com/journal/jfbc"/>
    <s v="Agriculture, Aquaculture &amp; Food Science"/>
    <s v="General &amp; Introductory Food Science &amp; Technology"/>
    <d v="2023-01-05T00:00:00"/>
    <d v="2023-01-19T00:00:00"/>
    <d v="2024-10-15T00:00:00"/>
    <d v="2024-03-04T00:00:00"/>
  </r>
  <r>
    <x v="1085"/>
    <m/>
    <s v="1755-6988"/>
    <s v="0161-7109"/>
    <s v="Juvenile And Family Court Journal"/>
    <s v="Current publication"/>
    <s v="HOA"/>
    <s v="Society Owned"/>
    <s v="Standard Workflow"/>
    <s v="National Council of Juvenile and Family Court Judges"/>
    <m/>
    <n v="2700"/>
    <s v=""/>
    <s v=""/>
    <s v=""/>
    <s v=""/>
    <m/>
    <s v="CC-BY for all"/>
    <s v="2019, 2020, 2021, 2022, 2023"/>
    <s v="10.1111/(ISSN)1755-6988"/>
    <s v="https://onlinelibrary.wiley.com/journal/17556988"/>
    <s v="Law &amp; Criminology"/>
    <s v="Civil Law"/>
    <m/>
    <d v="2023-05-03T00:00:00"/>
    <s v=""/>
    <d v="2023-05-03T00:00:00"/>
  </r>
  <r>
    <x v="1086"/>
    <m/>
    <s v="1365-2761"/>
    <s v="0140-7775"/>
    <s v="Journal Of Fish Diseases"/>
    <s v="Current publication"/>
    <s v="HOA"/>
    <s v="Proprietary Owned"/>
    <s v="Standard Workflow"/>
    <s v="Blackwell"/>
    <m/>
    <n v="3150"/>
    <s v=""/>
    <s v=""/>
    <s v=""/>
    <s v=""/>
    <m/>
    <s v="CC-BY for all"/>
    <s v="2019, 2020, 2021, 2022, 2023"/>
    <s v="10.1111/(ISSN)1365-2761"/>
    <s v="https://onlinelibrary.wiley.com/journal/13652761"/>
    <s v="Agriculture, Aquaculture &amp; Food Science"/>
    <s v="General Aquaculture, Fisheries &amp; Fish Science"/>
    <m/>
    <d v="2023-01-06T00:00:00"/>
    <s v=""/>
    <d v="2023-01-06T00:00:00"/>
  </r>
  <r>
    <x v="1087"/>
    <m/>
    <s v="1750-3841"/>
    <s v="0022-1147"/>
    <s v="Journal Of Food Science"/>
    <s v="Current publication"/>
    <s v="HOA"/>
    <s v="Society Owned"/>
    <s v="Standard Workflow"/>
    <s v="Institute of Food Technologists"/>
    <m/>
    <n v="2700"/>
    <s v=""/>
    <s v=""/>
    <s v=""/>
    <s v=""/>
    <m/>
    <s v="CC-BY for all"/>
    <s v="2019, 2020, 2021, 2022, 2023"/>
    <s v="10.1111/(ISSN)1750-3841"/>
    <s v="https://onlinelibrary.wiley.com/journal/17503841"/>
    <s v="Agriculture, Aquaculture &amp; Food Science"/>
    <s v="General &amp; Introductory Food Science &amp; Technology"/>
    <m/>
    <d v="2023-01-06T00:00:00"/>
    <s v=""/>
    <d v="2023-01-06T00:00:00"/>
  </r>
  <r>
    <x v="1088"/>
    <m/>
    <s v="2993-3153"/>
    <m/>
    <s v="Journal Of Finance: Insights And Perspectives"/>
    <s v="Current publication"/>
    <s v="OA"/>
    <s v="Society Owned"/>
    <s v="Standard Workflow"/>
    <s v="American Finance Association"/>
    <m/>
    <m/>
    <s v=" "/>
    <m/>
    <m/>
    <m/>
    <s v="APCs are currently waived."/>
    <s v="CC-BY by mandate only"/>
    <n v="2025"/>
    <s v="10.1002/(ISSN)2993-3153"/>
    <s v="https://onlinelibrary.wiley.com/journal/29933153"/>
    <s v="Business, Economics, Finance &amp; Accounting"/>
    <s v="General Finance &amp; Investments"/>
    <d v="2025-03-03T00:00:00"/>
    <d v="2025-03-03T00:00:00"/>
    <s v=""/>
    <d v="2025-03-03T00:00:00"/>
  </r>
  <r>
    <x v="1089"/>
    <m/>
    <s v="1475-6803"/>
    <s v="0270-2592"/>
    <s v="Journal Of Financial Research"/>
    <s v="Current publication"/>
    <s v="HOA"/>
    <s v="Society Owned"/>
    <s v="Standard Workflow"/>
    <s v="Southern Finance Association and the Southwestern Finance Association"/>
    <m/>
    <n v="2700"/>
    <s v=""/>
    <s v=""/>
    <s v=""/>
    <s v=""/>
    <m/>
    <s v="CC-BY for all"/>
    <s v="2019, 2020, 2021, 2022, 2023"/>
    <s v="10.1111/(ISSN)1475-6803"/>
    <s v="https://onlinelibrary.wiley.com/journal/14756803"/>
    <s v="Business, Economics, Finance &amp; Accounting"/>
    <s v="General Finance &amp; Investments"/>
    <m/>
    <d v="2023-05-03T00:00:00"/>
    <s v=""/>
    <d v="2023-05-03T00:00:00"/>
  </r>
  <r>
    <x v="1090"/>
    <m/>
    <s v="1556-4029"/>
    <s v="0022-1198"/>
    <s v="Journal Of Forensic Sciences"/>
    <s v="Current publication"/>
    <s v="HOA"/>
    <s v="Society Owned"/>
    <s v="Standard Workflow"/>
    <s v="American Academy of Forensic Sciences"/>
    <m/>
    <n v="2700"/>
    <s v=""/>
    <s v=""/>
    <s v=""/>
    <s v=""/>
    <m/>
    <s v="CC-BY for all"/>
    <s v="2019, 2020, 2021, 2022, 2023"/>
    <s v="10.1111/(ISSN)1556-4029"/>
    <s v="https://onlinelibrary.wiley.com/journal/15564029"/>
    <s v="Life Sciences"/>
    <s v="Forensic Science"/>
    <m/>
    <d v="2023-05-03T00:00:00"/>
    <s v=""/>
    <d v="2023-05-03T00:00:00"/>
  </r>
  <r>
    <x v="1091"/>
    <m/>
    <s v="1745-4530"/>
    <s v="0145-8876"/>
    <s v="Journal Of Food Process Engineering"/>
    <s v="Current publication"/>
    <s v="HOA"/>
    <s v="Proprietary Owned"/>
    <s v="Standard Workflow"/>
    <s v="Blackwell"/>
    <m/>
    <n v="2200"/>
    <s v=""/>
    <s v=""/>
    <s v=""/>
    <s v=""/>
    <m/>
    <s v="CC-BY for all"/>
    <s v="2019, 2020, 2021, 2022, 2023"/>
    <s v="10.1111/(ISSN)1745-4530"/>
    <s v="https://onlinelibrary.wiley.com/journal/17454530"/>
    <s v="Agriculture, Aquaculture &amp; Food Science"/>
    <s v="General &amp; Introductory Food Science &amp; Technology"/>
    <m/>
    <d v="2023-01-06T00:00:00"/>
    <s v=""/>
    <d v="2023-01-06T00:00:00"/>
  </r>
  <r>
    <x v="1092"/>
    <m/>
    <s v="1745-4549"/>
    <s v="0145-8892"/>
    <s v="Journal Of Food Processing And Preservation"/>
    <s v="Current publication"/>
    <s v="OA"/>
    <s v="Proprietary Owned"/>
    <s v="Standard Workflow"/>
    <s v="Blackwell/Hindawi"/>
    <s v="EEO flipped on 16/08/2022; Full OA from 01/01/2023 via Hindawi"/>
    <s v=""/>
    <n v="2340"/>
    <s v=""/>
    <n v="1872"/>
    <s v=""/>
    <m/>
    <s v="CC-BY for all"/>
    <s v="2019, 2020, 2021, 2022"/>
    <s v="10.1111/(ISSN)1745-4549"/>
    <s v="https://ifst.onlinelibrary.wiley.com/journal/jfpp"/>
    <s v="Agriculture, Aquaculture &amp; Food Science"/>
    <s v="General &amp; Introductory Food Science &amp; Technology"/>
    <d v="2023-01-05T00:00:00"/>
    <d v="2023-01-19T00:00:00"/>
    <d v="2024-10-15T00:00:00"/>
    <d v="2023-01-19T00:00:00"/>
  </r>
  <r>
    <x v="1093"/>
    <s v="EDNA"/>
    <s v="2637-4943"/>
    <m/>
    <s v="Environmental Dna"/>
    <s v="Current publication"/>
    <s v="OA"/>
    <s v="Proprietary Owned"/>
    <s v="Standard Workflow"/>
    <s v="Wiley"/>
    <m/>
    <s v=""/>
    <n v="2480"/>
    <n v="2480"/>
    <n v="1984"/>
    <n v="1984"/>
    <s v="See APC page for participating societies. APC waived for Erratum articles "/>
    <s v="CC-BY for all"/>
    <s v="No"/>
    <s v="10.1002/(ISSN)2637-4943"/>
    <s v="https://onlinelibrary.wiley.com/journal/26374943"/>
    <s v="Life Sciences"/>
    <s v="Applied Ecology"/>
    <m/>
    <d v="2025-02-11T00:00:00"/>
    <d v="2023-09-01T00:00:00"/>
    <d v="2025-02-11T00:00:00"/>
  </r>
  <r>
    <x v="1094"/>
    <m/>
    <s v="1753-318X"/>
    <m/>
    <s v="Journal Of Flood Risk Management"/>
    <s v="Current publication"/>
    <s v="OA"/>
    <s v="Joint Owned"/>
    <s v="Non-Standard Workflow"/>
    <s v="Wiley and CIWEM"/>
    <s v="EEO flipped on 08/08/2019; Full OA from 01/01/2020"/>
    <s v=""/>
    <n v="2980"/>
    <s v=""/>
    <n v="2384"/>
    <s v=""/>
    <s v="APC waived for Editorial"/>
    <s v="CC-BY for all"/>
    <n v="2019"/>
    <s v="10.1111/(ISSN)1753-318X"/>
    <s v="https://onlinelibrary.wiley.com/journal/1753318X"/>
    <s v="Earth, Space &amp; Environmental Sciences"/>
    <s v="Water Resource Management"/>
    <m/>
    <d v="2022-11-21T00:00:00"/>
    <d v="2024-12-04T00:00:00"/>
    <d v="2023-11-06T00:00:00"/>
  </r>
  <r>
    <x v="1095"/>
    <m/>
    <s v="1745-4565"/>
    <s v="0149-6085"/>
    <s v="Journal Of Food Safety"/>
    <s v="Current publication"/>
    <s v="HOA"/>
    <s v="Proprietary Owned"/>
    <s v="Standard Workflow"/>
    <s v="Blackwell"/>
    <m/>
    <n v="2200"/>
    <s v=""/>
    <s v=""/>
    <s v=""/>
    <s v=""/>
    <m/>
    <s v="CC-BY for all"/>
    <s v="2019, 2020, 2021, 2022, 2023"/>
    <s v="10.1111/(ISSN)1745-4565"/>
    <s v="https://onlinelibrary.wiley.com/journal/17454565"/>
    <s v="Agriculture, Aquaculture &amp; Food Science"/>
    <s v="General &amp; Introductory Food Science &amp; Technology"/>
    <m/>
    <d v="2023-01-06T00:00:00"/>
    <s v=""/>
    <d v="2023-01-06T00:00:00"/>
  </r>
  <r>
    <x v="1096"/>
    <m/>
    <s v="1756-2589"/>
    <s v="1756-2570"/>
    <s v="Journal Of Family Theory &amp; Review"/>
    <s v="Current publication"/>
    <s v="HOA"/>
    <s v="Society Owned"/>
    <s v="Standard Workflow"/>
    <s v="National Council for Family Relations"/>
    <m/>
    <n v="2700"/>
    <s v=""/>
    <s v=""/>
    <s v=""/>
    <s v=""/>
    <m/>
    <s v="CC-BY for all"/>
    <s v="2019, 2020, 2021, 2022, 2023"/>
    <s v="10.1111/(ISSN)1756-2589"/>
    <s v="https://onlinelibrary.wiley.com/journal/17562589"/>
    <s v="Social &amp; Behavioral Sciences"/>
    <s v="Family Studies General"/>
    <m/>
    <d v="2023-01-06T00:00:00"/>
    <s v=""/>
    <d v="2023-01-06T00:00:00"/>
  </r>
  <r>
    <x v="1097"/>
    <m/>
    <s v="1573-3599"/>
    <m/>
    <s v="Journal Of Genetic Counseling"/>
    <s v="Current publication"/>
    <s v="HOA"/>
    <s v="Society Owned"/>
    <s v="Standard Workflow"/>
    <s v="National Society of Genetic Counselors"/>
    <m/>
    <n v="2700"/>
    <s v=""/>
    <s v=""/>
    <s v=""/>
    <s v=""/>
    <m/>
    <s v="CC-BY for all"/>
    <s v="2019, 2020, 2021, 2022, 2023"/>
    <s v="10.1002/(ISSN)1573-3599"/>
    <s v="https://onlinelibrary.wiley.com/journal/15733599"/>
    <s v="Life Sciences"/>
    <s v="Human Genetics"/>
    <m/>
    <d v="2023-01-06T00:00:00"/>
    <s v=""/>
    <d v="2023-01-06T00:00:00"/>
  </r>
  <r>
    <x v="1098"/>
    <m/>
    <s v="2189-7948"/>
    <m/>
    <s v="Journal Of General And Family Medicine"/>
    <s v="Current publication"/>
    <s v="OA"/>
    <s v="Society Owned"/>
    <s v="Non-Standard Workflow"/>
    <s v="Japan Primary Care Association"/>
    <m/>
    <s v=""/>
    <n v="2350"/>
    <s v=""/>
    <n v="1880"/>
    <s v=""/>
    <s v="See APC page for discounted rates for various article types. "/>
    <s v="CC-BY for all"/>
    <s v="No"/>
    <s v="10.1002/(ISSN)2189-7948"/>
    <s v="https://onlinelibrary.wiley.com/journal/21897948"/>
    <s v="Medicine"/>
    <s v="General Practice/Family Practice"/>
    <m/>
    <d v="2023-05-03T00:00:00"/>
    <d v="2024-11-12T00:00:00"/>
    <d v="2023-05-03T00:00:00"/>
  </r>
  <r>
    <x v="1099"/>
    <m/>
    <s v="1440-1746"/>
    <s v="0815-9319"/>
    <s v="Journal Of Gastroenterology And Hepatology"/>
    <s v="Current publication"/>
    <s v="HOA"/>
    <s v="Joint Owned"/>
    <s v="Standard Workflow"/>
    <s v="Wiley &amp; Journal of Gastroenterology and Hepatology Foundation"/>
    <m/>
    <n v="2200"/>
    <s v=""/>
    <s v=""/>
    <s v=""/>
    <s v=""/>
    <m/>
    <s v="CC-BY by mandate only"/>
    <s v="2019, 2020, 2021, 2022, 2023"/>
    <s v="10.1111/(ISSN)1440-1746"/>
    <s v="https://onlinelibrary.wiley.com/journal/14401746"/>
    <s v="Medicine"/>
    <s v="Gastroenterology &amp; Hepatology"/>
    <m/>
    <d v="2023-05-03T00:00:00"/>
    <s v=""/>
    <d v="2023-05-03T00:00:00"/>
  </r>
  <r>
    <x v="1100"/>
    <m/>
    <s v="2397-9070"/>
    <m/>
    <s v="Jgh Open"/>
    <s v="Current publication"/>
    <s v="OA"/>
    <s v="Joint Owned"/>
    <s v="Standard Workflow"/>
    <s v="Wiley &amp; Journal of Gastroenterology and Hepatology Foundation"/>
    <m/>
    <s v=""/>
    <n v="2160"/>
    <n v="2160"/>
    <n v="1728"/>
    <n v="1728"/>
    <s v="See APC page for waivers for selected countries"/>
    <s v="CC-BY for all"/>
    <s v="No"/>
    <s v="10.1002/(ISSN)2397-9070"/>
    <s v="https://onlinelibrary.wiley.com/journal/23979070"/>
    <s v="Medicine"/>
    <s v="Gastroenterology &amp; Hepatology"/>
    <m/>
    <d v="2025-02-11T00:00:00"/>
    <d v="2025-01-02T00:00:00"/>
    <d v="2025-02-11T00:00:00"/>
  </r>
  <r>
    <x v="1101"/>
    <m/>
    <s v="1521-2254"/>
    <s v="1099-498X"/>
    <s v="The Journal Of Gene Medicine"/>
    <s v="Current publication"/>
    <s v="HOA"/>
    <s v="Proprietary Owned"/>
    <s v="Standard Workflow"/>
    <s v="Wiley"/>
    <m/>
    <n v="2200"/>
    <s v=""/>
    <s v=""/>
    <s v=""/>
    <s v=""/>
    <m/>
    <s v="CC-BY for all"/>
    <s v="2019, 2020, 2021, 2022, 2023"/>
    <s v="10.1002/(ISSN)1521-2254"/>
    <s v="https://onlinelibrary.wiley.com/journal/15212254"/>
    <s v="Life Sciences"/>
    <s v="DNA &amp; RNA Therapies"/>
    <m/>
    <d v="2023-01-06T00:00:00"/>
    <s v=""/>
    <d v="2023-01-06T00:00:00"/>
  </r>
  <r>
    <x v="1102"/>
    <m/>
    <s v="2993-5210"/>
    <m/>
    <s v="Journal Of Geophysical Research: Machine Learning And Computation"/>
    <s v="Current publication"/>
    <s v="OA"/>
    <s v="Society Owned"/>
    <s v="Standard Workflow"/>
    <s v="American Geophysical Union"/>
    <m/>
    <s v=""/>
    <n v="2400"/>
    <s v=""/>
    <n v="1920"/>
    <s v=""/>
    <m/>
    <s v="CC-BY for all"/>
    <s v="No"/>
    <s v="10.1002/(ISSN)2993-5210"/>
    <s v="https://onlinelibrary.wiley.com/journal/29935210"/>
    <s v="Life Sciences"/>
    <s v="Geophysics"/>
    <d v="2023-10-02T00:00:00"/>
    <d v="2024-09-05T00:00:00"/>
    <d v="2024-02-02T00:00:00"/>
    <d v="2024-09-05T00:00:00"/>
  </r>
  <r>
    <x v="1103"/>
    <m/>
    <s v="2169-9402"/>
    <s v="2169-9380"/>
    <s v="Journal Of Geophysical Research: Space Physics"/>
    <s v="Current publication"/>
    <s v="HOA"/>
    <s v="Society Owned"/>
    <s v="Standard Workflow"/>
    <s v="American Geophysical Union"/>
    <m/>
    <n v="2700"/>
    <s v=""/>
    <s v=""/>
    <s v=""/>
    <s v=""/>
    <m/>
    <s v="CC-BY for all"/>
    <s v="2019, 2020, 2021, 2022, 2023"/>
    <s v="10.1002/(ISSN)2169-9402"/>
    <s v="https://agupubs.onlinelibrary.wiley.com/journal/21699402"/>
    <s v="Earth, Space &amp; Environmental Sciences"/>
    <s v="Space and Planetary Sciences"/>
    <m/>
    <d v="2023-01-06T00:00:00"/>
    <s v=""/>
    <d v="2023-01-06T00:00:00"/>
  </r>
  <r>
    <x v="1104"/>
    <m/>
    <s v="2169-9356"/>
    <s v="2169-9313"/>
    <s v="Journal Of Geophysical Research: Solid Earth"/>
    <s v="Current publication"/>
    <s v="HOA"/>
    <s v="Society Owned"/>
    <s v="Standard Workflow"/>
    <s v="American Geophysical Union"/>
    <m/>
    <n v="2700"/>
    <s v=""/>
    <s v=""/>
    <s v=""/>
    <s v=""/>
    <m/>
    <s v="CC-BY for all"/>
    <s v="2019, 2020, 2021, 2022, 2023"/>
    <s v="10.1002/(ISSN)2169-9356"/>
    <s v="https://agupubs.onlinelibrary.wiley.com/journal/21699356"/>
    <s v="Earth, Space &amp; Environmental Sciences"/>
    <s v="Geology &amp; Geophysics"/>
    <m/>
    <d v="2023-01-06T00:00:00"/>
    <s v=""/>
    <d v="2023-01-06T00:00:00"/>
  </r>
  <r>
    <x v="1105"/>
    <m/>
    <s v="2169-9291"/>
    <s v="2169-9275"/>
    <s v="Journal Of Geophysical Research: Oceans"/>
    <s v="Current publication"/>
    <s v="HOA"/>
    <s v="Society Owned"/>
    <s v="Standard Workflow"/>
    <s v="American Geophysical Union"/>
    <m/>
    <n v="2700"/>
    <s v=""/>
    <s v=""/>
    <s v=""/>
    <s v=""/>
    <m/>
    <s v="CC-BY for all"/>
    <s v="2019, 2020, 2021, 2022, 2023"/>
    <s v="10.1002/(ISSN)2169-9291"/>
    <s v="https://agupubs.onlinelibrary.wiley.com/journal/21699291"/>
    <s v="Earth, Space &amp; Environmental Sciences"/>
    <s v="Oceanography &amp; Paleoceanography"/>
    <m/>
    <d v="2023-01-06T00:00:00"/>
    <s v=""/>
    <d v="2023-01-06T00:00:00"/>
  </r>
  <r>
    <x v="1106"/>
    <m/>
    <s v="2169-8996"/>
    <s v="2169-897X"/>
    <s v="Journal Of Geophysical Research: Atmospheres"/>
    <s v="Current publication"/>
    <s v="HOA"/>
    <s v="Society Owned"/>
    <s v="Standard Workflow"/>
    <s v="American Geophysical Union"/>
    <m/>
    <n v="2700"/>
    <s v=""/>
    <s v=""/>
    <s v=""/>
    <s v=""/>
    <m/>
    <s v="CC-BY for all"/>
    <s v="2019, 2020, 2021, 2022, 2023"/>
    <s v="10.1002/(ISSN)2169-8996"/>
    <s v="https://agupubs.onlinelibrary.wiley.com/journal/21698996"/>
    <s v="Earth, Space &amp; Environmental Sciences"/>
    <s v="Atmospheric Sciences"/>
    <m/>
    <d v="2023-01-06T00:00:00"/>
    <s v=""/>
    <d v="2023-01-06T00:00:00"/>
  </r>
  <r>
    <x v="1107"/>
    <m/>
    <s v="2169-9100"/>
    <s v="2169-9097"/>
    <s v="Journal Of Geophysical Research: Planets"/>
    <s v="Current publication"/>
    <s v="HOA"/>
    <s v="Society Owned"/>
    <s v="Standard Workflow"/>
    <s v="American Geophysical Union"/>
    <m/>
    <n v="2700"/>
    <s v=""/>
    <s v=""/>
    <s v=""/>
    <s v=""/>
    <m/>
    <s v="CC-BY for all"/>
    <s v="2019, 2020, 2021, 2022, 2023"/>
    <s v="10.1002/(ISSN)2169-9100"/>
    <s v="https://agupubs.onlinelibrary.wiley.com/journal/21699100"/>
    <s v="Earth, Space &amp; Environmental Sciences"/>
    <s v="Geology &amp; Geophysics"/>
    <m/>
    <d v="2023-01-06T00:00:00"/>
    <s v=""/>
    <d v="2023-01-06T00:00:00"/>
  </r>
  <r>
    <x v="1108"/>
    <m/>
    <s v="2169-9011"/>
    <s v="2169-9003"/>
    <s v="Journal Of Geophysical Research: Earth Surface"/>
    <s v="Current publication"/>
    <s v="HOA"/>
    <s v="Society Owned"/>
    <s v="Standard Workflow"/>
    <s v="American Geophysical Union"/>
    <m/>
    <n v="2700"/>
    <s v=""/>
    <s v=""/>
    <s v=""/>
    <s v=""/>
    <m/>
    <s v="CC-BY for all"/>
    <s v="2019, 2020, 2021, 2022, 2023"/>
    <s v="10.1002/(ISSN)2169-9011"/>
    <s v="https://agupubs.onlinelibrary.wiley.com/journal/21699011"/>
    <s v="Earth, Space &amp; Environmental Sciences"/>
    <s v="Geomorphology"/>
    <m/>
    <d v="2023-01-06T00:00:00"/>
    <s v=""/>
    <d v="2023-01-06T00:00:00"/>
  </r>
  <r>
    <x v="1109"/>
    <m/>
    <s v="2169-8961"/>
    <s v="2169-8953"/>
    <s v="Journal Of Geophysical Research: Biogeosciences"/>
    <s v="Current publication"/>
    <s v="HOA"/>
    <s v="Society Owned"/>
    <s v="Standard Workflow"/>
    <s v="American Geophysical Union"/>
    <m/>
    <n v="2700"/>
    <s v=""/>
    <s v=""/>
    <s v=""/>
    <s v=""/>
    <m/>
    <s v="CC-BY for all"/>
    <s v="2019, 2020, 2021, 2022, 2023"/>
    <s v="10.1002/(ISSN)2169-8961"/>
    <s v="https://agupubs.onlinelibrary.wiley.com/journal/21698961"/>
    <s v="Earth, Space &amp; Environmental Sciences"/>
    <s v="Paleontology, Paleobiology &amp; Geobiology"/>
    <m/>
    <d v="2023-01-06T00:00:00"/>
    <s v=""/>
    <d v="2023-01-06T00:00:00"/>
  </r>
  <r>
    <x v="1110"/>
    <m/>
    <s v="1532-5415"/>
    <s v="0002-8614"/>
    <s v="Journal Of The American Geriatrics Society"/>
    <s v="Current publication"/>
    <s v="HOA"/>
    <s v="Society Owned"/>
    <s v="Standard Workflow"/>
    <s v="American Geriatrics Society"/>
    <m/>
    <n v="3150"/>
    <s v=""/>
    <s v=""/>
    <s v=""/>
    <s v=""/>
    <m/>
    <s v="CC-BY by mandate only"/>
    <s v="2019, 2020, 2021, 2022, 2023"/>
    <s v="10.1111/(ISSN)1532-5415"/>
    <s v="https://onlinelibrary.wiley.com/journal/15325415"/>
    <s v="Medicine"/>
    <s v="Geriatric Medicine"/>
    <m/>
    <d v="2023-01-06T00:00:00"/>
    <s v=""/>
    <d v="2023-01-06T00:00:00"/>
  </r>
  <r>
    <x v="1111"/>
    <m/>
    <s v="1097-0118"/>
    <s v="0364-9024"/>
    <s v="Journal Of Graph Theory"/>
    <s v="Current publication"/>
    <s v="HOA"/>
    <s v="Proprietary Owned"/>
    <s v="Standard Workflow"/>
    <s v="Wiley"/>
    <m/>
    <n v="2200"/>
    <s v=""/>
    <s v=""/>
    <s v=""/>
    <s v=""/>
    <m/>
    <s v="CC-BY for all"/>
    <s v="2019, 2020, 2021, 2022, 2023"/>
    <s v="10.1002/(ISSN)1097-0118"/>
    <s v="https://onlinelibrary.wiley.com/journal/10970118"/>
    <s v="Mathematics &amp; Statistics"/>
    <s v="Graph Theory"/>
    <m/>
    <d v="2023-01-06T00:00:00"/>
    <s v=""/>
    <d v="2023-01-06T00:00:00"/>
  </r>
  <r>
    <x v="1112"/>
    <m/>
    <s v="2688-6146"/>
    <m/>
    <s v="Ejhaem"/>
    <s v="Current publication"/>
    <s v="OA"/>
    <s v="Joint Owned"/>
    <s v="Standard Workflow"/>
    <s v="Wiley and British Society for Haematology"/>
    <m/>
    <s v=""/>
    <n v="2540"/>
    <n v="2540"/>
    <n v="2032"/>
    <n v="2032"/>
    <m/>
    <s v="CC-BY for all"/>
    <s v="No"/>
    <s v="10.1002/(ISSN)2688-6146"/>
    <s v="https://onlinelibrary.wiley.com/journal/26886146"/>
    <s v="Medicine"/>
    <s v="Hematology"/>
    <d v="2019-11-18T00:00:00"/>
    <d v="2025-02-11T00:00:00"/>
    <d v="2024-11-12T00:00:00"/>
    <d v="2025-02-11T00:00:00"/>
  </r>
  <r>
    <x v="1113"/>
    <m/>
    <s v="1868-6982"/>
    <s v="1868-6974"/>
    <s v="Journal Of Hepato-Biliary-Pancreatic Sciences"/>
    <s v="Current publication"/>
    <s v="HOA"/>
    <s v="Society Owned"/>
    <s v="Standard Workflow"/>
    <s v="Japanese Society of Hepato-Biliary-Pancreatic Surgery"/>
    <m/>
    <n v="2700"/>
    <s v=""/>
    <s v=""/>
    <s v=""/>
    <s v=""/>
    <m/>
    <s v="CC-BY for all"/>
    <s v="2019, 2020, 2021, 2022, 2023"/>
    <s v="10.1002/(ISSN)1868-6982"/>
    <s v="https://onlinelibrary.wiley.com/journal/18686982"/>
    <s v="Medicine"/>
    <s v="Surgery &amp; Surgical Specialties"/>
    <m/>
    <d v="2023-01-06T00:00:00"/>
    <s v=""/>
    <d v="2023-01-06T00:00:00"/>
  </r>
  <r>
    <x v="1114"/>
    <m/>
    <s v="1520-6696"/>
    <s v="0022-5061"/>
    <s v="Journal Of The History Of The Behavioral Sciences"/>
    <s v="Current publication"/>
    <s v="HOA"/>
    <s v="Proprietary Owned"/>
    <s v="Standard Workflow"/>
    <s v="Wiley"/>
    <m/>
    <n v="2200"/>
    <s v=""/>
    <s v=""/>
    <s v=""/>
    <s v=""/>
    <m/>
    <s v="CC-BY for all"/>
    <s v="2019, 2020, 2021, 2022, 2023"/>
    <s v="10.1002/(ISSN)1520-6696"/>
    <s v="https://onlinelibrary.wiley.com/journal/15206696"/>
    <s v="Humanities"/>
    <s v="General &amp; Introductory History"/>
    <m/>
    <d v="2023-01-06T00:00:00"/>
    <s v=""/>
    <d v="2023-01-06T00:00:00"/>
  </r>
  <r>
    <x v="1115"/>
    <m/>
    <s v="1943-5193"/>
    <s v="0022-152X"/>
    <s v="Journal Of Heterocyclic Chemistry"/>
    <s v="Current publication"/>
    <s v="HOA"/>
    <s v="Proprietary Owned"/>
    <s v="Standard Workflow"/>
    <s v="Wiley"/>
    <m/>
    <n v="2200"/>
    <s v=""/>
    <s v=""/>
    <s v=""/>
    <s v=""/>
    <m/>
    <s v="CC-BY for all"/>
    <s v="2019, 2020, 2021, 2022, 2023"/>
    <s v="10.1002/(ISSN)1943-5193"/>
    <s v="https://onlinelibrary.wiley.com/journal/19435193"/>
    <s v="Chemistry"/>
    <s v="Organic Chemistry"/>
    <m/>
    <d v="2023-01-06T00:00:00"/>
    <s v=""/>
    <d v="2023-01-06T00:00:00"/>
  </r>
  <r>
    <x v="1116"/>
    <m/>
    <s v="1553-5606"/>
    <m/>
    <s v="Journal Of Hospital Medicine"/>
    <s v="Current publication"/>
    <s v="HOA"/>
    <s v="Society Owned"/>
    <s v="Standard Workflow"/>
    <s v="Society of Hospital Medicine"/>
    <m/>
    <n v="2700"/>
    <s v=""/>
    <s v=""/>
    <s v=""/>
    <s v=""/>
    <m/>
    <s v="CC-BY by mandate only"/>
    <s v="2022, 2023"/>
    <s v="10.1002/(ISSN)1553-5606"/>
    <s v="https://onlinelibrary.wiley.com/journal/15535606"/>
    <s v="Health Sciences"/>
    <s v="General &amp; Internal Medicine"/>
    <d v="2021-08-24T00:00:00"/>
    <d v="2023-05-03T00:00:00"/>
    <s v=""/>
    <d v="2023-05-03T00:00:00"/>
  </r>
  <r>
    <x v="1117"/>
    <m/>
    <s v="1365-277X"/>
    <s v="0952-3871"/>
    <s v="Journal Of Human Nutrition And Dietetics"/>
    <s v="Current publication"/>
    <s v="HOA"/>
    <s v="Society Owned"/>
    <s v="Standard Workflow"/>
    <s v="British Dietetic Association"/>
    <m/>
    <n v="2700"/>
    <s v=""/>
    <s v=""/>
    <s v=""/>
    <s v=""/>
    <m/>
    <s v="CC-BY for all"/>
    <s v="2019, 2020, 2021, 2022, 2023"/>
    <s v="10.1111/(ISSN)1365-277X"/>
    <s v="https://onlinelibrary.wiley.com/journal/1365277X"/>
    <s v="Nursing, Dentistry &amp; Healthcare"/>
    <s v="Nutrition"/>
    <m/>
    <d v="2023-01-06T00:00:00"/>
    <s v=""/>
    <d v="2023-01-06T00:00:00"/>
  </r>
  <r>
    <x v="1118"/>
    <m/>
    <s v="2040-0861"/>
    <s v="1074-4797"/>
    <s v="Journal Health Care Risk Management"/>
    <s v="Current publication"/>
    <s v="HOA"/>
    <s v="Society Owned"/>
    <s v="Standard Workflow"/>
    <s v="American Society for Healthcare Risk Management"/>
    <m/>
    <n v="2700"/>
    <s v=""/>
    <s v=""/>
    <s v=""/>
    <s v=""/>
    <m/>
    <s v="CC-BY for all"/>
    <s v="2019, 2020, 2021, 2022, 2023"/>
    <s v="10.1002/(ISSN)2040-0861"/>
    <s v="https://onlinelibrary.wiley.com/journal/20400861"/>
    <s v="Nursing, Dentistry &amp; Healthcare"/>
    <s v="Law &amp; Ethics in Health &amp; Social Care"/>
    <m/>
    <d v="2025-02-04T00:00:00"/>
    <s v=""/>
    <d v="2025-02-04T00:00:00"/>
  </r>
  <r>
    <x v="1119"/>
    <m/>
    <s v="1758-2652"/>
    <m/>
    <s v="Journal Of The International Aids Society"/>
    <s v="Current publication"/>
    <s v="OA"/>
    <s v="Society Owned"/>
    <s v="Standard Workflow"/>
    <s v="International AIDS Society"/>
    <m/>
    <s v=""/>
    <n v="2400"/>
    <n v="2200"/>
    <n v="1920"/>
    <n v="1760"/>
    <s v="See APC page for additional discount information. "/>
    <s v="CC-BY only"/>
    <s v="No"/>
    <s v="10.7448/(ISSN)1758-2652"/>
    <s v="https://onlinelibrary.wiley.com/journal/17582652"/>
    <s v="Medicine"/>
    <s v="Infectious Disease"/>
    <m/>
    <d v="2025-02-11T00:00:00"/>
    <d v="2021-01-22T00:00:00"/>
    <d v="2025-02-11T00:00:00"/>
  </r>
  <r>
    <x v="1120"/>
    <m/>
    <s v="1099-1328"/>
    <s v="0954-1748"/>
    <s v="Journal Of International Development"/>
    <s v="Current publication"/>
    <s v="HOA"/>
    <s v="Proprietary Owned"/>
    <s v="Standard Workflow"/>
    <s v="Wiley"/>
    <m/>
    <n v="2200"/>
    <s v=""/>
    <s v=""/>
    <s v=""/>
    <s v=""/>
    <m/>
    <s v="CC-BY only"/>
    <s v="2019, 2020, 2021, 2022, 2023"/>
    <s v="10.1002/(ISSN)1099-1328"/>
    <s v="https://onlinelibrary.wiley.com/journal/10991328"/>
    <s v="Social &amp; Behavioral Sciences"/>
    <s v="General &amp; Introductory Development Studies"/>
    <m/>
    <d v="2023-05-03T00:00:00"/>
    <s v=""/>
    <d v="2023-05-03T00:00:00"/>
  </r>
  <r>
    <x v="1121"/>
    <m/>
    <s v="1530-9290"/>
    <s v="1088-1980"/>
    <s v="Journal Of Industrial Ecology"/>
    <s v="Current publication"/>
    <s v="HOA"/>
    <s v="Society Owned"/>
    <s v="Standard Workflow"/>
    <s v="Yale University"/>
    <m/>
    <n v="2700"/>
    <s v=""/>
    <s v=""/>
    <s v=""/>
    <s v=""/>
    <m/>
    <s v="CC-BY for all"/>
    <s v="2019, 2020, 2021, 2022, 2023"/>
    <s v="10.1111/(ISSN)1530-9290"/>
    <s v="https://onlinelibrary.wiley.com/journal/15309290"/>
    <s v="Earth, Space &amp; Environmental Sciences"/>
    <s v="Environmental Science"/>
    <m/>
    <d v="2023-01-06T00:00:00"/>
    <s v=""/>
    <d v="2023-01-06T00:00:00"/>
  </r>
  <r>
    <x v="1122"/>
    <m/>
    <s v="1467-646X"/>
    <s v="0954-1314"/>
    <s v="Journal Of International Financial Management &amp; Accounting"/>
    <s v="Current publication"/>
    <s v="HOA"/>
    <s v="Proprietary Owned"/>
    <s v="Standard Workflow"/>
    <s v="Blackwell"/>
    <m/>
    <n v="2200"/>
    <s v=""/>
    <s v=""/>
    <s v=""/>
    <s v=""/>
    <m/>
    <s v="CC-BY for all"/>
    <s v="2019, 2020, 2021, 2022, 2023"/>
    <s v="10.1111/(ISSN)1467-646X"/>
    <s v="https://onlinelibrary.wiley.com/journal/1467646X"/>
    <s v="Business, Economics, Finance &amp; Accounting"/>
    <s v="International Finance"/>
    <m/>
    <d v="2023-01-06T00:00:00"/>
    <s v=""/>
    <d v="2023-01-06T00:00:00"/>
  </r>
  <r>
    <x v="1123"/>
    <m/>
    <s v="2837-6757"/>
    <m/>
    <s v="Journal Of Intelligent Medicine"/>
    <s v="Current publication"/>
    <s v="OA"/>
    <s v="Society Owned"/>
    <s v="Standard Workflow"/>
    <s v="Tianjin University"/>
    <m/>
    <s v=""/>
    <s v=" "/>
    <s v=""/>
    <s v=""/>
    <s v=""/>
    <s v="Please note: APCs are waived until further notice"/>
    <s v="CC-BY"/>
    <s v="No"/>
    <s v="10.1002/(ISSN)2837-6757"/>
    <s v="https://onlinelibrary.wiley.com/journal/28376757"/>
    <s v="Health Sciences"/>
    <s v="Cell Therapies &amp; Tissue Engineering"/>
    <d v="2023-06-19T00:00:00"/>
    <d v="2024-10-07T00:00:00"/>
    <s v=""/>
    <d v="2024-10-07T00:00:00"/>
  </r>
  <r>
    <x v="1124"/>
    <m/>
    <s v="1573-2665"/>
    <s v="0141-8955"/>
    <s v="Journal Of Inherited Metabolic Disease"/>
    <s v="Current publication"/>
    <s v="HOA"/>
    <s v="Society Owned"/>
    <s v="Standard Workflow"/>
    <s v="Society for the Study of Inborn Errors of Metabolism"/>
    <m/>
    <n v="2700"/>
    <s v=""/>
    <s v=""/>
    <s v=""/>
    <s v=""/>
    <m/>
    <s v="CC-BY for all"/>
    <s v="2019, 2020, 2021, 2022, 2023"/>
    <s v="10.1002/(ISSN)1573-2665"/>
    <s v="https://onlinelibrary.wiley.com/journal/15732665"/>
    <s v="Medicine"/>
    <s v="Metabolic Disease"/>
    <m/>
    <d v="2023-01-06T00:00:00"/>
    <s v=""/>
    <d v="2023-01-06T00:00:00"/>
  </r>
  <r>
    <x v="1125"/>
    <m/>
    <s v="2314-7156"/>
    <s v="2314-8861"/>
    <s v="Journal Of Immunology Research"/>
    <s v="Current publication"/>
    <s v="OA"/>
    <s v="Proprietary Owned"/>
    <s v="Standard Workflow"/>
    <s v="Hindawi"/>
    <m/>
    <s v=""/>
    <n v="2440"/>
    <s v=""/>
    <n v="1776"/>
    <s v=""/>
    <m/>
    <s v="CC-BY for all"/>
    <s v="No"/>
    <s v="10.1155/1607"/>
    <s v="https://onlinelibrary.wiley.com/journal/1607"/>
    <s v="Health Sciences"/>
    <s v="Immunology"/>
    <d v="2023-01-05T00:00:00"/>
    <d v="2024-04-15T00:00:00"/>
    <d v="2024-10-15T00:00:00"/>
    <d v="2024-04-15T00:00:00"/>
  </r>
  <r>
    <x v="1126"/>
    <m/>
    <s v="1544-4767"/>
    <s v="1544-4759"/>
    <s v="Journal Of Investigative Psychology And Offender Profiling"/>
    <s v="Current publication"/>
    <s v="HOA"/>
    <s v="Proprietary Owned"/>
    <s v="Standard Workflow"/>
    <s v="Wiley"/>
    <m/>
    <n v="2200"/>
    <s v=""/>
    <s v=""/>
    <s v=""/>
    <s v=""/>
    <m/>
    <s v="CC-BY for all"/>
    <s v="2019, 2020, 2021, 2022, 2023"/>
    <s v="10.1002/(ISSN)1544-4767"/>
    <s v="https://onlinelibrary.wiley.com/journal/15444767"/>
    <s v="Psychology"/>
    <s v="Clinical Psychology"/>
    <m/>
    <d v="2023-01-06T00:00:00"/>
    <s v=""/>
    <d v="2023-01-06T00:00:00"/>
  </r>
  <r>
    <x v="1127"/>
    <m/>
    <s v="1744-7909"/>
    <s v="1672-9072"/>
    <s v="Journal Of Integrative Plant Biology"/>
    <s v="Current publication"/>
    <s v="HOA"/>
    <s v="Society Owned"/>
    <s v="Standard Workflow"/>
    <s v="CAS Institute of Botany"/>
    <m/>
    <n v="2700"/>
    <s v=""/>
    <s v=""/>
    <s v=""/>
    <s v=""/>
    <m/>
    <s v="CC-BY for all"/>
    <s v="2019, 2020, 2021, 2022, 2023"/>
    <s v="10.1111/(ISSN)1744-7909"/>
    <s v="https://onlinelibrary.wiley.com/journal/17447909"/>
    <s v="Life Sciences"/>
    <s v="Plant Science"/>
    <m/>
    <d v="2023-01-06T00:00:00"/>
    <s v=""/>
    <d v="2023-01-06T00:00:00"/>
  </r>
  <r>
    <x v="1128"/>
    <m/>
    <s v="1365-2788"/>
    <s v="0964-2633"/>
    <s v="Journal Of Intellectual Disability Research"/>
    <s v="Current publication"/>
    <s v="HOA"/>
    <s v="Joint Owned"/>
    <s v="Standard Workflow"/>
    <s v="Blackwell &amp; International Association of the Scientific Study of Intellectual Disabilities"/>
    <m/>
    <n v="2200"/>
    <s v=""/>
    <s v=""/>
    <s v=""/>
    <s v=""/>
    <m/>
    <s v="CC-BY for all"/>
    <s v="2019, 2020, 2021, 2022, 2023"/>
    <s v="10.1111/(ISSN)1365-2788"/>
    <s v="https://onlinelibrary.wiley.com/journal/13652788"/>
    <s v="Nursing, Dentistry &amp; Healthcare"/>
    <s v="Intellectual Disability"/>
    <m/>
    <d v="2023-01-06T00:00:00"/>
    <s v=""/>
    <d v="2023-01-06T00:00:00"/>
  </r>
  <r>
    <x v="1129"/>
    <m/>
    <s v="1742-7924"/>
    <s v="1742-7932"/>
    <s v="Japan Journal Of Nursing Science"/>
    <s v="Current publication"/>
    <s v="HOA"/>
    <s v="Society Owned"/>
    <s v="Standard Workflow"/>
    <s v="Japan Academy of Nursing Science"/>
    <m/>
    <n v="2700"/>
    <s v=""/>
    <s v=""/>
    <s v=""/>
    <s v=""/>
    <m/>
    <s v="CC-BY for all"/>
    <s v="2019, 2020, 2021, 2022, 2023"/>
    <s v="10.1111/(ISSN)1742-7924"/>
    <s v="https://onlinelibrary.wiley.com/journal/17427924"/>
    <s v="Nursing, Dentistry &amp; Healthcare"/>
    <s v="Nursing General"/>
    <m/>
    <d v="2023-05-03T00:00:00"/>
    <s v=""/>
    <d v="2023-05-03T00:00:00"/>
  </r>
  <r>
    <x v="1130"/>
    <s v="JLCR"/>
    <s v="1099-1344"/>
    <s v="0362-4803"/>
    <s v="Journal Of Labelled Compounds And Radiopharmaceuticals"/>
    <s v="Current publication"/>
    <s v="HOA"/>
    <s v="Proprietary Owned"/>
    <s v="Standard Workflow"/>
    <s v="Wiley"/>
    <m/>
    <n v="2200"/>
    <s v=""/>
    <s v=""/>
    <s v=""/>
    <s v=""/>
    <m/>
    <s v="CC-BY for all"/>
    <s v="2019, 2020, 2021, 2022, 2023"/>
    <s v="10.1002/(ISSN)1099-1344"/>
    <s v="https://onlinelibrary.wiley.com/journal/10991344"/>
    <s v="Chemistry"/>
    <s v="Methods - Synthesis &amp; Techniques"/>
    <m/>
    <d v="2023-01-06T00:00:00"/>
    <s v=""/>
    <d v="2023-01-06T00:00:00"/>
  </r>
  <r>
    <x v="1131"/>
    <m/>
    <s v="1935-4940"/>
    <s v="1935-4932"/>
    <s v="The Journal Of Latin American And Caribbean Anthropology"/>
    <s v="Current publication"/>
    <s v="HOA"/>
    <s v="Society Owned"/>
    <s v="Standard Workflow"/>
    <s v="American Anthropological Association"/>
    <m/>
    <n v="2700"/>
    <s v=""/>
    <s v=""/>
    <s v=""/>
    <s v=""/>
    <m/>
    <s v="CC-BY for all"/>
    <s v="2019, 2020, 2021, 2022, 2023"/>
    <s v="10.1111/(ISSN)1935-4940"/>
    <s v="https://anthrosource.onlinelibrary.wiley.com/journal/19354940"/>
    <s v="Social &amp; Behavioral Sciences"/>
    <s v="Latin- &amp; Meso-American Anthropology"/>
    <m/>
    <d v="2023-01-06T00:00:00"/>
    <s v=""/>
    <d v="2023-01-06T00:00:00"/>
  </r>
  <r>
    <x v="1132"/>
    <m/>
    <s v="1460-6984"/>
    <s v="1368-2822"/>
    <s v="International Journal Of Language &amp; Communication Disorders"/>
    <s v="Current publication"/>
    <s v="HOA"/>
    <s v="Society Owned"/>
    <s v="Standard Workflow"/>
    <s v="Royal College of Speech and Language Therapists (RCSLT)"/>
    <m/>
    <n v="2700"/>
    <s v=""/>
    <s v=""/>
    <s v=""/>
    <s v=""/>
    <m/>
    <s v="CC-BY for all"/>
    <s v="2019, 2020, 2021, 2022, 2023"/>
    <s v="10.1111/(ISSN)1460-6984"/>
    <s v="https://onlinelibrary.wiley.com/journal/14606984"/>
    <s v="Humanities"/>
    <s v="Speech Science"/>
    <m/>
    <d v="2023-01-06T00:00:00"/>
    <s v=""/>
    <d v="2023-01-06T00:00:00"/>
  </r>
  <r>
    <x v="1133"/>
    <m/>
    <s v="1469-7750"/>
    <s v="0024-6107"/>
    <s v="Journal Of The London Mathematical Society"/>
    <s v="Current publication"/>
    <s v="HOA"/>
    <s v="Society Owned"/>
    <s v="Standard Workflow"/>
    <s v="London Mathematical Society"/>
    <m/>
    <n v="2700"/>
    <s v=""/>
    <s v=""/>
    <s v=""/>
    <s v=""/>
    <m/>
    <s v="CC-BY for all"/>
    <s v="2019, 2020, 2021, 2022, 2023"/>
    <s v="10.1112/(ISSN)1469-7750"/>
    <s v="https://londmathsoc.onlinelibrary.wiley.com/journal/14697750"/>
    <s v="Mathematics &amp; Statistics"/>
    <s v="General &amp; Introductory Mathematics"/>
    <m/>
    <d v="2023-01-06T00:00:00"/>
    <s v=""/>
    <d v="2023-01-06T00:00:00"/>
  </r>
  <r>
    <x v="1134"/>
    <m/>
    <s v="1935-262X"/>
    <s v="1935-2611"/>
    <s v="Journal Of Leadership Studies"/>
    <s v="Current publication"/>
    <s v="HOA"/>
    <s v="Society Owned"/>
    <s v="Standard Workflow"/>
    <s v="University of Phoenix"/>
    <m/>
    <n v="2700"/>
    <s v=""/>
    <s v=""/>
    <s v=""/>
    <s v=""/>
    <m/>
    <s v="CC-BY only"/>
    <s v="2019, 2020, 2021, 2022, 2023"/>
    <s v="10.1002/(ISSN)1935-262X"/>
    <s v="https://onlinelibrary.wiley.com/journal/1935262X"/>
    <s v="Business, Economics, Finance &amp; Accounting"/>
    <s v="Organization &amp; Management Theory"/>
    <m/>
    <d v="2023-05-03T00:00:00"/>
    <s v=""/>
    <d v="2023-05-03T00:00:00"/>
  </r>
  <r>
    <x v="1135"/>
    <m/>
    <s v="1744-1722"/>
    <s v="0896-5811"/>
    <s v="Journal Of Legal Studies Education"/>
    <s v="Current publication"/>
    <s v="HOA"/>
    <s v="Society Owned"/>
    <s v="Standard Workflow"/>
    <s v="Academy of Legal Studies in Business"/>
    <m/>
    <n v="2700"/>
    <s v=""/>
    <s v=""/>
    <s v=""/>
    <s v=""/>
    <m/>
    <s v="CC-BY for all"/>
    <s v="2019, 2020, 2021, 2022, 2023"/>
    <s v="10.1111/(ISSN)1744-1722"/>
    <s v="https://onlinelibrary.wiley.com/journal/17441722"/>
    <s v="Law &amp; Criminology"/>
    <s v="Commercial Law"/>
    <m/>
    <d v="2023-05-03T00:00:00"/>
    <s v=""/>
    <d v="2023-05-03T00:00:00"/>
  </r>
  <r>
    <x v="1136"/>
    <m/>
    <s v="1538-4616"/>
    <s v="0022-2879"/>
    <s v="Journal Of Money, Credit And Banking"/>
    <s v="Current publication"/>
    <s v="HOA"/>
    <s v="Society Owned"/>
    <s v="Standard Workflow"/>
    <s v="Ohio State University Dept of Economics"/>
    <m/>
    <n v="2700"/>
    <s v=""/>
    <s v=""/>
    <s v=""/>
    <s v=""/>
    <m/>
    <s v="CC-BY for all"/>
    <s v="2019, 2020, 2021, 2022, 2023"/>
    <s v="10.1111/(ISSN)1538-4616"/>
    <s v="https://onlinelibrary.wiley.com/journal/15384616"/>
    <s v="Business, Economics, Finance &amp; Accounting"/>
    <s v="Macroeconomics"/>
    <m/>
    <d v="2023-05-03T00:00:00"/>
    <s v=""/>
    <d v="2023-05-03T00:00:00"/>
  </r>
  <r>
    <x v="1137"/>
    <m/>
    <s v="2161-1912"/>
    <s v="0883-8534"/>
    <s v="Journal Of Multicultural Counseling And Development"/>
    <s v="Current publication"/>
    <s v="HOA"/>
    <s v="Society Owned"/>
    <s v="Standard Workflow"/>
    <s v="American Counseling Association (ACA)"/>
    <m/>
    <n v="2700"/>
    <s v=""/>
    <s v=""/>
    <s v=""/>
    <s v=""/>
    <m/>
    <s v="CC-BY for all"/>
    <s v="2019, 2020, 2021, 2022, 2023"/>
    <s v="10.1002/(ISSN)2161-1912"/>
    <s v="https://onlinelibrary.wiley.com/journal/21611912"/>
    <s v="Psychology"/>
    <s v="Psychotherapy &amp; Counseling"/>
    <m/>
    <d v="2023-01-06T00:00:00"/>
    <s v=""/>
    <d v="2023-01-06T00:00:00"/>
  </r>
  <r>
    <x v="1138"/>
    <m/>
    <s v="2192-8312"/>
    <m/>
    <s v="Jimd Reports"/>
    <s v="Current publication"/>
    <s v="OA"/>
    <s v="Society Owned"/>
    <s v="Standard Workflow"/>
    <s v="Society for the Study of Inborn Errors of Metabolism"/>
    <m/>
    <s v=""/>
    <n v="1860"/>
    <n v="1860"/>
    <n v="1488"/>
    <n v="1488"/>
    <s v="50% discount for Images in Metabolic Medicine and Case Report "/>
    <s v="CC-BY only"/>
    <s v="No"/>
    <s v="10.1002/(ISSN)2192-8312"/>
    <s v="https://onlinelibrary.wiley.com/journal/21928312"/>
    <s v="Medicine"/>
    <s v="Metabolic Disease"/>
    <m/>
    <d v="2025-02-11T00:00:00"/>
    <d v="2024-11-12T00:00:00"/>
    <d v="2025-02-11T00:00:00"/>
  </r>
  <r>
    <x v="1139"/>
    <m/>
    <s v="1752-0606"/>
    <s v="0194-472X"/>
    <s v="Journal Of Marital And Family Therapy"/>
    <s v="Current publication"/>
    <s v="HOA"/>
    <s v="Society Owned"/>
    <s v="Standard Workflow"/>
    <s v="American Association for Marriage and Family Therapy"/>
    <m/>
    <n v="2700"/>
    <s v=""/>
    <s v=""/>
    <s v=""/>
    <s v=""/>
    <m/>
    <s v="CC-BY for all"/>
    <s v="2019, 2020, 2021, 2022, 2023"/>
    <s v="10.1111/(ISSN)1752-0606"/>
    <s v="https://onlinelibrary.wiley.com/journal/17520606"/>
    <s v="Psychology"/>
    <s v="Family Therapy"/>
    <m/>
    <d v="2023-01-06T00:00:00"/>
    <s v=""/>
    <d v="2023-01-06T00:00:00"/>
  </r>
  <r>
    <x v="1140"/>
    <m/>
    <s v="1525-1314"/>
    <s v="0263-4929"/>
    <s v="Journal Of Metamorphic Geology"/>
    <s v="Current publication"/>
    <s v="HOA"/>
    <s v="Proprietary Owned"/>
    <s v="Standard Workflow"/>
    <s v="Blackwell"/>
    <m/>
    <n v="2200"/>
    <s v=""/>
    <s v=""/>
    <s v=""/>
    <s v=""/>
    <m/>
    <s v="CC-BY for all"/>
    <s v="2019, 2020, 2021, 2022, 2023"/>
    <s v="10.1111/(ISSN)1525-1314"/>
    <s v="https://onlinelibrary.wiley.com/journal/15251314"/>
    <s v="Earth, Space &amp; Environmental Sciences"/>
    <s v="Geochemistry &amp; Mineralogy"/>
    <m/>
    <d v="2023-01-06T00:00:00"/>
    <s v=""/>
    <d v="2023-01-06T00:00:00"/>
  </r>
  <r>
    <x v="1141"/>
    <m/>
    <s v="1365-2818"/>
    <s v="0022-2720"/>
    <s v="Journal Of Microscopy"/>
    <s v="Current publication"/>
    <s v="HOA"/>
    <s v="Society Owned"/>
    <s v="Standard Workflow"/>
    <s v="Royal Microscopical Society"/>
    <m/>
    <n v="3150"/>
    <s v=""/>
    <s v=""/>
    <s v=""/>
    <s v=""/>
    <m/>
    <s v="CC-BY for all"/>
    <s v="2019, 2020, 2021, 2022, 2023"/>
    <s v="10.1111/(ISSN)1365-2818"/>
    <s v="https://onlinelibrary.wiley.com/journal/13652818"/>
    <s v="Life Sciences"/>
    <s v="Microscopy"/>
    <m/>
    <d v="2023-01-06T00:00:00"/>
    <s v=""/>
    <d v="2023-01-06T00:00:00"/>
  </r>
  <r>
    <x v="1142"/>
    <m/>
    <s v="1097-4687"/>
    <s v="0362-2525"/>
    <s v="Journal Of Morphology"/>
    <s v="Current publication"/>
    <s v="HOA"/>
    <s v="Proprietary Owned"/>
    <s v="Standard Workflow"/>
    <s v="Wiley"/>
    <m/>
    <n v="2200"/>
    <s v=""/>
    <s v=""/>
    <s v=""/>
    <s v=""/>
    <m/>
    <s v="CC-BY for all"/>
    <s v="2019, 2020, 2021, 2022, 2023"/>
    <s v="10.1002/(ISSN)1097-4687"/>
    <s v="https://onlinelibrary.wiley.com/journal/10974687"/>
    <s v="Life Sciences"/>
    <s v="General &amp; Introductory Life Sciences"/>
    <m/>
    <d v="2023-01-06T00:00:00"/>
    <s v=""/>
    <d v="2023-01-06T00:00:00"/>
  </r>
  <r>
    <x v="1143"/>
    <m/>
    <s v="1600-0684"/>
    <s v="0047-2565"/>
    <s v="Journal Of Medical Primatology"/>
    <s v="Current publication"/>
    <s v="HOA"/>
    <s v="Proprietary Owned"/>
    <s v="Standard Workflow"/>
    <s v="Blackwell"/>
    <m/>
    <n v="2200"/>
    <s v=""/>
    <s v=""/>
    <s v=""/>
    <s v=""/>
    <m/>
    <s v="CC-BY for all"/>
    <s v="2019, 2020, 2021, 2022, 2023"/>
    <s v="10.1111/(ISSN)1600-0684"/>
    <s v="https://onlinelibrary.wiley.com/journal/16000684"/>
    <s v="Medicine"/>
    <s v="Dermatology"/>
    <m/>
    <d v="2023-01-06T00:00:00"/>
    <s v=""/>
    <d v="2023-01-06T00:00:00"/>
  </r>
  <r>
    <x v="1144"/>
    <m/>
    <s v="1099-1352"/>
    <s v="0952-3499"/>
    <s v="Journal Of Molecular Recognition"/>
    <s v="Current publication"/>
    <s v="HOA"/>
    <s v="Proprietary Owned"/>
    <s v="Standard Workflow"/>
    <s v="Wiley"/>
    <m/>
    <n v="2200"/>
    <s v=""/>
    <s v=""/>
    <s v=""/>
    <s v=""/>
    <m/>
    <s v="CC-BY for all"/>
    <s v="2019, 2020, 2021, 2022, 2023"/>
    <s v="10.1002/(ISSN)1099-1352"/>
    <s v="https://onlinelibrary.wiley.com/journal/10991352"/>
    <s v="Chemistry"/>
    <s v="Biochemistry (Chemical Biology)"/>
    <m/>
    <d v="2023-01-06T00:00:00"/>
    <s v=""/>
    <d v="2023-01-06T00:00:00"/>
  </r>
  <r>
    <x v="1145"/>
    <m/>
    <s v="1522-2586"/>
    <s v="1053-1807"/>
    <s v="Journal Of Magnetic Resonance Imaging"/>
    <s v="Current publication"/>
    <s v="HOA"/>
    <s v="Society Owned"/>
    <s v="Standard Workflow"/>
    <s v="International Society for Magnetic Resonance in Medicine"/>
    <m/>
    <n v="2700"/>
    <s v=""/>
    <s v=""/>
    <s v=""/>
    <s v=""/>
    <m/>
    <s v="CC-BY for all"/>
    <s v="2019, 2020, 2021, 2022, 2023"/>
    <s v="10.1002/(ISSN)1522-2586"/>
    <s v="https://onlinelibrary.wiley.com/journal/15222586"/>
    <s v="Medicine"/>
    <s v="Radiology &amp; Imaging"/>
    <m/>
    <d v="2023-05-03T00:00:00"/>
    <s v=""/>
    <d v="2023-05-03T00:00:00"/>
  </r>
  <r>
    <x v="1146"/>
    <m/>
    <s v="2051-3909"/>
    <s v="2051-3895"/>
    <s v="Journal Of Medical Radiation Sciences"/>
    <s v="Current publication"/>
    <s v="OA"/>
    <s v="Society Owned"/>
    <s v="Non-Standard Workflow"/>
    <s v="Australian Society of Medical Imaging and Radiation Therapy"/>
    <m/>
    <s v=""/>
    <n v="2790"/>
    <n v="2790"/>
    <n v="2232"/>
    <n v="2232"/>
    <s v="APCs will be waived for Book Review, Correspondence, Corrigenda, Editorial, Errata, and Letter to the Editor_x000a__x000a_Society members are eligible for an APC waiver."/>
    <s v="CC-BY for all"/>
    <s v="No"/>
    <s v="10.1002/(ISSN)2051-3909"/>
    <s v="https://onlinelibrary.wiley.com/journal/20513909"/>
    <s v="Medicine"/>
    <s v="Radiology &amp; Imaging"/>
    <m/>
    <d v="2025-02-11T00:00:00"/>
    <d v="2024-11-13T00:00:00"/>
    <d v="2025-02-11T00:00:00"/>
  </r>
  <r>
    <x v="1147"/>
    <m/>
    <s v="1096-9888"/>
    <s v="1076-5174"/>
    <s v="Journal Of Mass Spectrometry"/>
    <s v="Current publication"/>
    <s v="HOA"/>
    <s v="Proprietary Owned"/>
    <s v="Standard Workflow"/>
    <s v="Wiley"/>
    <m/>
    <n v="2200"/>
    <s v=""/>
    <s v=""/>
    <s v=""/>
    <s v=""/>
    <m/>
    <s v="CC-BY for all"/>
    <s v="2019, 2020, 2021, 2022, 2023"/>
    <s v="10.1002/(ISSN)1096-9888c"/>
    <s v="https://onlinelibrary.wiley.com/journal/10969888c"/>
    <s v="Chemistry"/>
    <s v="Mass Spectrometry"/>
    <m/>
    <d v="2023-01-06T00:00:00"/>
    <s v=""/>
    <d v="2023-01-06T00:00:00"/>
  </r>
  <r>
    <x v="1148"/>
    <m/>
    <s v="1096-9071"/>
    <s v="0146-6615"/>
    <s v="Journal Of Medical Virology"/>
    <s v="Current publication"/>
    <s v="HOA"/>
    <s v="Proprietary Owned"/>
    <s v="Standard Workflow"/>
    <s v="Wiley"/>
    <m/>
    <n v="2200"/>
    <s v=""/>
    <s v=""/>
    <s v=""/>
    <s v=""/>
    <m/>
    <s v="CC-BY for all"/>
    <s v="2019, 2020, 2021, 2022, 2023"/>
    <s v="10.1002/(ISSN)1096-9071"/>
    <s v="https://onlinelibrary.wiley.com/journal/10969071"/>
    <s v="Life Sciences"/>
    <s v="Infectious Disease &amp; Microbiology"/>
    <m/>
    <d v="2023-01-06T00:00:00"/>
    <s v=""/>
    <d v="2023-01-06T00:00:00"/>
  </r>
  <r>
    <x v="1149"/>
    <m/>
    <s v="1542-2011"/>
    <s v="1526-9523"/>
    <s v="Journal Of Midwifery &amp; Women'S Health"/>
    <s v="Current publication"/>
    <s v="HOA"/>
    <s v="Society Owned"/>
    <s v="Standard Workflow"/>
    <s v="American College of Nurse Midwives (ACNM)"/>
    <m/>
    <n v="2700"/>
    <s v=""/>
    <s v=""/>
    <s v=""/>
    <s v=""/>
    <m/>
    <s v="CC-BY for all"/>
    <s v="2019, 2020, 2021, 2022, 2023"/>
    <s v="10.1111/(ISSN)1542-2011"/>
    <s v="https://onlinelibrary.wiley.com/journal/15422011"/>
    <s v="Nursing, Dentistry &amp; Healthcare"/>
    <s v="Nursing General"/>
    <m/>
    <d v="2023-01-06T00:00:00"/>
    <s v=""/>
    <d v="2023-01-06T00:00:00"/>
  </r>
  <r>
    <x v="1150"/>
    <m/>
    <s v="2090-021X"/>
    <s v="2090-0201"/>
    <s v="Journal Of Nucleic Acids"/>
    <s v="Current publication"/>
    <s v="OA"/>
    <s v="Proprietary Owned"/>
    <s v="Standard Workflow"/>
    <s v="Hindawi"/>
    <m/>
    <s v=""/>
    <n v="870"/>
    <s v=""/>
    <n v="696"/>
    <s v=""/>
    <m/>
    <s v="CC-BY for all"/>
    <s v="No"/>
    <s v="10.1155/4260"/>
    <s v="https://onlinelibrary.wiley.com/journal/4260"/>
    <s v="Physical Sciences &amp; Engineering"/>
    <s v="Biomolecules (DNA, RNA, Peptides, etc.)"/>
    <d v="2023-01-05T00:00:00"/>
    <d v="2024-04-15T00:00:00"/>
    <d v="2024-10-15T00:00:00"/>
    <d v="2024-04-15T00:00:00"/>
  </r>
  <r>
    <x v="1151"/>
    <m/>
    <s v="1471-4159"/>
    <s v="0022-3042"/>
    <s v="Journal Of Neurochemistry"/>
    <s v="Current publication"/>
    <s v="HOA"/>
    <s v="Society Owned"/>
    <s v="Standard Workflow"/>
    <s v="International Society for Neurochemistry"/>
    <m/>
    <n v="3150"/>
    <s v=""/>
    <s v=""/>
    <s v=""/>
    <s v=""/>
    <m/>
    <s v="CC-BY for all"/>
    <s v="2019, 2020, 2021, 2022, 2023"/>
    <s v="10.1111/(ISSN)1471-4159"/>
    <s v="https://onlinelibrary.wiley.com/journal/14714159"/>
    <s v="Life Sciences"/>
    <s v="Neuroscience"/>
    <m/>
    <d v="2023-07-03T00:00:00"/>
    <s v=""/>
    <d v="2023-07-03T00:00:00"/>
  </r>
  <r>
    <x v="1152"/>
    <m/>
    <s v="1365-2826"/>
    <s v="0953-8194"/>
    <s v="Journal Of Neuroendocrinology"/>
    <s v="Current publication"/>
    <s v="HOA"/>
    <s v="Society Owned"/>
    <s v="Standard Workflow"/>
    <s v="British Society for Neuroendocrinology"/>
    <m/>
    <n v="2700"/>
    <s v=""/>
    <s v=""/>
    <s v=""/>
    <s v=""/>
    <m/>
    <s v="CC-BY only"/>
    <s v="2019, 2020, 2021, 2022, 2023"/>
    <s v="10.1111/(ISSN)1365-2826"/>
    <s v="https://onlinelibrary.wiley.com/journal/13652826"/>
    <s v="Life Sciences"/>
    <s v="Neuroendocrinology"/>
    <m/>
    <d v="2023-05-03T00:00:00"/>
    <s v=""/>
    <d v="2023-05-03T00:00:00"/>
  </r>
  <r>
    <x v="1153"/>
    <m/>
    <s v="1099-1204"/>
    <s v="0894-3370"/>
    <s v="International Journal Of Numerical Modelling: Electronic Networks, Devices And Fields"/>
    <s v="Current publication"/>
    <s v="HOA"/>
    <s v="Proprietary Owned"/>
    <s v="Standard Workflow"/>
    <s v="Wiley"/>
    <m/>
    <n v="2200"/>
    <s v=""/>
    <s v=""/>
    <s v=""/>
    <s v=""/>
    <m/>
    <s v="CC-BY for all"/>
    <s v="2019, 2020, 2021, 2022, 2023"/>
    <s v="10.1002/(ISSN)1099-1204"/>
    <s v="https://onlinelibrary.wiley.com/journal/10991204"/>
    <s v="Physical Sciences &amp; Engineering"/>
    <s v="General &amp; Introductory Electrical &amp; Electronics Engineering"/>
    <m/>
    <d v="2023-01-06T00:00:00"/>
    <s v=""/>
    <d v="2023-01-06T00:00:00"/>
  </r>
  <r>
    <x v="1154"/>
    <m/>
    <s v="2090-0732"/>
    <s v="2090-0724"/>
    <s v="Journal Of Nutrition And Metabolism"/>
    <s v="Current publication"/>
    <s v="OA"/>
    <s v="Proprietary Owned"/>
    <s v="Standard Workflow"/>
    <s v="Hindawi"/>
    <m/>
    <s v=""/>
    <n v="870"/>
    <s v=""/>
    <n v="696"/>
    <s v=""/>
    <m/>
    <s v="CC-BY for all"/>
    <s v="No"/>
    <s v="10.1155/9097"/>
    <s v="https://onlinelibrary.wiley.com/journal/9097"/>
    <s v="Health Sciences"/>
    <s v="Metabolism &amp; Biochemistry of Nutrition"/>
    <d v="2023-01-05T00:00:00"/>
    <d v="2024-04-15T00:00:00"/>
    <d v="2024-10-15T00:00:00"/>
    <d v="2024-04-15T00:00:00"/>
  </r>
  <r>
    <x v="1155"/>
    <m/>
    <s v="1748-6653"/>
    <s v="1748-6645"/>
    <s v="Journal Of Neuropsychology"/>
    <s v="Current publication"/>
    <s v="HOA"/>
    <s v="Society Owned"/>
    <s v="Standard Workflow"/>
    <s v="British Psychological Society (BPS)"/>
    <m/>
    <n v="2700"/>
    <s v=""/>
    <s v=""/>
    <s v=""/>
    <s v=""/>
    <m/>
    <s v="CC-BY only"/>
    <s v="2019, 2020, 2021, 2022, 2023"/>
    <s v="10.1111/(ISSN)1748-6653"/>
    <s v="https://onlinelibrary.wiley.com/journal/17486653"/>
    <s v="Psychology"/>
    <s v="Clinical Neuropsychology"/>
    <m/>
    <d v="2023-05-03T00:00:00"/>
    <s v=""/>
    <d v="2023-05-03T00:00:00"/>
  </r>
  <r>
    <x v="1156"/>
    <m/>
    <s v="1097-4547"/>
    <s v="0360-4012"/>
    <s v="Journal Of Neuroscience Research"/>
    <s v="Current publication"/>
    <s v="HOA"/>
    <s v="Proprietary Owned"/>
    <s v="Standard Workflow"/>
    <s v="Wiley"/>
    <m/>
    <n v="2200"/>
    <s v=""/>
    <s v=""/>
    <s v=""/>
    <s v=""/>
    <m/>
    <s v="CC-BY for all"/>
    <s v="2019, 2020, 2021, 2022, 2023"/>
    <s v="10.1002/(ISSN)1097-4547"/>
    <s v="https://onlinelibrary.wiley.com/journal/10974547"/>
    <s v="Life Sciences"/>
    <s v="Neuroscience"/>
    <m/>
    <d v="2023-01-06T00:00:00"/>
    <s v=""/>
    <d v="2023-01-06T00:00:00"/>
  </r>
  <r>
    <x v="1157"/>
    <m/>
    <s v="1529-8027"/>
    <s v="1085-9489"/>
    <s v="Journal Of The Peripheral Nervous System"/>
    <s v="Current publication"/>
    <s v="HOA"/>
    <s v="Society Owned"/>
    <s v="Standard Workflow"/>
    <s v="Peripheral Nerve Society"/>
    <m/>
    <n v="2700"/>
    <s v=""/>
    <s v=""/>
    <s v=""/>
    <s v=""/>
    <m/>
    <s v="CC-BY for all"/>
    <s v="2019, 2020, 2021, 2022, 2023"/>
    <s v="10.1111/(ISSN)1529-8027"/>
    <s v="https://onlinelibrary.wiley.com/journal/15298027"/>
    <s v="Medicine"/>
    <s v="Neurology"/>
    <m/>
    <d v="2023-01-06T00:00:00"/>
    <s v=""/>
    <d v="2023-01-06T00:00:00"/>
  </r>
  <r>
    <x v="1158"/>
    <m/>
    <s v="1687-9511"/>
    <s v="1687-9503"/>
    <s v="Journal Of Nanotechnology"/>
    <s v="Current publication"/>
    <s v="OA"/>
    <s v="Proprietary Owned"/>
    <s v="Standard Workflow"/>
    <s v="Hindawi"/>
    <m/>
    <s v=""/>
    <n v="870"/>
    <s v=""/>
    <n v="696"/>
    <s v=""/>
    <m/>
    <s v="CC-BY for all"/>
    <s v="No"/>
    <s v="10.1155/8384"/>
    <s v="https://onlinelibrary.wiley.com/journal/8384"/>
    <s v="Physical Sciences &amp; Engineering"/>
    <s v="Nanotechnology General"/>
    <d v="2023-01-05T00:00:00"/>
    <d v="2024-04-15T00:00:00"/>
    <d v="2024-10-15T00:00:00"/>
    <d v="2024-04-15T00:00:00"/>
  </r>
  <r>
    <x v="1159"/>
    <m/>
    <s v="1547-5069"/>
    <s v="1527-6546"/>
    <s v="Journal Of Nursing Scholarship"/>
    <s v="Current publication"/>
    <s v="HOA"/>
    <s v="Society Owned"/>
    <s v="Standard Workflow"/>
    <s v="Sigma Theta Tau International The Honor Society of Nursing"/>
    <m/>
    <n v="2700"/>
    <s v=""/>
    <s v=""/>
    <s v=""/>
    <s v=""/>
    <m/>
    <s v="CC-BY only"/>
    <s v="2019, 2020, 2021, 2022, 2023"/>
    <s v="10.1111/(ISSN)1547-5069"/>
    <s v="https://sigmapubs.onlinelibrary.wiley.com/journal/15475069"/>
    <s v="Nursing, Dentistry &amp; Healthcare"/>
    <s v="Nursing General"/>
    <m/>
    <d v="2023-05-03T00:00:00"/>
    <s v=""/>
    <d v="2023-05-03T00:00:00"/>
  </r>
  <r>
    <x v="1160"/>
    <m/>
    <s v="1469-7580"/>
    <s v="0021-8782"/>
    <s v="Journal Of Anatomy"/>
    <s v="Current publication"/>
    <s v="HOA"/>
    <s v="Society Owned"/>
    <s v="Standard Workflow"/>
    <s v="Anatomical Society"/>
    <m/>
    <n v="2700"/>
    <s v=""/>
    <s v=""/>
    <s v=""/>
    <s v=""/>
    <m/>
    <s v="CC-BY for all"/>
    <s v="2019, 2020, 2021, 2022, 2023"/>
    <s v="10.1111/(ISSN)1469-7580"/>
    <s v="https://onlinelibrary.wiley.com/journal/14697580"/>
    <s v="Life Sciences"/>
    <s v="Anatomy &amp; Physiology"/>
    <m/>
    <d v="2023-01-06T00:00:00"/>
    <s v=""/>
    <d v="2023-01-06T00:00:00"/>
  </r>
  <r>
    <x v="1161"/>
    <m/>
    <s v="1883-2148"/>
    <m/>
    <s v="Journal Of Arrhythmia"/>
    <s v="Current publication"/>
    <s v="OA"/>
    <s v="Society Owned"/>
    <s v="Non-Standard Workflow"/>
    <s v="Japanese Heart Rhythm Society"/>
    <m/>
    <s v=""/>
    <n v="1414"/>
    <s v=""/>
    <n v="1131.2"/>
    <s v=""/>
    <s v="APCs will be covered by a third party "/>
    <s v="CC-BY for all"/>
    <s v="No"/>
    <s v="10.1002/(ISSN)1883-2148"/>
    <s v="https://onlinelibrary.wiley.com/journal/18832148"/>
    <s v="Medicine"/>
    <s v="Cardiovascular Disease"/>
    <m/>
    <d v="2023-05-03T00:00:00"/>
    <d v="2017-10-23T00:00:00"/>
    <d v="2023-05-03T00:00:00"/>
  </r>
  <r>
    <x v="1162"/>
    <m/>
    <s v="1471-0366"/>
    <s v="1471-0358"/>
    <s v="Journal Of Agrarian Change"/>
    <s v="Current publication"/>
    <s v="HOA"/>
    <s v="Proprietary Owned"/>
    <s v="Standard Workflow"/>
    <s v="Blackwell"/>
    <m/>
    <n v="2200"/>
    <s v=""/>
    <s v=""/>
    <s v=""/>
    <s v=""/>
    <m/>
    <s v="CC-BY for all"/>
    <s v="2019, 2020, 2021, 2022, 2023"/>
    <s v="10.1111/(ISSN)1471-0366"/>
    <s v="https://onlinelibrary.wiley.com/journal/14710366"/>
    <s v="Social &amp; Behavioral Sciences"/>
    <s v="General &amp; Introductory Development Studies"/>
    <m/>
    <d v="2023-01-06T00:00:00"/>
    <s v=""/>
    <d v="2023-01-06T00:00:00"/>
  </r>
  <r>
    <x v="1163"/>
    <m/>
    <s v="1468-5922"/>
    <s v="0021-8774"/>
    <s v="Journal Of Analytical Psychology"/>
    <s v="Current publication"/>
    <s v="HOA"/>
    <s v="Society Owned"/>
    <s v="Standard Workflow"/>
    <s v="The Society of Analytical Psychology"/>
    <m/>
    <n v="2700"/>
    <s v=""/>
    <s v=""/>
    <s v=""/>
    <s v=""/>
    <m/>
    <s v="CC-BY for all"/>
    <s v="2019, 2020, 2021, 2022, 2023"/>
    <s v="10.1111/(ISSN)1468-5922"/>
    <s v="https://onlinelibrary.wiley.com/journal/14685922"/>
    <s v="Psychology"/>
    <s v="Psychotherapy &amp; Counseling"/>
    <m/>
    <d v="2023-01-06T00:00:00"/>
    <s v=""/>
    <d v="2023-01-06T00:00:00"/>
  </r>
  <r>
    <x v="1164"/>
    <m/>
    <s v="1475-679X"/>
    <s v="0021-8456"/>
    <s v="Journal Of Accounting Research"/>
    <s v="Current publication"/>
    <s v="HOA"/>
    <s v="Society Owned"/>
    <s v="Standard Workflow"/>
    <s v="The Accounting Research Center at the University of Chicago Booth School of Business"/>
    <m/>
    <n v="2700"/>
    <s v=""/>
    <s v=""/>
    <s v=""/>
    <s v=""/>
    <m/>
    <s v="CC-BY for all"/>
    <s v="2019, 2020, 2021, 2022, 2023"/>
    <s v="10.1111/(ISSN)1475-679X"/>
    <s v="https://onlinelibrary.wiley.com/journal/1475679X"/>
    <s v="Business, Economics, Finance &amp; Accounting"/>
    <s v="Financial Accounting"/>
    <m/>
    <d v="2023-01-06T00:00:00"/>
    <s v=""/>
    <d v="2023-01-06T00:00:00"/>
  </r>
  <r>
    <x v="1165"/>
    <m/>
    <s v="1099-1379"/>
    <s v="0894-3796"/>
    <s v="Journal Of Organizational Behavior"/>
    <s v="Current publication"/>
    <s v="HOA"/>
    <s v="Proprietary Owned"/>
    <s v="Standard Workflow"/>
    <s v="Wiley"/>
    <m/>
    <n v="2200"/>
    <s v=""/>
    <s v=""/>
    <s v=""/>
    <s v=""/>
    <m/>
    <s v="CC-BY for all"/>
    <s v="2019, 2020, 2021, 2022, 2023"/>
    <s v="10.1002/(ISSN)1099-1379"/>
    <s v="https://onlinelibrary.wiley.com/journal/10991379"/>
    <s v="Business, Economics, Finance &amp; Accounting"/>
    <s v="Organizational Behavior"/>
    <m/>
    <d v="2023-01-06T00:00:00"/>
    <s v=""/>
    <d v="2023-01-06T00:00:00"/>
  </r>
  <r>
    <x v="1166"/>
    <m/>
    <s v="2090-0716"/>
    <s v="2090-0708"/>
    <s v="Journal Of Obesity"/>
    <s v="Current publication"/>
    <s v="OA"/>
    <s v="Proprietary Owned"/>
    <s v="Standard Workflow"/>
    <s v="Hindawi"/>
    <m/>
    <s v=""/>
    <n v="960"/>
    <s v=""/>
    <n v="696"/>
    <s v=""/>
    <m/>
    <s v="CC-BY for all"/>
    <s v="No"/>
    <s v="10.1155/8572"/>
    <s v="https://onlinelibrary.wiley.com/journal/8572"/>
    <s v="Health Sciences"/>
    <s v="Obesity"/>
    <d v="2023-01-05T00:00:00"/>
    <d v="2024-04-15T00:00:00"/>
    <d v="2024-10-15T00:00:00"/>
    <d v="2024-04-15T00:00:00"/>
  </r>
  <r>
    <x v="1167"/>
    <s v="2248"/>
    <s v="1521-4028"/>
    <s v="0233-111X"/>
    <s v="Journal Of Basic Microbiology"/>
    <s v="Current publication"/>
    <s v="HOA"/>
    <s v="Proprietary Owned"/>
    <s v="Standard Workflow"/>
    <s v="Wiley-VCH"/>
    <m/>
    <n v="2200"/>
    <s v=""/>
    <s v=""/>
    <s v=""/>
    <s v=""/>
    <m/>
    <s v="CC-BY for all"/>
    <s v="2019, 2020, 2021, 2022, 2023"/>
    <s v="10.1002/(ISSN)1521-4028"/>
    <s v="https://onlinelibrary.wiley.com/journal/15214028"/>
    <s v="Life Sciences"/>
    <s v="Microbiology"/>
    <m/>
    <d v="2024-03-14T00:00:00"/>
    <s v=""/>
    <d v="2024-03-14T00:00:00"/>
  </r>
  <r>
    <x v="1168"/>
    <m/>
    <s v="1097-0088"/>
    <s v="0899-8418"/>
    <s v="International Journal Of Climatology"/>
    <s v="Current publication"/>
    <s v="HOA"/>
    <s v="Proprietary Owned"/>
    <s v="Standard Workflow"/>
    <s v="Wiley"/>
    <m/>
    <n v="2200"/>
    <s v=""/>
    <s v=""/>
    <s v=""/>
    <s v=""/>
    <m/>
    <s v="CC-BY for all"/>
    <s v="2019, 2020, 2021, 2022, 2023"/>
    <s v="10.1002/(ISSN)1097-0088"/>
    <s v="https://rmets.onlinelibrary.wiley.com/journal/10970088"/>
    <s v="Earth, Space &amp; Environmental Sciences"/>
    <s v="Atmospheric Sciences"/>
    <m/>
    <d v="2023-01-06T00:00:00"/>
    <s v=""/>
    <d v="2023-01-06T00:00:00"/>
  </r>
  <r>
    <x v="1169"/>
    <m/>
    <s v="1745-6606"/>
    <s v="0022-0078"/>
    <s v="Journal Of Consumer Affairs"/>
    <s v="Current publication"/>
    <s v="HOA"/>
    <s v="Society Owned"/>
    <s v="Standard Workflow"/>
    <s v="American Council on Consumer Interests"/>
    <m/>
    <n v="2700"/>
    <s v=""/>
    <s v=""/>
    <s v=""/>
    <s v=""/>
    <m/>
    <s v="CC-BY for all"/>
    <s v="2019, 2020, 2021, 2022, 2023"/>
    <s v="10.1111/(ISSN)1745-6606"/>
    <s v="https://onlinelibrary.wiley.com/journal/17456606"/>
    <s v="Business, Economics, Finance &amp; Accounting"/>
    <s v="Introductory Marketing"/>
    <m/>
    <d v="2023-01-06T00:00:00"/>
    <s v=""/>
    <d v="2023-01-06T00:00:00"/>
  </r>
  <r>
    <x v="1170"/>
    <m/>
    <s v="2162-6057"/>
    <s v="0022-0175"/>
    <s v="The Journal Of Creative Behavior"/>
    <s v="Current publication"/>
    <s v="HOA"/>
    <s v="Society Owned"/>
    <s v="Standard Workflow"/>
    <s v="Creative Education Foundation (CEF)"/>
    <m/>
    <n v="2700"/>
    <s v=""/>
    <s v=""/>
    <s v=""/>
    <s v=""/>
    <m/>
    <s v="CC-BY for all"/>
    <s v="2019, 2020, 2021, 2022, 2023"/>
    <s v="10.1002/(ISSN)2162-6057"/>
    <s v="https://onlinelibrary.wiley.com/journal/21626057"/>
    <s v="Psychology"/>
    <s v="Cognitive Psychology"/>
    <m/>
    <d v="2023-01-06T00:00:00"/>
    <s v=""/>
    <d v="2023-01-06T00:00:00"/>
  </r>
  <r>
    <x v="1171"/>
    <m/>
    <s v="1473-2165"/>
    <s v="1473-2130"/>
    <s v="Journal Of Cosmetic Dermatology"/>
    <s v="Current publication"/>
    <s v="OA"/>
    <s v="Proprietary Owned"/>
    <s v="Standard Workflow"/>
    <s v="Blackwell"/>
    <s v="EEO flipped on 12/10/2022; Full OA from 01/01/2023"/>
    <s v=""/>
    <n v="2590"/>
    <n v="2590"/>
    <n v="1976"/>
    <n v="2072"/>
    <m/>
    <s v="CC-BY by mandate only"/>
    <s v="2019, 2020, 2021, 2022"/>
    <s v="10.1111/(ISSN)1473-2165"/>
    <s v="https://onlinelibrary.wiley.com/journal/14732165"/>
    <s v="Medicine"/>
    <s v="Dermatology"/>
    <m/>
    <d v="2025-02-11T00:00:00"/>
    <d v="2024-09-11T00:00:00"/>
    <d v="2025-02-11T00:00:00"/>
  </r>
  <r>
    <x v="1172"/>
    <m/>
    <s v="2090-9071"/>
    <s v="2090-9063"/>
    <s v="Journal Of Chemistry"/>
    <s v="Current publication"/>
    <s v="OA"/>
    <s v="Proprietary Owned"/>
    <s v="Standard Workflow"/>
    <s v="Hindawi"/>
    <m/>
    <s v=""/>
    <n v="1880"/>
    <s v=""/>
    <n v="1504"/>
    <s v=""/>
    <m/>
    <s v="CC-BY for all"/>
    <s v="No"/>
    <s v="10.1155/2962"/>
    <s v="https://onlinelibrary.wiley.com/journal/2962"/>
    <s v="Physical Sciences &amp; Engineering"/>
    <s v="General Chemistry"/>
    <d v="2023-01-05T00:00:00"/>
    <d v="2024-04-15T00:00:00"/>
    <d v="2024-10-15T00:00:00"/>
    <d v="2024-04-15T00:00:00"/>
  </r>
  <r>
    <x v="1173"/>
    <m/>
    <s v="1365-2702"/>
    <s v="0962-1067"/>
    <s v="Journal Of Clinical Nursing"/>
    <s v="Current publication"/>
    <s v="HOA"/>
    <s v="Proprietary Owned"/>
    <s v="Standard Workflow"/>
    <s v="Blackwell"/>
    <m/>
    <n v="3150"/>
    <s v=""/>
    <s v=""/>
    <s v=""/>
    <s v=""/>
    <m/>
    <s v="CC-BY for all"/>
    <s v="2019, 2020, 2021, 2022, 2023"/>
    <s v="10.1111/(ISSN)1365-2702"/>
    <s v="https://onlinelibrary.wiley.com/journal/13652702"/>
    <s v="Nursing, Dentistry &amp; Healthcare"/>
    <s v="Nursing General"/>
    <m/>
    <d v="2023-01-06T00:00:00"/>
    <s v=""/>
    <d v="2023-01-06T00:00:00"/>
  </r>
  <r>
    <x v="1174"/>
    <m/>
    <s v="1540-8191"/>
    <s v="0886-0440"/>
    <s v="Journal Of Cardiac Surgery"/>
    <s v="Current publication"/>
    <s v="OA"/>
    <s v="Proprietary Owned"/>
    <s v="Standard Workflow"/>
    <s v="Blackwell/Hindawi"/>
    <s v="EEO flipped on 11/10/2022; Full OA from 01/01/2023 via Hindawi"/>
    <s v=""/>
    <n v="2340"/>
    <s v=""/>
    <n v="1872"/>
    <s v=""/>
    <m/>
    <s v="CC-BY for all"/>
    <s v="2019, 2020, 2021, 2022"/>
    <s v="10.1111/(ISSN)1540-8191"/>
    <s v="https://onlinelibrary.wiley.com/journal/jocs"/>
    <s v="Medicine"/>
    <s v="Cardiovascular Surgery"/>
    <d v="2023-01-05T00:00:00"/>
    <d v="2023-01-19T00:00:00"/>
    <d v="2024-10-15T00:00:00"/>
    <d v="2024-03-04T00:00:00"/>
  </r>
  <r>
    <x v="1175"/>
    <m/>
    <s v="1932-2062"/>
    <s v="1932-2054"/>
    <s v="Global Business And Organizational Excellence"/>
    <s v="Current publication"/>
    <s v="HOA"/>
    <s v="Proprietary Owned"/>
    <s v="Standard Workflow"/>
    <s v="Wiley"/>
    <m/>
    <n v="2200"/>
    <s v=""/>
    <s v=""/>
    <s v=""/>
    <s v=""/>
    <m/>
    <s v="CC-BY for all"/>
    <s v="2019, 2020, 2021, 2022, 2023"/>
    <s v="10.1002/(ISSN)1932-2062"/>
    <s v="https://onlinelibrary.wiley.com/journal/19322062"/>
    <s v="Business, Economics, Finance &amp; Accounting"/>
    <s v="International Management"/>
    <m/>
    <d v="2023-01-06T00:00:00"/>
    <s v=""/>
    <d v="2023-01-06T00:00:00"/>
  </r>
  <r>
    <x v="1176"/>
    <m/>
    <s v="2161-1920"/>
    <s v="0022-0787"/>
    <s v="Journal Of Employment Counseling"/>
    <s v="Current publication"/>
    <s v="HOA"/>
    <s v="Society Owned"/>
    <s v="Standard Workflow"/>
    <s v="American Counseling Association (ACA)"/>
    <m/>
    <n v="2700"/>
    <s v=""/>
    <s v=""/>
    <s v=""/>
    <s v=""/>
    <m/>
    <s v="CC-BY for all"/>
    <s v="2019, 2020, 2021, 2022, 2023"/>
    <s v="10.1002/(ISSN)2161-1920"/>
    <s v="https://onlinelibrary.wiley.com/journal/21611920"/>
    <s v="Psychology"/>
    <s v="Psychotherapy &amp; Counseling"/>
    <m/>
    <d v="2023-01-06T00:00:00"/>
    <s v=""/>
    <d v="2023-01-06T00:00:00"/>
  </r>
  <r>
    <x v="1177"/>
    <m/>
    <s v="1467-6419"/>
    <s v="0950-0804"/>
    <s v="Journal Of Economic Surveys"/>
    <s v="Current publication"/>
    <s v="HOA"/>
    <s v="Proprietary Owned"/>
    <s v="Standard Workflow"/>
    <s v="Blackwell"/>
    <m/>
    <n v="2200"/>
    <s v=""/>
    <s v=""/>
    <s v=""/>
    <s v=""/>
    <m/>
    <s v="CC-BY for all"/>
    <s v="2019, 2020, 2021, 2022, 2023"/>
    <s v="10.1111/(ISSN)1467-6419"/>
    <s v="https://onlinelibrary.wiley.com/journal/14676419"/>
    <s v="Business, Economics, Finance &amp; Accounting"/>
    <s v="General &amp; Introductory Economics"/>
    <m/>
    <d v="2023-01-06T00:00:00"/>
    <s v=""/>
    <d v="2023-01-06T00:00:00"/>
  </r>
  <r>
    <x v="1178"/>
    <m/>
    <s v="1540-6261"/>
    <s v="0022-1082"/>
    <s v="The Journal Of Finance"/>
    <s v="Current publication"/>
    <s v="HOA"/>
    <s v="Society Owned"/>
    <s v="Standard Workflow"/>
    <s v="American Finance Association"/>
    <m/>
    <n v="2700"/>
    <s v=""/>
    <s v=""/>
    <s v=""/>
    <s v=""/>
    <m/>
    <s v="CC-BY for all"/>
    <s v="2019, 2020, 2021, 2022, 2023"/>
    <s v="10.1111/(ISSN)1540-6261"/>
    <s v="https://onlinelibrary.wiley.com/journal/15406261"/>
    <s v="Business, Economics, Finance &amp; Accounting"/>
    <s v="General Finance &amp; Investments"/>
    <m/>
    <d v="2023-01-06T00:00:00"/>
    <s v=""/>
    <d v="2023-01-06T00:00:00"/>
  </r>
  <r>
    <x v="1179"/>
    <m/>
    <s v="2314-8888"/>
    <s v="2314-8896"/>
    <s v="Journal Of Function Spaces"/>
    <s v="Current publication"/>
    <s v="OA"/>
    <s v="Proprietary Owned"/>
    <s v="Standard Workflow"/>
    <s v="Hindawi"/>
    <m/>
    <s v=""/>
    <n v="2440"/>
    <s v=""/>
    <n v="1776"/>
    <s v=""/>
    <m/>
    <s v="CC-BY for all"/>
    <s v="No"/>
    <s v="10.1155/9303"/>
    <s v="https://onlinelibrary.wiley.com/journal/9303"/>
    <s v="Physical Sciences &amp; Engineering"/>
    <s v="Complex &amp; Functional Analysis"/>
    <d v="2023-01-05T00:00:00"/>
    <d v="2024-04-15T00:00:00"/>
    <d v="2024-10-15T00:00:00"/>
    <d v="2024-04-15T00:00:00"/>
  </r>
  <r>
    <x v="1180"/>
    <m/>
    <s v="1467-6427"/>
    <s v="0163-4445"/>
    <s v="Journal Of Family Therapy"/>
    <s v="Current publication"/>
    <s v="HOA"/>
    <s v="Society Owned"/>
    <s v="Standard Workflow"/>
    <s v="Association for Family Therapy and Systemic Practice"/>
    <m/>
    <n v="2700"/>
    <s v=""/>
    <s v=""/>
    <s v=""/>
    <s v=""/>
    <m/>
    <s v="CC-BY for all"/>
    <s v="2019, 2020, 2021, 2022, 2023"/>
    <s v="10.1111/(ISSN)1467-6427"/>
    <s v="https://onlinelibrary.wiley.com/journal/14676427"/>
    <s v="Psychology"/>
    <s v="Family Therapy"/>
    <m/>
    <d v="2023-01-06T00:00:00"/>
    <s v=""/>
    <d v="2023-01-06T00:00:00"/>
  </r>
  <r>
    <x v="1181"/>
    <m/>
    <s v="1447-0756"/>
    <s v="1341-8076"/>
    <s v="Journal Of Obstetrics And Gynaecology Research"/>
    <s v="Current publication"/>
    <s v="HOA"/>
    <s v="Society Owned"/>
    <s v="Standard Workflow"/>
    <s v="Japan Society of Obstetrics and Gynecology"/>
    <m/>
    <n v="2700"/>
    <s v=""/>
    <s v=""/>
    <s v=""/>
    <s v=""/>
    <m/>
    <s v="CC-BY only"/>
    <s v="2019, 2020, 2021, 2022, 2023"/>
    <s v="10.1111/(ISSN)1447-0756"/>
    <s v="https://obgyn.onlinelibrary.wiley.com/journal/14470756"/>
    <s v="Medicine"/>
    <s v="Obstetrics &amp; Gynecology"/>
    <m/>
    <d v="2023-05-03T00:00:00"/>
    <s v=""/>
    <d v="2023-05-03T00:00:00"/>
  </r>
  <r>
    <x v="1182"/>
    <m/>
    <s v="2161-1939"/>
    <s v="2159-0311"/>
    <s v="The Journal Of Humanistic Counseling"/>
    <s v="Current publication"/>
    <s v="HOA"/>
    <s v="Society Owned"/>
    <s v="Standard Workflow"/>
    <s v="American Counseling Association (ACA)"/>
    <m/>
    <n v="2700"/>
    <s v=""/>
    <s v=""/>
    <s v=""/>
    <s v=""/>
    <m/>
    <s v="CC-BY for all"/>
    <s v="2019, 2020, 2021, 2022, 2023"/>
    <s v="10.1002/(ISSN)2161-1939"/>
    <s v="https://onlinelibrary.wiley.com/journal/21611939"/>
    <s v="Psychology"/>
    <s v="Psychotherapy &amp; Counseling"/>
    <m/>
    <d v="2023-01-06T00:00:00"/>
    <s v=""/>
    <d v="2023-01-06T00:00:00"/>
  </r>
  <r>
    <x v="1183"/>
    <m/>
    <s v="1467-6443"/>
    <s v="0952-1909"/>
    <s v="Sociology Lens"/>
    <s v="Current publication"/>
    <s v="HOA"/>
    <s v="Proprietary Owned"/>
    <s v="Standard Workflow"/>
    <s v="Blackwell"/>
    <m/>
    <n v="2200"/>
    <s v=""/>
    <s v=""/>
    <s v=""/>
    <s v=""/>
    <m/>
    <s v="CC-BY for all"/>
    <s v="2019, 2020, 2021, 2022, 2023"/>
    <s v="10.1111/(ISSN)1467-6443"/>
    <s v="https://onlinelibrary.wiley.com/journal/2832580X"/>
    <s v="Social &amp; Behavioral Sciences"/>
    <s v="Political Sociology"/>
    <m/>
    <d v="2023-05-16T00:00:00"/>
    <s v=""/>
    <d v="2023-05-16T00:00:00"/>
  </r>
  <r>
    <x v="1184"/>
    <m/>
    <s v="1540-8183"/>
    <m/>
    <s v="Journal Of Interventional Cardiology"/>
    <s v="Current publication"/>
    <s v="OA"/>
    <s v="Proprietary Owned"/>
    <s v="Standard Workflow"/>
    <s v="Blackwell/Hindawi"/>
    <m/>
    <s v=""/>
    <n v="2070"/>
    <s v=""/>
    <n v="1504"/>
    <s v=""/>
    <m/>
    <s v="CC-BY for all"/>
    <s v="No"/>
    <s v="10.1111/(ISSN)1540-8183"/>
    <s v="https://onlinelibrary.wiley.com/journal/5040"/>
    <s v="Health Sciences"/>
    <s v="Cardiovascular Disease"/>
    <d v="2023-01-05T00:00:00"/>
    <d v="2024-03-14T00:00:00"/>
    <d v="2024-10-15T00:00:00"/>
    <d v="2024-03-14T00:00:00"/>
  </r>
  <r>
    <x v="1185"/>
    <m/>
    <s v="1467-6451"/>
    <s v="0022-1821"/>
    <s v="The Journal Of Industrial Economics"/>
    <s v="Current publication"/>
    <s v="HOA"/>
    <s v="Joint Owned"/>
    <s v="Standard Workflow"/>
    <s v="Blackwell/JOURNAL OF INDUSTRIAL ECONOMICS ( EDITORIAL BOARD) LIMITED"/>
    <m/>
    <n v="2200"/>
    <s v=""/>
    <s v=""/>
    <s v=""/>
    <s v=""/>
    <m/>
    <s v="CC-BY for all"/>
    <s v="2019, 2020, 2021, 2022, 2023"/>
    <s v="10.1111/(ISSN)1467-6451"/>
    <s v="https://onlinelibrary.wiley.com/journal/14676451"/>
    <s v="Business, Economics, Finance &amp; Accounting"/>
    <s v="General &amp; Introductory Economics"/>
    <m/>
    <d v="2023-01-06T00:00:00"/>
    <s v=""/>
    <d v="2023-01-06T00:00:00"/>
  </r>
  <r>
    <x v="1186"/>
    <m/>
    <s v="1365-2796"/>
    <s v="0954-6820"/>
    <s v="Journal Of Internal Medicine"/>
    <s v="Current publication"/>
    <s v="HOA"/>
    <s v="Society Owned"/>
    <s v="Standard Workflow"/>
    <s v="Association for the Publication of the Journal of"/>
    <m/>
    <n v="3150"/>
    <s v=""/>
    <s v=""/>
    <s v=""/>
    <s v=""/>
    <m/>
    <s v="CC-BY for all"/>
    <s v="2019, 2020, 2021, 2022, 2023"/>
    <s v="10.1111/(ISSN)1365-2796"/>
    <s v="https://onlinelibrary.wiley.com/journal/13652796"/>
    <s v="Medicine"/>
    <s v="General &amp; Internal Medicine"/>
    <m/>
    <d v="2023-01-06T00:00:00"/>
    <s v=""/>
    <d v="2023-01-06T00:00:00"/>
  </r>
  <r>
    <x v="1187"/>
    <m/>
    <s v="1548-1395"/>
    <s v="1055-1360"/>
    <s v="Journal Of Linguistic Anthropology"/>
    <s v="Current publication"/>
    <s v="HOA"/>
    <s v="Society Owned"/>
    <s v="Standard Workflow"/>
    <s v="American Anthropological Association"/>
    <m/>
    <n v="2700"/>
    <s v=""/>
    <s v=""/>
    <s v=""/>
    <s v=""/>
    <m/>
    <s v="CC-BY for all"/>
    <s v="2019, 2020, 2021, 2022, 2023"/>
    <s v="10.1111/(ISSN)1548-1395"/>
    <s v="https://anthrosource.onlinelibrary.wiley.com/journal/15481395"/>
    <s v="Humanities"/>
    <s v="Linguistic Anthropology"/>
    <m/>
    <d v="2023-01-06T00:00:00"/>
    <s v=""/>
    <d v="2023-01-06T00:00:00"/>
  </r>
  <r>
    <x v="1188"/>
    <m/>
    <s v="1467-6478"/>
    <s v="0263-323X"/>
    <s v="Journal Of Law And Society"/>
    <s v="Current publication"/>
    <s v="HOA"/>
    <s v="Society Owned"/>
    <s v="Standard Workflow"/>
    <s v="Cardiff University"/>
    <m/>
    <n v="2700"/>
    <s v=""/>
    <s v=""/>
    <s v=""/>
    <s v=""/>
    <m/>
    <s v="CC-BY for all"/>
    <s v="2019, 2020, 2021, 2022, 2023"/>
    <s v="10.1111/(ISSN)1467-6478"/>
    <s v="https://onlinelibrary.wiley.com/journal/14676478"/>
    <s v="Law &amp; Criminology"/>
    <s v="General &amp; Introductory Law"/>
    <m/>
    <d v="2023-01-06T00:00:00"/>
    <s v=""/>
    <d v="2023-01-06T00:00:00"/>
  </r>
  <r>
    <x v="1189"/>
    <m/>
    <s v="2314-4785"/>
    <s v="2314-4629"/>
    <s v="Journal Of Mathematics"/>
    <s v="Current publication"/>
    <s v="OA"/>
    <s v="Proprietary Owned"/>
    <s v="Standard Workflow"/>
    <s v="Hindawi"/>
    <m/>
    <s v=""/>
    <n v="1880"/>
    <s v=""/>
    <n v="1504"/>
    <s v=""/>
    <m/>
    <s v="CC-BY for all"/>
    <s v="No"/>
    <s v="10.1155/1469"/>
    <s v="https://onlinelibrary.wiley.com/journal/1469"/>
    <s v="Physical Sciences &amp; Engineering"/>
    <s v="General &amp; Introductory Mathematics"/>
    <d v="2023-01-05T00:00:00"/>
    <d v="2024-04-15T00:00:00"/>
    <d v="2024-10-15T00:00:00"/>
    <d v="2024-04-15T00:00:00"/>
  </r>
  <r>
    <x v="1190"/>
    <m/>
    <s v="1741-3737"/>
    <s v="0022-2445"/>
    <s v="Journal Of Marriage And Family"/>
    <s v="Current publication"/>
    <s v="HOA"/>
    <s v="Society Owned"/>
    <s v="Standard Workflow"/>
    <s v="National Council on Family Relations"/>
    <m/>
    <n v="2700"/>
    <s v=""/>
    <s v=""/>
    <s v=""/>
    <s v=""/>
    <m/>
    <s v="CC-BY for all"/>
    <s v="2019, 2020, 2021, 2022, 2023"/>
    <s v="10.1111/(ISSN)1741-3737"/>
    <s v="https://onlinelibrary.wiley.com/journal/17413737"/>
    <s v="Social &amp; Behavioral Sciences"/>
    <s v="Family Studies General"/>
    <m/>
    <d v="2023-01-06T00:00:00"/>
    <s v=""/>
    <d v="2023-01-06T00:00:00"/>
  </r>
  <r>
    <x v="1191"/>
    <m/>
    <s v="1467-6486"/>
    <s v="0022-2380"/>
    <s v="Journal Of Management Studies"/>
    <s v="Current publication"/>
    <s v="HOA"/>
    <s v="Joint Owned"/>
    <s v="Standard Workflow"/>
    <s v="Blackwell &amp; Society for the Advancement of Managment Studies"/>
    <m/>
    <n v="2200"/>
    <s v=""/>
    <s v=""/>
    <s v=""/>
    <s v=""/>
    <m/>
    <s v="CC-BY for all"/>
    <s v="2019, 2020, 2021, 2022, 2023"/>
    <s v="10.1111/(ISSN)1467-6486"/>
    <s v="https://onlinelibrary.wiley.com/journal/14676486"/>
    <s v="Business, Economics, Finance &amp; Accounting"/>
    <s v="Management"/>
    <m/>
    <d v="2023-01-06T00:00:00"/>
    <s v=""/>
    <d v="2023-01-06T00:00:00"/>
  </r>
  <r>
    <x v="1192"/>
    <m/>
    <s v="1552-6569"/>
    <s v="1051-2284"/>
    <s v="Journal Of Neuroimaging"/>
    <s v="Current publication"/>
    <s v="HOA"/>
    <s v="Society Owned"/>
    <s v="Standard Workflow"/>
    <s v="American Society of Neuroimaging"/>
    <m/>
    <n v="2700"/>
    <s v=""/>
    <s v=""/>
    <s v=""/>
    <s v=""/>
    <m/>
    <s v="CC-BY by mandate only"/>
    <s v="2019, 2020, 2021, 2022, 2023"/>
    <s v="10.1111/(ISSN)1552-6569"/>
    <s v="https://onlinelibrary.wiley.com/journal/15526569"/>
    <s v="Medicine"/>
    <s v="Neurology"/>
    <m/>
    <d v="2023-01-06T00:00:00"/>
    <s v=""/>
    <d v="2023-01-06T00:00:00"/>
  </r>
  <r>
    <x v="1193"/>
    <m/>
    <s v="1365-2834"/>
    <s v="0966-0429"/>
    <s v="Journal Of Nursing Management"/>
    <s v="Current publication"/>
    <s v="OA"/>
    <s v="Proprietary Owned"/>
    <s v="Standard Workflow"/>
    <s v="Blackwell/Hindawi"/>
    <s v="EEO flipped on 30/09/2022; Full OA from 01/01/2023 via Hindawi"/>
    <s v=""/>
    <n v="2340"/>
    <s v=""/>
    <n v="1872"/>
    <s v=""/>
    <m/>
    <s v="CC-BY for all"/>
    <s v="2019, 2020, 2021, 2022"/>
    <s v="10.1111/(ISSN)1365-2834"/>
    <s v="https://onlinelibrary.wiley.com/journal/jonm"/>
    <s v="Nursing, Dentistry &amp; Healthcare"/>
    <s v="Nursing General"/>
    <d v="2023-01-05T00:00:00"/>
    <d v="2023-01-19T00:00:00"/>
    <d v="2024-10-15T00:00:00"/>
    <d v="2024-03-04T00:00:00"/>
  </r>
  <r>
    <x v="1194"/>
    <m/>
    <s v="1873-1317"/>
    <s v="0272-6963"/>
    <s v="Journal Of Operations Management"/>
    <s v="Current publication"/>
    <s v="HOA"/>
    <s v="Society Owned"/>
    <s v="Standard Workflow"/>
    <s v="APICS, Inc."/>
    <m/>
    <n v="2700"/>
    <s v=""/>
    <s v=""/>
    <s v=""/>
    <s v=""/>
    <m/>
    <s v="CC-BY for all"/>
    <s v="2019, 2020, 2021, 2022, 2023"/>
    <s v="10.1002/(ISSN)1873-1317"/>
    <s v="https://onlinelibrary.wiley.com/journal/18731317"/>
    <s v="Business, Economics, Finance &amp; Accounting"/>
    <s v="Management"/>
    <m/>
    <d v="2023-01-06T00:00:00"/>
    <s v=""/>
    <d v="2023-01-06T00:00:00"/>
  </r>
  <r>
    <x v="1195"/>
    <m/>
    <s v="2044-8325"/>
    <s v="0963-1798"/>
    <s v="Journal Of Occupational And Organizational Psychology"/>
    <s v="Current publication"/>
    <s v="HOA"/>
    <s v="Society Owned"/>
    <s v="Standard Workflow"/>
    <s v="British Psychological Society (BPS)"/>
    <m/>
    <n v="2700"/>
    <s v=""/>
    <s v=""/>
    <s v=""/>
    <s v=""/>
    <m/>
    <s v="CC-BY-NC-ND"/>
    <s v="2019, 2020, 2021, 2022, 2023"/>
    <s v="10.1111/(ISSN)2044-8325"/>
    <s v="https://onlinelibrary.wiley.com/journal/20448325"/>
    <s v="Psychology"/>
    <s v="Organizational &amp; Industrial Psychology"/>
    <m/>
    <d v="2023-05-03T00:00:00"/>
    <s v=""/>
    <d v="2023-05-03T00:00:00"/>
  </r>
  <r>
    <x v="1196"/>
    <m/>
    <s v="1365-2842"/>
    <s v="0305-182X"/>
    <s v="Journal Of Oral Rehabilitation"/>
    <s v="Current publication"/>
    <s v="HOA"/>
    <s v="Proprietary Owned"/>
    <s v="Standard Workflow"/>
    <s v="Blackwell"/>
    <m/>
    <n v="2200"/>
    <s v=""/>
    <s v=""/>
    <s v=""/>
    <s v=""/>
    <m/>
    <s v="CC-BY for all"/>
    <s v="2019, 2020, 2021, 2022, 2023"/>
    <s v="10.1111/(ISSN)1365-2842"/>
    <s v="https://onlinelibrary.wiley.com/journal/13652842"/>
    <s v="Nursing, Dentistry &amp; Healthcare"/>
    <s v="Restorative Dentistry"/>
    <m/>
    <d v="2023-01-06T00:00:00"/>
    <s v=""/>
    <d v="2023-01-06T00:00:00"/>
  </r>
  <r>
    <x v="1197"/>
    <m/>
    <s v="2042-0064"/>
    <s v="2090-8059"/>
    <s v="Journal Of Osteoporosis"/>
    <s v="Current publication"/>
    <s v="OA"/>
    <s v="Proprietary Owned"/>
    <s v="Standard Workflow"/>
    <s v="Hindawi"/>
    <m/>
    <s v=""/>
    <n v="870"/>
    <s v=""/>
    <n v="696"/>
    <s v=""/>
    <m/>
    <s v="CC-BY for all"/>
    <s v="No"/>
    <s v="10.1155/1384"/>
    <s v="https://onlinelibrary.wiley.com/journal/1384"/>
    <s v="Health Sciences"/>
    <s v="Orthopedics"/>
    <d v="2023-01-05T00:00:00"/>
    <d v="2024-04-15T00:00:00"/>
    <d v="2024-10-15T00:00:00"/>
    <d v="2024-04-15T00:00:00"/>
  </r>
  <r>
    <x v="1198"/>
    <m/>
    <s v="2090-0015"/>
    <s v="2090-0007"/>
    <s v="Journal Of Transplantation"/>
    <s v="Current publication"/>
    <s v="OA"/>
    <s v="Proprietary Owned"/>
    <s v="Standard Workflow"/>
    <s v="Hindawi"/>
    <m/>
    <s v=""/>
    <n v="870"/>
    <s v=""/>
    <n v="696"/>
    <s v=""/>
    <m/>
    <s v="CC-BY for all"/>
    <s v="No"/>
    <s v="10.1155/9626"/>
    <s v="https://onlinelibrary.wiley.com/journal/9626"/>
    <s v="Health Sciences"/>
    <s v="Transplantation"/>
    <d v="2023-01-05T00:00:00"/>
    <d v="2024-04-15T00:00:00"/>
    <d v="2024-10-15T00:00:00"/>
    <d v="2024-04-15T00:00:00"/>
  </r>
  <r>
    <x v="1199"/>
    <m/>
    <s v="1600-0714"/>
    <s v="0904-2512"/>
    <s v="Journal Of Oral Pathology &amp; Medicine"/>
    <s v="Current publication"/>
    <s v="HOA"/>
    <s v="Proprietary Owned"/>
    <s v="Standard Workflow"/>
    <s v="Blackwell"/>
    <m/>
    <n v="2200"/>
    <s v=""/>
    <s v=""/>
    <s v=""/>
    <s v=""/>
    <m/>
    <s v="CC-BY for all"/>
    <s v="2019, 2020, 2021, 2022, 2023"/>
    <s v="10.1111/(ISSN)1600-0714"/>
    <s v="https://onlinelibrary.wiley.com/journal/16000714"/>
    <s v="Nursing, Dentistry &amp; Healthcare"/>
    <s v="Oral Pathology"/>
    <m/>
    <d v="2023-01-06T00:00:00"/>
    <s v=""/>
    <d v="2023-01-06T00:00:00"/>
  </r>
  <r>
    <x v="1200"/>
    <m/>
    <s v="2090-0058"/>
    <s v="2090-004X"/>
    <s v="Journal Of Ophthalmology"/>
    <s v="Current publication"/>
    <s v="OA"/>
    <s v="Proprietary Owned"/>
    <s v="Standard Workflow"/>
    <s v="Hindawi"/>
    <m/>
    <s v=""/>
    <n v="2630"/>
    <s v=""/>
    <n v="1912"/>
    <s v=""/>
    <m/>
    <s v="CC-BY for all"/>
    <s v="No"/>
    <s v="10.1155/3846"/>
    <s v="https://onlinelibrary.wiley.com/journal/3846"/>
    <s v="Health Sciences"/>
    <s v="Ophthalmology"/>
    <d v="2023-01-05T00:00:00"/>
    <d v="2024-04-15T00:00:00"/>
    <d v="2024-10-15T00:00:00"/>
    <d v="2024-04-15T00:00:00"/>
  </r>
  <r>
    <x v="1201"/>
    <m/>
    <s v="1467-9760"/>
    <s v="0963-8016"/>
    <s v="The Journal Of Political Philosophy"/>
    <s v="Current publication"/>
    <s v="HOA"/>
    <s v="Proprietary Owned"/>
    <s v="Standard Workflow"/>
    <s v="Blackwell"/>
    <m/>
    <n v="2200"/>
    <s v=""/>
    <s v=""/>
    <s v=""/>
    <s v=""/>
    <m/>
    <s v="CC-BY for all"/>
    <s v="2019, 2020, 2021, 2022, 2023"/>
    <s v="10.1111/(ISSN)1467-9760"/>
    <s v="https://onlinelibrary.wiley.com/journal/14679760"/>
    <s v="Humanities"/>
    <s v="Political &amp; Economic Philosophy"/>
    <m/>
    <d v="2023-01-06T00:00:00"/>
    <s v=""/>
    <d v="2023-01-06T00:00:00"/>
  </r>
  <r>
    <x v="1202"/>
    <m/>
    <s v="1532-849X"/>
    <s v="1059-941X"/>
    <s v="Journal Of Prosthodontics"/>
    <s v="Current publication"/>
    <s v="HOA"/>
    <s v="Society Owned"/>
    <s v="Standard Workflow"/>
    <s v="American College of Prosthodontists"/>
    <m/>
    <n v="2700"/>
    <s v=""/>
    <s v=""/>
    <s v=""/>
    <s v=""/>
    <m/>
    <s v="CC-BY for all"/>
    <s v="2019, 2020, 2021, 2022, 2023"/>
    <s v="10.1111/(ISSN)1532-849X"/>
    <s v="https://onlinelibrary.wiley.com/journal/1532849X"/>
    <s v="Nursing, Dentistry &amp; Healthcare"/>
    <s v="Prosthodontics"/>
    <m/>
    <d v="2023-01-06T00:00:00"/>
    <s v=""/>
    <d v="2023-01-06T00:00:00"/>
  </r>
  <r>
    <x v="1203"/>
    <m/>
    <s v="1467-6494"/>
    <s v="0022-3506"/>
    <s v="Journal Of Personality"/>
    <s v="Current publication"/>
    <s v="HOA"/>
    <s v="Proprietary Owned"/>
    <s v="Standard Workflow"/>
    <s v="Blackwell"/>
    <m/>
    <n v="2200"/>
    <s v=""/>
    <s v=""/>
    <s v=""/>
    <s v=""/>
    <m/>
    <s v="CC-BY for all"/>
    <s v="2019, 2020, 2021, 2022, 2023"/>
    <s v="10.1111/(ISSN)1467-6494"/>
    <s v="https://onlinelibrary.wiley.com/journal/14676494"/>
    <s v="Psychology"/>
    <s v="Personality &amp; Individual Differences"/>
    <m/>
    <d v="2023-01-06T00:00:00"/>
    <s v=""/>
    <d v="2023-01-06T00:00:00"/>
  </r>
  <r>
    <x v="1204"/>
    <m/>
    <s v="1554-527X"/>
    <s v="0736-0266"/>
    <s v="Journal Of Orthopaedic Research"/>
    <s v="Current publication"/>
    <s v="HOA"/>
    <s v="Society Owned"/>
    <s v="Standard Workflow"/>
    <s v="Orthopaedic Research Society"/>
    <m/>
    <n v="2700"/>
    <s v=""/>
    <s v=""/>
    <s v=""/>
    <s v=""/>
    <m/>
    <s v="CC-BY only"/>
    <s v="2019, 2020, 2021, 2022, 2023"/>
    <s v="10.1002/(ISSN)1554-527X"/>
    <s v="https://onlinelibrary.wiley.com/journal/1554527X"/>
    <s v="Medicine"/>
    <s v="Orthopedics"/>
    <m/>
    <d v="2023-05-03T00:00:00"/>
    <s v=""/>
    <d v="2023-05-03T00:00:00"/>
  </r>
  <r>
    <x v="1205"/>
    <m/>
    <s v="1532-7795"/>
    <s v="1050-8392"/>
    <s v="Journal Of Research On Adolescence"/>
    <s v="Current publication"/>
    <s v="HOA"/>
    <s v="Society Owned"/>
    <s v="Standard Workflow"/>
    <s v="Society for Research on Adolescence"/>
    <m/>
    <n v="2700"/>
    <s v=""/>
    <s v=""/>
    <s v=""/>
    <s v=""/>
    <m/>
    <s v="CC-BY for all"/>
    <s v="2019, 2020, 2021, 2022, 2023"/>
    <s v="10.1111/(ISSN)1532-7795"/>
    <s v="https://onlinelibrary.wiley.com/journal/15327795"/>
    <s v="Psychology"/>
    <s v="Developmental Psychology"/>
    <m/>
    <d v="2023-05-03T00:00:00"/>
    <s v=""/>
    <d v="2023-05-03T00:00:00"/>
  </r>
  <r>
    <x v="1206"/>
    <m/>
    <s v="1755-6686"/>
    <s v="1755-6678"/>
    <s v="Journal Of Renal Care"/>
    <s v="Current publication"/>
    <s v="HOA"/>
    <s v="Society Owned"/>
    <s v="Standard Workflow"/>
    <s v="European Dialysis &amp; Transplant Nurses Association/European Renal Care Association"/>
    <m/>
    <n v="2700"/>
    <s v=""/>
    <s v=""/>
    <s v=""/>
    <s v=""/>
    <m/>
    <s v="CC-BY for all"/>
    <s v="2019, 2020, 2021, 2022, 2023"/>
    <s v="10.1111/(ISSN)1755-6686"/>
    <s v="https://onlinelibrary.wiley.com/journal/17556686"/>
    <s v="Nursing, Dentistry &amp; Healthcare"/>
    <s v="Nursing General"/>
    <m/>
    <d v="2023-05-03T00:00:00"/>
    <s v=""/>
    <d v="2023-05-03T00:00:00"/>
  </r>
  <r>
    <x v="1207"/>
    <m/>
    <s v="1467-9795"/>
    <s v="0384-9694"/>
    <s v="Journal Of Religious Ethics"/>
    <s v="Current publication"/>
    <s v="HOA"/>
    <s v="Society Owned"/>
    <s v="Standard Workflow"/>
    <s v="Editorial Board"/>
    <m/>
    <n v="2700"/>
    <s v=""/>
    <s v=""/>
    <s v=""/>
    <s v=""/>
    <m/>
    <s v="CC-BY for all"/>
    <s v="2019, 2020, 2021, 2022, 2023"/>
    <s v="10.1111/(ISSN)1467-9795"/>
    <s v="https://onlinelibrary.wiley.com/journal/14679795"/>
    <s v="Humanities"/>
    <s v="Religious Ethics"/>
    <m/>
    <d v="2023-01-06T00:00:00"/>
    <s v=""/>
    <d v="2023-01-06T00:00:00"/>
  </r>
  <r>
    <x v="1208"/>
    <m/>
    <s v="1467-9809"/>
    <s v="0022-4227"/>
    <s v="Journal Of Religious History"/>
    <s v="Current publication"/>
    <s v="HOA"/>
    <s v="Society Owned"/>
    <s v="Standard Workflow"/>
    <s v="Religious History Society"/>
    <m/>
    <n v="2700"/>
    <s v=""/>
    <s v=""/>
    <s v=""/>
    <s v=""/>
    <m/>
    <s v="CC-BY for all"/>
    <s v="2019, 2020, 2021, 2022, 2023"/>
    <s v="10.1111/(ISSN)1467-9809"/>
    <s v="https://onlinelibrary.wiley.com/journal/14679809"/>
    <s v="Humanities"/>
    <s v="History of Religion"/>
    <m/>
    <d v="2023-05-03T00:00:00"/>
    <s v=""/>
    <d v="2023-05-03T00:00:00"/>
  </r>
  <r>
    <x v="1209"/>
    <m/>
    <s v="1539-6975"/>
    <s v="0022-4367"/>
    <s v="Journal Of Risk And Insurance"/>
    <s v="Current publication"/>
    <s v="HOA"/>
    <s v="Society Owned"/>
    <s v="Standard Workflow"/>
    <s v="American Risk and Insurance Association"/>
    <m/>
    <n v="2700"/>
    <s v=""/>
    <s v=""/>
    <s v=""/>
    <s v=""/>
    <m/>
    <s v="CC-BY for all"/>
    <s v="2019, 2020, 2021, 2022, 2023"/>
    <s v="10.1111/(ISSN)1539-6975"/>
    <s v="https://onlinelibrary.wiley.com/journal/15396975"/>
    <s v="Business, Economics, Finance &amp; Accounting"/>
    <s v="Insurance &amp; Risk Management"/>
    <m/>
    <d v="2023-01-06T00:00:00"/>
    <s v=""/>
    <d v="2023-01-06T00:00:00"/>
  </r>
  <r>
    <x v="1210"/>
    <m/>
    <s v="1687-9619"/>
    <s v="1687-9600"/>
    <s v="Journal Of Robotics"/>
    <s v="Current publication"/>
    <s v="OA"/>
    <s v="Proprietary Owned"/>
    <s v="Standard Workflow"/>
    <s v="Hindawi"/>
    <m/>
    <s v=""/>
    <n v="960"/>
    <s v=""/>
    <n v="696"/>
    <s v=""/>
    <m/>
    <s v="CC-BY for all"/>
    <s v="No"/>
    <s v="10.1155/9140"/>
    <s v="https://onlinelibrary.wiley.com/journal/9140"/>
    <s v="Physical Sciences &amp; Engineering"/>
    <s v="Robotics"/>
    <d v="2023-01-05T00:00:00"/>
    <d v="2024-04-15T00:00:00"/>
    <d v="2024-10-15T00:00:00"/>
    <d v="2024-04-15T00:00:00"/>
  </r>
  <r>
    <x v="1211"/>
    <m/>
    <s v="1467-9787"/>
    <s v="0022-4146"/>
    <s v="Journal Of Regional Science"/>
    <s v="Current publication"/>
    <s v="HOA"/>
    <s v="Proprietary Owned"/>
    <s v="Standard Workflow"/>
    <s v="Blackwell"/>
    <m/>
    <n v="2200"/>
    <s v=""/>
    <s v=""/>
    <s v=""/>
    <s v=""/>
    <m/>
    <s v="CC-BY for all"/>
    <s v="2019, 2020, 2021, 2022, 2023"/>
    <s v="10.1111/(ISSN)1467-9787"/>
    <s v="https://onlinelibrary.wiley.com/journal/14679787"/>
    <s v="Social &amp; Behavioral Sciences"/>
    <s v="Regional Studies"/>
    <m/>
    <d v="2023-01-06T00:00:00"/>
    <s v=""/>
    <d v="2023-01-06T00:00:00"/>
  </r>
  <r>
    <x v="1212"/>
    <m/>
    <s v="1746-1561"/>
    <s v="0022-4391"/>
    <s v="Journal Of School Health"/>
    <s v="Current publication"/>
    <s v="HOA"/>
    <s v="Society Owned"/>
    <s v="Standard Workflow"/>
    <s v="American School Health Association"/>
    <m/>
    <n v="2700"/>
    <s v=""/>
    <s v=""/>
    <s v=""/>
    <s v=""/>
    <m/>
    <s v="CC-BY for all"/>
    <s v="2019, 2020, 2021, 2022, 2023"/>
    <s v="10.1111/(ISSN)1746-1561"/>
    <s v="https://onlinelibrary.wiley.com/journal/17461561"/>
    <s v="Nursing, Dentistry &amp; Healthcare"/>
    <s v="Child &amp; Family Health &amp; Social Care"/>
    <m/>
    <d v="2023-01-06T00:00:00"/>
    <s v=""/>
    <d v="2023-01-06T00:00:00"/>
  </r>
  <r>
    <x v="1213"/>
    <m/>
    <s v="1540-4560"/>
    <s v="0022-4537"/>
    <s v="Journal Of Social Issues"/>
    <s v="Current publication"/>
    <s v="HOA"/>
    <s v="Society Owned"/>
    <s v="Standard Workflow"/>
    <s v="Society for the Psychological Study of Social Issues"/>
    <m/>
    <n v="2700"/>
    <s v=""/>
    <s v=""/>
    <s v=""/>
    <s v=""/>
    <m/>
    <s v="CC-BY for all"/>
    <s v="2019, 2020, 2021, 2022, 2023"/>
    <s v="10.1111/(ISSN)1540-4560"/>
    <s v="https://spssi.onlinelibrary.wiley.com/journal/15404560"/>
    <s v="Psychology"/>
    <s v="Social Psychology"/>
    <m/>
    <d v="2023-01-06T00:00:00"/>
    <s v=""/>
    <d v="2023-01-06T00:00:00"/>
  </r>
  <r>
    <x v="1214"/>
    <m/>
    <s v="1467-9841"/>
    <s v="1360-6441"/>
    <s v="Journal Of Sociolinguistics"/>
    <s v="Current publication"/>
    <s v="HOA"/>
    <s v="Proprietary Owned"/>
    <s v="Standard Workflow"/>
    <s v="Blackwell"/>
    <m/>
    <n v="2200"/>
    <s v=""/>
    <s v=""/>
    <s v=""/>
    <s v=""/>
    <m/>
    <s v="CC-BY for all"/>
    <s v="2019, 2020, 2021, 2022, 2023"/>
    <s v="10.1111/(ISSN)1467-9841"/>
    <s v="https://onlinelibrary.wiley.com/journal/14679841"/>
    <s v="Humanities"/>
    <s v="Linguistic Anthropology"/>
    <m/>
    <d v="2023-01-06T00:00:00"/>
    <s v=""/>
    <d v="2023-01-06T00:00:00"/>
  </r>
  <r>
    <x v="1215"/>
    <m/>
    <s v="1467-9833"/>
    <s v="0047-2786"/>
    <s v="Journal Of Social Philosophy"/>
    <s v="Current publication"/>
    <s v="HOA"/>
    <s v="Proprietary Owned"/>
    <s v="Standard Workflow"/>
    <s v="Blackwell"/>
    <m/>
    <n v="2200"/>
    <s v=""/>
    <s v=""/>
    <s v=""/>
    <s v=""/>
    <m/>
    <s v="CC-BY for all"/>
    <s v="2019, 2020, 2021, 2022, 2023"/>
    <s v="10.1111/(ISSN)1467-9833"/>
    <s v="https://onlinelibrary.wiley.com/journal/14679833"/>
    <s v="Humanities"/>
    <s v="Social Philosophy"/>
    <m/>
    <d v="2023-01-06T00:00:00"/>
    <s v=""/>
    <d v="2023-01-06T00:00:00"/>
  </r>
  <r>
    <x v="1216"/>
    <m/>
    <s v="1745-459X"/>
    <s v="0887-8250"/>
    <s v="Journal Of Sensory Studies"/>
    <s v="Current publication"/>
    <s v="HOA"/>
    <s v="Proprietary Owned"/>
    <s v="Standard Workflow"/>
    <s v="Blackwell"/>
    <m/>
    <n v="2200"/>
    <s v=""/>
    <s v=""/>
    <s v=""/>
    <s v=""/>
    <m/>
    <s v="CC-BY for all"/>
    <s v="2019, 2020, 2021, 2022, 2023"/>
    <s v="10.1111/(ISSN)1745-459X"/>
    <s v="https://onlinelibrary.wiley.com/journal/1745459X"/>
    <s v="Agriculture, Aquaculture &amp; Food Science"/>
    <s v="General &amp; Introductory Food Science &amp; Technology"/>
    <m/>
    <d v="2023-01-06T00:00:00"/>
    <s v=""/>
    <d v="2023-01-06T00:00:00"/>
  </r>
  <r>
    <x v="1217"/>
    <m/>
    <s v="1687-9694"/>
    <s v="1687-9686"/>
    <s v="Journal Of Tropical Medicine"/>
    <s v="Current publication"/>
    <s v="OA"/>
    <s v="Proprietary Owned"/>
    <s v="Standard Workflow"/>
    <s v="Hindawi"/>
    <m/>
    <s v=""/>
    <n v="1410"/>
    <s v=""/>
    <n v="1128"/>
    <s v=""/>
    <m/>
    <s v="CC-BY for all"/>
    <s v="No"/>
    <s v="10.1155/2720"/>
    <s v="https://onlinelibrary.wiley.com/journal/2720"/>
    <s v="Health Sciences"/>
    <s v="Travel / Tropical Medicine"/>
    <d v="2023-01-05T00:00:00"/>
    <d v="2024-04-15T00:00:00"/>
    <d v="2024-10-15T00:00:00"/>
    <d v="2024-04-15T00:00:00"/>
  </r>
  <r>
    <x v="1218"/>
    <m/>
    <s v="2090-2735"/>
    <s v="2090-2727"/>
    <s v="Journal Of Pregnancy"/>
    <s v="Current publication"/>
    <s v="OA"/>
    <s v="Proprietary Owned"/>
    <s v="Standard Workflow"/>
    <s v="Hindawi"/>
    <m/>
    <s v=""/>
    <n v="870"/>
    <s v=""/>
    <n v="696"/>
    <s v=""/>
    <m/>
    <s v="CC-BY for all"/>
    <s v="No"/>
    <s v="10.1155/7097"/>
    <s v="https://onlinelibrary.wiley.com/journal/7097"/>
    <s v="Health Sciences"/>
    <s v="Obstetrics &amp; Gynecology"/>
    <d v="2023-01-05T00:00:00"/>
    <d v="2024-04-15T00:00:00"/>
    <d v="2024-10-15T00:00:00"/>
    <d v="2024-04-15T00:00:00"/>
  </r>
  <r>
    <x v="1219"/>
    <m/>
    <s v="1687-9538"/>
    <s v="1687-952X"/>
    <s v="Journal Of Probability And Statistics"/>
    <s v="Current publication"/>
    <s v="OA"/>
    <s v="Proprietary Owned"/>
    <s v="Standard Workflow"/>
    <s v="Hindawi"/>
    <m/>
    <s v=""/>
    <n v="980"/>
    <s v=""/>
    <n v="784"/>
    <s v=""/>
    <m/>
    <s v="CC-BY for all"/>
    <s v="No"/>
    <s v="10.1155/5139"/>
    <s v="https://onlinelibrary.wiley.com/journal/5139"/>
    <s v="Physical Sciences &amp; Engineering"/>
    <s v="Probability &amp; Mathematical Statistics"/>
    <d v="2023-01-05T00:00:00"/>
    <d v="2024-04-15T00:00:00"/>
    <d v="2024-10-15T00:00:00"/>
    <d v="2024-04-15T00:00:00"/>
  </r>
  <r>
    <x v="1220"/>
    <m/>
    <s v="1440-1754"/>
    <s v="1034-4810"/>
    <s v="Journal Of Paediatrics And Child Health"/>
    <s v="Current publication"/>
    <s v="HOA"/>
    <s v="Society Owned"/>
    <s v="Standard Workflow"/>
    <s v="The Royal Australasian College of Physicians"/>
    <m/>
    <n v="2700"/>
    <s v=""/>
    <s v=""/>
    <s v=""/>
    <s v=""/>
    <m/>
    <s v="CC-BY only"/>
    <s v="2019, 2020, 2021, 2022, 2023"/>
    <s v="10.1111/(ISSN)1440-1754"/>
    <s v="https://onlinelibrary.wiley.com/journal/14401754"/>
    <s v="Medicine"/>
    <s v="Pediatrics"/>
    <m/>
    <d v="2023-05-03T00:00:00"/>
    <s v=""/>
    <d v="2023-05-03T00:00:00"/>
  </r>
  <r>
    <x v="1221"/>
    <m/>
    <s v="1540-5931"/>
    <s v="0022-3840"/>
    <s v="The Journal Of Popular Culture"/>
    <s v="Current publication"/>
    <s v="HOA"/>
    <s v="Proprietary Owned"/>
    <s v="Standard Workflow"/>
    <s v="Blackwell"/>
    <m/>
    <n v="2200"/>
    <s v=""/>
    <s v=""/>
    <s v=""/>
    <s v=""/>
    <m/>
    <s v="CC-BY for all"/>
    <s v="2019, 2020, 2021, 2022, 2023"/>
    <s v="10.1111/(ISSN)1540-5931"/>
    <s v="https://onlinelibrary.wiley.com/journal/15405931"/>
    <s v="Humanities"/>
    <s v="Popular Culture"/>
    <m/>
    <d v="2023-01-06T00:00:00"/>
    <s v=""/>
    <d v="2023-01-06T00:00:00"/>
  </r>
  <r>
    <x v="1222"/>
    <m/>
    <s v="1365-2664"/>
    <s v="0021-8901"/>
    <s v="Journal Of Applied Ecology"/>
    <s v="Current publication"/>
    <s v="HOA"/>
    <s v="Society Owned"/>
    <s v="Standard Workflow"/>
    <s v="British Ecological Society"/>
    <m/>
    <n v="2700"/>
    <s v=""/>
    <s v=""/>
    <s v=""/>
    <s v=""/>
    <m/>
    <s v="CC-BY for all"/>
    <s v="2019, 2020, 2021, 2022, 2023"/>
    <s v="10.1111/(ISSN)1365-2664"/>
    <s v="https://besjournals.onlinelibrary.wiley.com/journal/13652664"/>
    <s v="Life Sciences"/>
    <s v="Applied Ecology"/>
    <m/>
    <d v="2023-01-06T00:00:00"/>
    <s v=""/>
    <d v="2023-01-06T00:00:00"/>
  </r>
  <r>
    <x v="1223"/>
    <m/>
    <s v="1941-2444"/>
    <s v="0148-6071"/>
    <s v="Journal Of Parenteral And Enteral Nutrition"/>
    <s v="Current publication"/>
    <s v="HOA"/>
    <s v="Society Owned"/>
    <s v="Standard Workflow"/>
    <s v="American Society for Parenteral and Enteral Nutrition"/>
    <m/>
    <n v="2700"/>
    <s v=""/>
    <s v=""/>
    <s v=""/>
    <s v=""/>
    <m/>
    <s v="CC-BY by mandate only"/>
    <s v="2019, 2020, 2021, 2022, 2023"/>
    <s v="10.1002/(ISSN)1941-2444"/>
    <s v="https://onlinelibrary.wiley.com/journal/19412444"/>
    <s v="Nursing, Dentistry &amp; Healthcare"/>
    <s v="Nutrition &amp; Dietetics General"/>
    <m/>
    <d v="2023-01-06T00:00:00"/>
    <s v=""/>
    <d v="2023-01-06T00:00:00"/>
  </r>
  <r>
    <x v="1224"/>
    <m/>
    <s v="1943-3670"/>
    <s v="0022-3492"/>
    <s v="Journal Of Periodontology"/>
    <s v="Current publication"/>
    <s v="HOA"/>
    <s v="Society Owned"/>
    <s v="Standard Workflow"/>
    <s v="American Academy of Periodontology"/>
    <m/>
    <n v="3150"/>
    <s v=""/>
    <s v=""/>
    <s v=""/>
    <s v=""/>
    <m/>
    <s v="CC-BY for all"/>
    <s v="2019, 2020, 2021, 2022, 2023"/>
    <s v="10.1002/(ISSN)1943-3670"/>
    <s v="https://onlinelibrary.wiley.com/journal/19433670"/>
    <s v="Nursing, Dentistry &amp; Healthcare"/>
    <s v="General Dentistry"/>
    <m/>
    <d v="2023-01-06T00:00:00"/>
    <s v=""/>
    <d v="2023-01-06T00:00:00"/>
  </r>
  <r>
    <x v="1225"/>
    <m/>
    <s v="1467-9779"/>
    <s v="1097-3923"/>
    <s v="Journal Of Public Economic Theory"/>
    <s v="Current publication"/>
    <s v="HOA"/>
    <s v="Proprietary Owned"/>
    <s v="Standard Workflow"/>
    <s v="Blackwell"/>
    <m/>
    <n v="2200"/>
    <s v=""/>
    <s v=""/>
    <s v=""/>
    <s v=""/>
    <m/>
    <s v="CC-BY for all"/>
    <s v="2019, 2020, 2021, 2022, 2023"/>
    <s v="10.1111/(ISSN)1467-9779"/>
    <s v="https://onlinelibrary.wiley.com/journal/14679779"/>
    <s v="Business, Economics, Finance &amp; Accounting"/>
    <s v="Public Economics"/>
    <m/>
    <d v="2023-01-06T00:00:00"/>
    <s v=""/>
    <d v="2023-01-06T00:00:00"/>
  </r>
  <r>
    <x v="1226"/>
    <m/>
    <s v="1747-5457"/>
    <s v="0141-6421"/>
    <s v="Journal Of Petroleum Geology"/>
    <s v="Current publication"/>
    <s v="HOA"/>
    <s v="Society Owned"/>
    <s v="Standard Workflow"/>
    <s v="Scientific Press"/>
    <m/>
    <n v="2700"/>
    <s v=""/>
    <s v=""/>
    <s v=""/>
    <s v=""/>
    <m/>
    <s v="CC-BY only"/>
    <s v="2019, 2020, 2021, 2022, 2023"/>
    <s v="10.1111/(ISSN)1747-5457"/>
    <s v="https://onlinelibrary.wiley.com/journal/17475457"/>
    <s v="Earth, Space &amp; Environmental Sciences"/>
    <s v="Economic &amp; Applied Geology"/>
    <m/>
    <d v="2023-05-03T00:00:00"/>
    <s v=""/>
    <d v="2023-05-03T00:00:00"/>
  </r>
  <r>
    <x v="1227"/>
    <m/>
    <s v="1439-0434"/>
    <s v="0931-1785"/>
    <s v="Journal Of Phytopathology"/>
    <s v="Current publication"/>
    <s v="HOA"/>
    <s v="Proprietary Owned"/>
    <s v="Standard Workflow"/>
    <s v="Blackwell"/>
    <m/>
    <n v="2200"/>
    <s v=""/>
    <s v=""/>
    <s v=""/>
    <s v=""/>
    <m/>
    <s v="CC-BY for all"/>
    <s v="2019, 2020, 2021, 2022, 2023"/>
    <s v="10.1111/(ISSN)1439-0434"/>
    <s v="https://onlinelibrary.wiley.com/journal/14390434"/>
    <s v="Life Sciences"/>
    <s v="Plant Pathology"/>
    <m/>
    <d v="2023-01-06T00:00:00"/>
    <s v=""/>
    <d v="2023-01-06T00:00:00"/>
  </r>
  <r>
    <x v="1228"/>
    <m/>
    <s v="1752-7325"/>
    <s v="0022-4006"/>
    <s v="Journal Of Public Health Dentistry"/>
    <s v="Current publication"/>
    <s v="HOA"/>
    <s v="Society Owned"/>
    <s v="Standard Workflow"/>
    <s v="American Association of Public Health Dentistry"/>
    <m/>
    <n v="2700"/>
    <s v=""/>
    <s v=""/>
    <s v=""/>
    <s v=""/>
    <m/>
    <s v="CC-BY for all"/>
    <s v="2019, 2020, 2021, 2022, 2023"/>
    <s v="10.1111/(ISSN)1752-7325"/>
    <s v="https://onlinelibrary.wiley.com/journal/17527325"/>
    <s v="Nursing, Dentistry &amp; Healthcare"/>
    <s v="Community Dentistry &amp; Public Health"/>
    <m/>
    <d v="2023-01-06T00:00:00"/>
    <s v=""/>
    <d v="2023-01-06T00:00:00"/>
  </r>
  <r>
    <x v="1229"/>
    <m/>
    <s v="1600-079X"/>
    <s v="0742-3098"/>
    <s v="Journal Of Pineal Research"/>
    <s v="Current publication"/>
    <s v="HOA"/>
    <s v="Proprietary Owned"/>
    <s v="Standard Workflow"/>
    <s v="Blackwell"/>
    <m/>
    <n v="2200"/>
    <s v=""/>
    <s v=""/>
    <s v=""/>
    <s v=""/>
    <m/>
    <s v="CC-BY for all"/>
    <s v="2019, 2020, 2021, 2022, 2023"/>
    <s v="10.1111/(ISSN)1600-079X"/>
    <s v="https://onlinelibrary.wiley.com/journal/1600079X"/>
    <s v="Life Sciences"/>
    <s v="Neuroscience"/>
    <m/>
    <d v="2023-01-06T00:00:00"/>
    <s v=""/>
    <d v="2023-01-06T00:00:00"/>
  </r>
  <r>
    <x v="1230"/>
    <m/>
    <s v="1540-5885"/>
    <s v="0737-6782"/>
    <s v="Journal Of Product Innovation Management"/>
    <s v="Current publication"/>
    <s v="HOA"/>
    <s v="Society Owned"/>
    <s v="Standard Workflow"/>
    <s v="Product Development &amp; Management Association"/>
    <m/>
    <n v="2700"/>
    <s v=""/>
    <s v=""/>
    <s v=""/>
    <s v=""/>
    <m/>
    <s v="CC-BY for all"/>
    <s v="2019, 2020, 2021, 2022, 2023"/>
    <s v="10.1111/(ISSN)1540-5885"/>
    <s v="https://onlinelibrary.wiley.com/journal/15405885"/>
    <s v="Business, Economics, Finance &amp; Accounting"/>
    <s v="Creativity &amp; Innovation Management"/>
    <m/>
    <d v="2023-05-03T00:00:00"/>
    <s v=""/>
    <d v="2023-05-03T00:00:00"/>
  </r>
  <r>
    <x v="1231"/>
    <s v="2045"/>
    <s v="1522-2624"/>
    <s v="1436-8730"/>
    <s v="Journal Of Plant Nutrition And Soil Science"/>
    <s v="Current publication"/>
    <s v="HOA"/>
    <s v="Proprietary Owned"/>
    <s v="Standard Workflow"/>
    <s v="Wiley-VCH"/>
    <m/>
    <n v="2200"/>
    <s v=""/>
    <s v=""/>
    <s v=""/>
    <s v=""/>
    <m/>
    <s v="CC-BY for all"/>
    <s v="2019, 2020, 2021, 2022, 2023"/>
    <s v="10.1002/(ISSN)1522-2624"/>
    <s v="https://onlinelibrary.wiley.com/journal/15222624"/>
    <s v="Agriculture, Aquaculture &amp; Food Science"/>
    <s v="Soil"/>
    <m/>
    <d v="2024-03-14T00:00:00"/>
    <s v=""/>
    <d v="2024-03-14T00:00:00"/>
  </r>
  <r>
    <x v="1232"/>
    <m/>
    <s v="1365-2850"/>
    <s v="1351-0126"/>
    <s v="Journal Of Psychiatric And Mental Health Nursing"/>
    <s v="Current publication"/>
    <s v="HOA"/>
    <s v="Proprietary Owned"/>
    <s v="Standard Workflow"/>
    <s v="Blackwell"/>
    <m/>
    <n v="2200"/>
    <s v=""/>
    <s v=""/>
    <s v=""/>
    <s v=""/>
    <m/>
    <s v="CC-BY for all"/>
    <s v="2019, 2020, 2021, 2022, 2023"/>
    <s v="10.1111/(ISSN)1365-2850"/>
    <s v="https://onlinelibrary.wiley.com/journal/13652850"/>
    <s v="Nursing, Dentistry &amp; Healthcare"/>
    <s v="Nursing General"/>
    <m/>
    <d v="2023-01-06T00:00:00"/>
    <s v=""/>
    <d v="2023-01-06T00:00:00"/>
  </r>
  <r>
    <x v="1233"/>
    <m/>
    <s v="1439-0396"/>
    <s v="0931-2439"/>
    <s v="Journal Of Animal Physiology And Animal Nutrition"/>
    <s v="Current publication"/>
    <s v="HOA"/>
    <s v="Proprietary Owned"/>
    <s v="Standard Workflow"/>
    <s v="Blackwell"/>
    <m/>
    <n v="2200"/>
    <s v=""/>
    <s v=""/>
    <s v=""/>
    <s v=""/>
    <m/>
    <s v="CC-BY for all"/>
    <s v="2019, 2020, 2021, 2022, 2023"/>
    <s v="10.1111/(ISSN)1439-0396"/>
    <s v="https://onlinelibrary.wiley.com/journal/14390396"/>
    <s v="Agriculture, Aquaculture &amp; Food Science"/>
    <s v="Feed"/>
    <m/>
    <d v="2023-01-06T00:00:00"/>
    <s v=""/>
    <d v="2023-01-06T00:00:00"/>
  </r>
  <r>
    <x v="1234"/>
    <m/>
    <s v="1536-4801"/>
    <s v="0277-2116"/>
    <s v="Journal Of Pediatric Gastroenterology And Nutrition"/>
    <s v="Current publication"/>
    <s v="HOA"/>
    <s v="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s v="Health Sciences"/>
    <s v="Gastroenterology &amp; Hepatology"/>
    <d v="2023-12-13T00:00:00"/>
    <d v="2024-09-05T00:00:00"/>
    <s v=""/>
    <d v="2024-09-05T00:00:00"/>
  </r>
  <r>
    <x v="1235"/>
    <m/>
    <s v="1741-1130"/>
    <s v="1741-1122"/>
    <s v="Journal Of Policy And Practice In Intellectual Disabilities"/>
    <s v="Current publication"/>
    <s v="HOA"/>
    <s v="Joint Owned"/>
    <s v="Standard Workflow"/>
    <s v="Blackwell &amp; International Association of the Scientific Study of Intellectual Disabilities"/>
    <m/>
    <n v="2200"/>
    <s v=""/>
    <s v=""/>
    <s v=""/>
    <s v=""/>
    <m/>
    <s v="CC-BY for all"/>
    <s v="2019, 2020, 2021, 2022, 2023"/>
    <s v="10.1111/(ISSN)1741-1130"/>
    <s v="https://onlinelibrary.wiley.com/journal/17411130"/>
    <s v="Nursing, Dentistry &amp; Healthcare"/>
    <s v="Intellectual Disability"/>
    <m/>
    <d v="2023-01-06T00:00:00"/>
    <s v=""/>
    <d v="2023-01-06T00:00:00"/>
  </r>
  <r>
    <x v="1236"/>
    <m/>
    <s v="2055-2335"/>
    <s v="1445-937X"/>
    <s v="Journal Of Pharmacy Practice And Research"/>
    <s v="Current publication"/>
    <s v="HOA"/>
    <s v="Society Owned"/>
    <s v="Standard Workflow"/>
    <s v="Society of Hospital Pharmacists of Australia (SHPA)"/>
    <m/>
    <n v="2700"/>
    <s v=""/>
    <s v=""/>
    <s v=""/>
    <s v=""/>
    <m/>
    <s v="CC-BY for all"/>
    <s v="2019, 2020, 2021, 2022, 2023"/>
    <s v="10.1002/(ISSN)2055-2335"/>
    <s v="https://onlinelibrary.wiley.com/journal/20552335"/>
    <s v="Medicine"/>
    <s v="Pharmacy"/>
    <m/>
    <d v="2023-05-03T00:00:00"/>
    <s v=""/>
    <d v="2023-05-03T00:00:00"/>
  </r>
  <r>
    <x v="1237"/>
    <m/>
    <s v="2691-171X"/>
    <m/>
    <s v="Jpgn Reports"/>
    <s v="Current publication"/>
    <s v="OA"/>
    <s v="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s v="Health Sciences"/>
    <s v="Gastroenterology &amp; Hepatology"/>
    <d v="2023-12-13T00:00:00"/>
    <d v="2024-09-05T00:00:00"/>
    <d v="2023-10-06T00:00:00"/>
    <d v="2024-09-05T00:00:00"/>
  </r>
  <r>
    <x v="1238"/>
    <m/>
    <s v="1529-8817"/>
    <s v="0022-3646"/>
    <s v="Journal Of Phycology"/>
    <s v="Current publication"/>
    <s v="HOA"/>
    <s v="Society Owned"/>
    <s v="Standard Workflow"/>
    <s v="Phycological Society of America"/>
    <m/>
    <n v="2700"/>
    <s v=""/>
    <s v=""/>
    <s v=""/>
    <s v=""/>
    <m/>
    <s v="CC-BY only"/>
    <s v="2019, 2020, 2021, 2022, 2023"/>
    <s v="10.1111/(ISSN)1529-8817"/>
    <s v="https://onlinelibrary.wiley.com/journal/15298817"/>
    <s v="Life Sciences"/>
    <s v="Phycology"/>
    <m/>
    <d v="2023-05-03T00:00:00"/>
    <s v=""/>
    <d v="2023-05-03T00:00:00"/>
  </r>
  <r>
    <x v="1239"/>
    <m/>
    <s v="1099-1417"/>
    <s v="0267-8179"/>
    <s v="Journal Of Quaternary Science"/>
    <s v="Current publication"/>
    <s v="HOA"/>
    <s v="Society Owned"/>
    <s v="Standard Workflow"/>
    <s v="Quaternary Research Association"/>
    <m/>
    <n v="2700"/>
    <s v=""/>
    <s v=""/>
    <s v=""/>
    <s v=""/>
    <m/>
    <s v="CC-BY only"/>
    <s v="2019, 2020, 2021, 2022, 2023"/>
    <s v="10.1002/(ISSN)1099-1417"/>
    <s v="https://onlinelibrary.wiley.com/journal/10991417"/>
    <s v="Earth, Space &amp; Environmental Sciences"/>
    <s v="Quaternary Science &amp; Glaciology"/>
    <m/>
    <d v="2023-05-03T00:00:00"/>
    <s v=""/>
    <d v="2023-05-03T00:00:00"/>
  </r>
  <r>
    <x v="1240"/>
    <m/>
    <s v="1467-9655"/>
    <s v="1359-0987"/>
    <s v="Journal Of The Royal Anthropological Institute"/>
    <s v="Current publication"/>
    <s v="HOA"/>
    <s v="Society Owned"/>
    <s v="Standard Workflow"/>
    <s v="Royal Anthropological Institute"/>
    <m/>
    <n v="2700"/>
    <s v=""/>
    <s v=""/>
    <s v=""/>
    <s v=""/>
    <m/>
    <s v="CC-BY for all"/>
    <s v="2019, 2020, 2021, 2022, 2023"/>
    <s v="10.1111/(ISSN)1467-9655"/>
    <s v="https://onlinelibrary.wiley.com/journal/14679655"/>
    <s v="Social &amp; Behavioral Sciences"/>
    <s v="General &amp; Introductory Anthropology"/>
    <m/>
    <d v="2023-01-06T00:00:00"/>
    <s v=""/>
    <d v="2023-01-06T00:00:00"/>
  </r>
  <r>
    <x v="1241"/>
    <m/>
    <s v="1600-0765"/>
    <s v="0022-3484"/>
    <s v="Journal Of Periodontal Research"/>
    <s v="Current publication"/>
    <s v="HOA"/>
    <s v="Proprietary Owned"/>
    <s v="Standard Workflow"/>
    <s v="Blackwell"/>
    <m/>
    <n v="2200"/>
    <s v=""/>
    <s v=""/>
    <s v=""/>
    <s v=""/>
    <m/>
    <s v="CC-BY for all"/>
    <s v="2019, 2020, 2021, 2022, 2023"/>
    <s v="10.1111/(ISSN)1600-0765"/>
    <s v="https://onlinelibrary.wiley.com/journal/16000765"/>
    <s v="Nursing, Dentistry &amp; Healthcare"/>
    <s v="Periodontology"/>
    <m/>
    <d v="2023-01-06T00:00:00"/>
    <s v=""/>
    <d v="2023-01-06T00:00:00"/>
  </r>
  <r>
    <x v="1242"/>
    <m/>
    <s v="1748-0361"/>
    <s v="0890-765X"/>
    <s v="The Journal Of Rural Health"/>
    <s v="Current publication"/>
    <s v="HOA"/>
    <s v="Society Owned"/>
    <s v="Standard Workflow"/>
    <s v="National Rural Health Association"/>
    <m/>
    <n v="2700"/>
    <s v=""/>
    <s v=""/>
    <s v=""/>
    <s v=""/>
    <m/>
    <s v="CC-BY for all"/>
    <s v="2019, 2020, 2021, 2022, 2023"/>
    <s v="10.1111/(ISSN)1748-0361"/>
    <s v="https://onlinelibrary.wiley.com/journal/17480361"/>
    <s v="Nursing, Dentistry &amp; Healthcare"/>
    <s v="Consumer Health General"/>
    <m/>
    <d v="2023-01-06T00:00:00"/>
    <s v=""/>
    <d v="2023-01-06T00:00:00"/>
  </r>
  <r>
    <x v="1243"/>
    <m/>
    <s v="1467-9817"/>
    <s v="0141-0423"/>
    <s v="Journal Of Research In Reading"/>
    <s v="Current publication"/>
    <s v="HOA"/>
    <s v="Society Owned"/>
    <s v="Standard Workflow"/>
    <s v="United Kingdom Literacy Association"/>
    <m/>
    <n v="2700"/>
    <s v=""/>
    <s v=""/>
    <s v=""/>
    <s v=""/>
    <m/>
    <s v="CC-BY for all"/>
    <s v="2019, 2020, 2021, 2022, 2023"/>
    <s v="10.1111/(ISSN)1467-9817"/>
    <s v="https://onlinelibrary.wiley.com/journal/14679817"/>
    <s v="Social &amp; Behavioral Sciences"/>
    <s v="Literacy &amp; Reading"/>
    <m/>
    <d v="2023-01-06T00:00:00"/>
    <s v=""/>
    <d v="2023-01-06T00:00:00"/>
  </r>
  <r>
    <x v="1244"/>
    <m/>
    <s v="1097-4555"/>
    <s v="0377-0486"/>
    <s v="Journal Of Raman Spectroscopy"/>
    <s v="Current publication"/>
    <s v="HOA"/>
    <s v="Proprietary Owned"/>
    <s v="Standard Workflow"/>
    <s v="Wiley"/>
    <m/>
    <n v="3150"/>
    <s v=""/>
    <s v=""/>
    <s v=""/>
    <s v=""/>
    <m/>
    <s v="CC-BY for all"/>
    <s v="2019, 2020, 2021, 2022, 2023"/>
    <s v="10.1002/(ISSN)1097-4555"/>
    <s v="https://onlinelibrary.wiley.com/journal/10974555"/>
    <s v="Chemistry"/>
    <s v="Spectroscopy"/>
    <m/>
    <d v="2023-01-06T00:00:00"/>
    <s v=""/>
    <d v="2023-01-06T00:00:00"/>
  </r>
  <r>
    <x v="1245"/>
    <m/>
    <s v="1471-3802"/>
    <m/>
    <s v="Journal Of Research In Special Educational Needs"/>
    <s v="Current publication"/>
    <s v="HOA"/>
    <s v="Society Owned"/>
    <s v="Standard Workflow"/>
    <s v="National Association for Special Educational Needs"/>
    <m/>
    <n v="2700"/>
    <s v=""/>
    <s v=""/>
    <s v=""/>
    <s v=""/>
    <m/>
    <s v="CC-BY for all"/>
    <s v="2019, 2020, 2021, 2022, 2023"/>
    <s v="10.1111/(ISSN)1471-3802"/>
    <s v="https://onlinelibrary.wiley.com/journal/14713802"/>
    <s v="Social &amp; Behavioral Sciences"/>
    <s v="Special Educational Needs"/>
    <m/>
    <d v="2023-01-06T00:00:00"/>
    <s v=""/>
    <d v="2023-01-06T00:00:00"/>
  </r>
  <r>
    <x v="1246"/>
    <m/>
    <s v="1687-7268"/>
    <s v="1687-725X"/>
    <s v="Journal Of Sensors"/>
    <s v="Current publication"/>
    <s v="OA"/>
    <s v="Proprietary Owned"/>
    <s v="Standard Workflow"/>
    <s v="Hindawi"/>
    <m/>
    <s v=""/>
    <n v="2440"/>
    <s v=""/>
    <n v="1776"/>
    <s v=""/>
    <m/>
    <s v="CC-BY for all"/>
    <s v="No"/>
    <s v="10.1155/9161"/>
    <s v="https://onlinelibrary.wiley.com/journal/9161"/>
    <s v="Physical Sciences &amp; Engineering"/>
    <s v="Sensors, Instrumentation &amp; Measurement"/>
    <d v="2023-01-05T00:00:00"/>
    <d v="2024-04-15T00:00:00"/>
    <d v="2024-10-15T00:00:00"/>
    <d v="2024-04-15T00:00:00"/>
  </r>
  <r>
    <x v="1247"/>
    <m/>
    <s v="1748-5827"/>
    <s v="0022-4510"/>
    <s v="Journal Of Small Animal Practice"/>
    <s v="Current publication"/>
    <s v="HOA"/>
    <s v="Society Owned"/>
    <s v="Standard Workflow"/>
    <s v="British Small Animal Veterinary Association"/>
    <m/>
    <n v="2700"/>
    <s v=""/>
    <s v=""/>
    <s v=""/>
    <s v=""/>
    <m/>
    <s v="CC-BY for all"/>
    <s v="2019, 2020, 2021, 2022, 2023"/>
    <s v="10.1111/(ISSN)1748-5827"/>
    <s v="https://onlinelibrary.wiley.com/journal/17485827"/>
    <s v="Veterinary Medicine"/>
    <s v="Veterinary Medicine - Small Animal General"/>
    <m/>
    <d v="2023-05-03T00:00:00"/>
    <s v=""/>
    <d v="2023-05-03T00:00:00"/>
  </r>
  <r>
    <x v="1248"/>
    <m/>
    <s v="1099-1697"/>
    <s v="1086-1718"/>
    <s v="Strategic Change: Briefings In Entrepreneurial Finance"/>
    <s v="Current publication"/>
    <s v="HOA"/>
    <s v="Proprietary Owned"/>
    <s v="Standard Workflow"/>
    <s v="Wiley"/>
    <m/>
    <n v="2200"/>
    <s v=""/>
    <s v=""/>
    <s v=""/>
    <s v=""/>
    <m/>
    <s v="CC-BY for all"/>
    <s v="2019, 2020, 2021, 2022, 2023"/>
    <s v="10.1002/(ISSN)1099-1697"/>
    <s v="https://onlinelibrary.wiley.com/journal/10991697"/>
    <s v="Business, Economics, Finance &amp; Accounting"/>
    <s v="Institutional &amp; Corporate Finance"/>
    <m/>
    <d v="2023-01-06T00:00:00"/>
    <s v=""/>
    <d v="2023-01-06T00:00:00"/>
  </r>
  <r>
    <x v="1249"/>
    <m/>
    <s v="1745-493X"/>
    <s v="1523-2409"/>
    <s v="Journal Of Supply Chain Management"/>
    <s v="Current publication"/>
    <s v="HOA"/>
    <s v="Proprietary Owned"/>
    <s v="Standard Workflow"/>
    <s v="Wiley"/>
    <m/>
    <n v="2200"/>
    <s v=""/>
    <s v=""/>
    <s v=""/>
    <s v=""/>
    <m/>
    <s v="CC-BY for all"/>
    <s v="2019, 2020, 2021, 2022, 2023"/>
    <s v="10.1111/(ISSN)1745-493X"/>
    <s v="https://onlinelibrary.wiley.com/journal/1745493X"/>
    <s v="Business, Economics, Finance &amp; Accounting"/>
    <s v="Production Operations Management"/>
    <m/>
    <d v="2023-01-06T00:00:00"/>
    <s v=""/>
    <d v="2023-01-06T00:00:00"/>
  </r>
  <r>
    <x v="1250"/>
    <m/>
    <s v="1558-9293"/>
    <s v="1097-3958"/>
    <s v="Journal Of Surfactants And Detergents"/>
    <s v="Current publication"/>
    <s v="HOA"/>
    <s v="Society Owned"/>
    <s v="Standard Workflow"/>
    <s v="American Oil Chemists' Society"/>
    <m/>
    <n v="2700"/>
    <s v=""/>
    <s v=""/>
    <s v=""/>
    <s v=""/>
    <m/>
    <s v="CC-BY for all"/>
    <s v="2019, 2020, 2021, 2022, 2023"/>
    <s v="10.1002/(ISSN)1558-9293"/>
    <s v="https://onlinelibrary.wiley.com/journal/15589293"/>
    <s v="Chemistry"/>
    <s v="Petrochemistry / Fuel"/>
    <m/>
    <d v="2023-01-06T00:00:00"/>
    <s v=""/>
    <d v="2023-01-06T00:00:00"/>
  </r>
  <r>
    <x v="1251"/>
    <m/>
    <s v="1759-6831"/>
    <s v="1674-4918"/>
    <s v="Journal Of Systematics And Evolution"/>
    <s v="Current publication"/>
    <s v="HOA"/>
    <s v="Society Owned"/>
    <s v="Standard Workflow"/>
    <s v="Botanical Society of China"/>
    <m/>
    <n v="2700"/>
    <s v=""/>
    <s v=""/>
    <s v=""/>
    <s v=""/>
    <m/>
    <s v="CC-BY for all"/>
    <s v="2019, 2020, 2021, 2022, 2023"/>
    <s v="10.1111/(ISSN)1759-6831"/>
    <s v="https://onlinelibrary.wiley.com/journal/17596831"/>
    <s v="Life Sciences"/>
    <s v="Evolution"/>
    <m/>
    <d v="2023-01-06T00:00:00"/>
    <s v=""/>
    <d v="2023-01-06T00:00:00"/>
  </r>
  <r>
    <x v="1252"/>
    <m/>
    <s v="2573-5098"/>
    <m/>
    <s v="Jsfa Reports"/>
    <s v="Current publication"/>
    <s v="OA"/>
    <s v="Society Owned"/>
    <s v="Standard Workflow"/>
    <s v="Society of Chemical Industry"/>
    <s v="EEO flipped on 2023-11-01; Full OA from 2025-01-01"/>
    <s v=""/>
    <n v="2350"/>
    <n v="2350"/>
    <n v="1880"/>
    <n v="1880"/>
    <m/>
    <s v="CC-BY for all"/>
    <s v="2019, 2020, 2021, 2022, 2023"/>
    <s v="10.1002/(ISSN)2573-5098"/>
    <s v="https://onlinelibrary.wiley.com/journal/25735098"/>
    <s v="Agriculture, Aquaculture &amp; Food Science"/>
    <s v="General &amp; Introductory Food Science &amp; Technology"/>
    <m/>
    <d v="2025-02-11T00:00:00"/>
    <d v="2023-11-01T00:00:00"/>
    <d v="2025-02-11T00:00:00"/>
  </r>
  <r>
    <x v="1253"/>
    <m/>
    <s v="1097-0010"/>
    <s v="0022-5142"/>
    <s v="Journal Of The Science Of Food And Agriculture"/>
    <s v="Current publication"/>
    <s v="HOA"/>
    <s v="Society Owned"/>
    <s v="Standard Workflow"/>
    <s v="Society of Chemical Industry"/>
    <m/>
    <n v="2700"/>
    <s v=""/>
    <s v=""/>
    <s v=""/>
    <s v=""/>
    <m/>
    <s v="CC-BY for all"/>
    <s v="2019, 2020, 2021, 2022, 2023"/>
    <s v="10.1002/(ISSN)1097-0010"/>
    <s v="https://onlinelibrary.wiley.com/journal/10970010"/>
    <s v="Agriculture, Aquaculture &amp; Food Science"/>
    <s v="General &amp; Introductory Food Science &amp; Technology"/>
    <m/>
    <d v="2023-01-06T00:00:00"/>
    <s v=""/>
    <d v="2023-01-06T00:00:00"/>
  </r>
  <r>
    <x v="1254"/>
    <m/>
    <s v="1938-3657"/>
    <s v="1071-0922"/>
    <s v="Journal Of The Society For Information Display"/>
    <s v="Current publication"/>
    <s v="HOA"/>
    <s v="Society Owned"/>
    <s v="Standard Workflow"/>
    <s v="Society for Information Display"/>
    <m/>
    <n v="2700"/>
    <s v=""/>
    <s v=""/>
    <s v=""/>
    <s v=""/>
    <m/>
    <s v="CC-BY for all"/>
    <s v="2019, 2020, 2021, 2022, 2023"/>
    <s v="10.1002/(ISSN)1938-3657"/>
    <s v="https://onlinelibrary.wiley.com/journal/19383657"/>
    <s v="Physical Sciences &amp; Engineering"/>
    <s v="Electrical Engineering - Displays"/>
    <m/>
    <d v="2023-05-03T00:00:00"/>
    <s v=""/>
    <d v="2023-05-03T00:00:00"/>
  </r>
  <r>
    <x v="1255"/>
    <m/>
    <s v="2090-2913"/>
    <s v="2090-2905"/>
    <s v="Journal Of Skin Cancer"/>
    <s v="Current publication"/>
    <s v="OA"/>
    <s v="Proprietary Owned"/>
    <s v="Standard Workflow"/>
    <s v="Hindawi"/>
    <m/>
    <s v=""/>
    <n v="870"/>
    <s v=""/>
    <n v="696"/>
    <s v=""/>
    <m/>
    <s v="CC-BY for all"/>
    <s v="No"/>
    <s v="10.1155/9158"/>
    <s v="https://onlinelibrary.wiley.com/journal/9158"/>
    <s v="Health Sciences"/>
    <s v="Oncology &amp; Radiotherapy"/>
    <d v="2023-01-05T00:00:00"/>
    <d v="2024-04-15T00:00:00"/>
    <d v="2024-10-15T00:00:00"/>
    <d v="2024-04-15T00:00:00"/>
  </r>
  <r>
    <x v="1256"/>
    <m/>
    <s v="1096-9098"/>
    <s v="0022-4790"/>
    <s v="Journal Of Surgical Oncology"/>
    <s v="Current publication"/>
    <s v="HOA"/>
    <s v="Proprietary Owned"/>
    <s v="Standard Workflow"/>
    <s v="Wiley"/>
    <m/>
    <n v="2200"/>
    <s v=""/>
    <s v=""/>
    <s v=""/>
    <s v=""/>
    <m/>
    <s v="CC-BY for all"/>
    <s v="2019, 2020, 2021, 2022, 2023"/>
    <s v="10.1002/(ISSN)1096-9098"/>
    <s v="https://onlinelibrary.wiley.com/journal/10969098"/>
    <s v="Medicine"/>
    <s v="Oncology &amp; Radiotherapy"/>
    <m/>
    <d v="2023-01-06T00:00:00"/>
    <s v=""/>
    <d v="2023-01-06T00:00:00"/>
  </r>
  <r>
    <x v="1257"/>
    <m/>
    <s v="2572-1143"/>
    <m/>
    <s v="Jor Spine"/>
    <s v="Current publication"/>
    <s v="OA"/>
    <s v="Society Owned"/>
    <s v="Standard Workflow"/>
    <s v="Orthopaedic Research Society"/>
    <m/>
    <s v=""/>
    <n v="2280"/>
    <n v="2280"/>
    <n v="1824"/>
    <n v="1824"/>
    <s v="APC waived for Corrigendum"/>
    <s v="CC-BY for all"/>
    <s v="No"/>
    <s v="10.1002/(ISSN)2572-1143"/>
    <s v="https://onlinelibrary.wiley.com/journal/25721143"/>
    <s v="Life Sciences"/>
    <s v="Anatomy &amp; Physiology"/>
    <m/>
    <d v="2025-02-11T00:00:00"/>
    <d v="2024-11-13T00:00:00"/>
    <d v="2025-02-11T00:00:00"/>
  </r>
  <r>
    <x v="1258"/>
    <m/>
    <s v="2314-4939"/>
    <s v="2314-4920"/>
    <s v="Journal Of Spectroscopy"/>
    <s v="Current publication"/>
    <s v="OA"/>
    <s v="Proprietary Owned"/>
    <s v="Standard Workflow"/>
    <s v="Hindawi"/>
    <m/>
    <s v=""/>
    <n v="1410"/>
    <s v=""/>
    <n v="1128"/>
    <s v=""/>
    <m/>
    <s v="CC-BY for all"/>
    <s v="No"/>
    <s v="10.1155/9169"/>
    <s v="https://onlinelibrary.wiley.com/journal/9169"/>
    <s v="Physical Sciences &amp; Engineering"/>
    <s v="Spectroscopy"/>
    <d v="2023-01-05T00:00:00"/>
    <d v="2024-04-15T00:00:00"/>
    <d v="2024-10-15T00:00:00"/>
    <d v="2024-04-15T00:00:00"/>
  </r>
  <r>
    <x v="1259"/>
    <m/>
    <s v="1744-6155"/>
    <s v="1539-0136"/>
    <s v="Journal For Specialists In Pediatric Nursing"/>
    <s v="Current publication"/>
    <s v="HOA"/>
    <s v="Proprietary Owned"/>
    <s v="Standard Workflow"/>
    <s v="Blackwell"/>
    <m/>
    <n v="2200"/>
    <s v=""/>
    <s v=""/>
    <s v=""/>
    <s v=""/>
    <m/>
    <s v="CC-BY for all"/>
    <s v="2019, 2020, 2021, 2022, 2023"/>
    <s v="10.1111/(ISSN)1744-6155"/>
    <s v="https://onlinelibrary.wiley.com/journal/17446155"/>
    <s v="Nursing, Dentistry &amp; Healthcare"/>
    <s v="Clinical Specialties"/>
    <m/>
    <d v="2023-01-06T00:00:00"/>
    <s v=""/>
    <d v="2023-01-06T00:00:00"/>
  </r>
  <r>
    <x v="1260"/>
    <m/>
    <s v="1365-2869"/>
    <s v="0962-1105"/>
    <s v="Journal Of Sleep Research"/>
    <s v="Current publication"/>
    <s v="HOA"/>
    <s v="Society Owned"/>
    <s v="Standard Workflow"/>
    <s v="European Sleep Research Society"/>
    <m/>
    <n v="2700"/>
    <s v=""/>
    <s v=""/>
    <s v=""/>
    <s v=""/>
    <m/>
    <s v="CC-BY for all"/>
    <s v="2019, 2020, 2021, 2022, 2023"/>
    <s v="10.1111/(ISSN)1365-2869"/>
    <s v="https://onlinelibrary.wiley.com/journal/13652869"/>
    <s v="Medicine"/>
    <s v="Neurology"/>
    <m/>
    <d v="2023-05-03T00:00:00"/>
    <s v=""/>
    <d v="2023-05-03T00:00:00"/>
  </r>
  <r>
    <x v="1261"/>
    <s v="2259"/>
    <s v="1615-9314"/>
    <s v="1615-9306"/>
    <s v="Journal Of Separation Science"/>
    <s v="Current publication"/>
    <s v="HOA"/>
    <s v="Proprietary Owned"/>
    <s v="Standard Workflow"/>
    <s v="Wiley-VCH"/>
    <m/>
    <n v="2200"/>
    <s v=""/>
    <s v=""/>
    <s v=""/>
    <s v=""/>
    <m/>
    <s v="CC-BY for all"/>
    <s v="2019, 2020, 2021, 2022, 2023"/>
    <s v="10.1002/(ISSN)1615-9314"/>
    <s v="https://onlinelibrary.wiley.com/journal/16159314"/>
    <s v="Chemistry"/>
    <s v="Chromatography / Separation Techniques"/>
    <m/>
    <d v="2024-03-14T00:00:00"/>
    <s v=""/>
    <d v="2024-03-14T00:00:00"/>
  </r>
  <r>
    <x v="1262"/>
    <m/>
    <s v="1468-5906"/>
    <s v="0021-8294"/>
    <s v="Journal For The Scientific Study Of Religion"/>
    <s v="Current publication"/>
    <s v="HOA"/>
    <s v="Society Owned"/>
    <s v="Standard Workflow"/>
    <s v="Society for the Scientific Study of Religion"/>
    <m/>
    <n v="2700"/>
    <s v=""/>
    <s v=""/>
    <s v=""/>
    <s v=""/>
    <m/>
    <s v="CC-BY for all"/>
    <s v="2019, 2020, 2021, 2022, 2023"/>
    <s v="10.1111/(ISSN)1468-5906"/>
    <s v="https://onlinelibrary.wiley.com/journal/14685906"/>
    <s v="Social &amp; Behavioral Sciences"/>
    <s v="Sociology of Religion"/>
    <m/>
    <d v="2023-01-06T00:00:00"/>
    <s v=""/>
    <d v="2023-01-06T00:00:00"/>
  </r>
  <r>
    <x v="1263"/>
    <m/>
    <s v="1600-5775"/>
    <s v="0909-0495"/>
    <s v="Journal Of Synchrotron Radiation"/>
    <s v="Current publication"/>
    <s v="OA"/>
    <s v="Society Owned"/>
    <s v="Non-Standard Workflow"/>
    <s v="International Union of Crystallography"/>
    <s v="EEO flipped on 01/10/2021; Full OA from 01/01/2022"/>
    <s v=""/>
    <n v="2720"/>
    <s v=""/>
    <n v="2176"/>
    <s v=""/>
    <m/>
    <s v="CC-BY only"/>
    <s v="2019, 2020, 2021"/>
    <s v="10.1107/S16005775"/>
    <s v="https://onlinelibrary.wiley.com/journal/S16005775"/>
    <s v="Earth, Space &amp; Environmental Sciences"/>
    <s v="Crystallography"/>
    <m/>
    <d v="2022-11-21T00:00:00"/>
    <d v="2024-11-13T00:00:00"/>
    <d v="2023-11-06T00:00:00"/>
  </r>
  <r>
    <x v="1264"/>
    <m/>
    <s v="1687-8205"/>
    <s v="1687-8191"/>
    <s v="Journal Of Toxicology"/>
    <s v="Current publication"/>
    <s v="OA"/>
    <s v="Proprietary Owned"/>
    <s v="Standard Workflow"/>
    <s v="Hindawi"/>
    <m/>
    <s v=""/>
    <n v="960"/>
    <s v=""/>
    <n v="696"/>
    <s v=""/>
    <m/>
    <s v="CC-BY for all"/>
    <s v="No"/>
    <s v="10.1155/8241"/>
    <s v="https://onlinelibrary.wiley.com/journal/8241"/>
    <s v="Physical Sciences &amp; Engineering"/>
    <s v="Toxicology"/>
    <d v="2023-01-05T00:00:00"/>
    <d v="2024-04-15T00:00:00"/>
    <d v="2024-10-15T00:00:00"/>
    <d v="2024-04-15T00:00:00"/>
  </r>
  <r>
    <x v="1265"/>
    <m/>
    <s v="1522-1970"/>
    <s v="1099-2340"/>
    <s v="International Journal Of Tourism Research"/>
    <s v="Current publication"/>
    <s v="HOA"/>
    <s v="Proprietary Owned"/>
    <s v="Standard Workflow"/>
    <s v="Wiley"/>
    <m/>
    <n v="2200"/>
    <s v=""/>
    <s v=""/>
    <s v=""/>
    <s v=""/>
    <m/>
    <s v="CC-BY for all"/>
    <s v="2019, 2020, 2021, 2022, 2023"/>
    <s v="10.1002/(ISSN)1522-1970"/>
    <s v="https://onlinelibrary.wiley.com/journal/15221970"/>
    <s v="Business, Economics, Finance &amp; Accounting"/>
    <s v="General &amp; Introductory Business &amp; Management"/>
    <m/>
    <d v="2023-01-06T00:00:00"/>
    <s v=""/>
    <d v="2023-01-06T00:00:00"/>
  </r>
  <r>
    <x v="1266"/>
    <m/>
    <s v="1573-6598"/>
    <s v="0894-9867"/>
    <s v="Journal Of Traumatic Stress"/>
    <s v="Current publication"/>
    <s v="HOA"/>
    <s v="Society Owned"/>
    <s v="Standard Workflow"/>
    <s v="International Society for Traumatic Stress Studies"/>
    <m/>
    <n v="2700"/>
    <s v=""/>
    <s v=""/>
    <s v=""/>
    <s v=""/>
    <m/>
    <s v="CC-BY for all"/>
    <s v="2019, 2020, 2021, 2022, 2023"/>
    <s v="10.1002/(ISSN)1573-6598"/>
    <s v="https://onlinelibrary.wiley.com/journal/15736598"/>
    <s v="Psychology"/>
    <s v="Clinical Psychology"/>
    <m/>
    <d v="2023-01-06T00:00:00"/>
    <s v=""/>
    <d v="2023-01-06T00:00:00"/>
  </r>
  <r>
    <x v="1267"/>
    <m/>
    <s v="2475-0387"/>
    <m/>
    <s v="Journal Of Theoretical Social Psychology"/>
    <s v="Current publication"/>
    <s v="OA"/>
    <s v="Proprietary Owned"/>
    <s v="Standard Workflow"/>
    <s v="Wiley/Hindawi"/>
    <s v="EEO flipped on 01/09/2021; Full OA from 01/01/2022 via Hindawi"/>
    <s v=""/>
    <n v="870"/>
    <s v=""/>
    <n v="696"/>
    <s v=""/>
    <m/>
    <s v="CC-BY for all"/>
    <s v="2019, 2020, 2021"/>
    <s v="10.1002/(ISSN)2475-0387"/>
    <s v="https://onlinelibrary.wiley.com/journal/jtsp"/>
    <s v="Psychology"/>
    <s v="Social Psychology"/>
    <d v="2023-01-05T00:00:00"/>
    <d v="2023-01-19T00:00:00"/>
    <d v="2024-10-15T00:00:00"/>
    <d v="2024-03-04T00:00:00"/>
  </r>
  <r>
    <x v="1268"/>
    <m/>
    <s v="1467-9892"/>
    <s v="0143-9782"/>
    <s v="Journal Of Time Series Analysis"/>
    <s v="Current publication"/>
    <s v="HOA"/>
    <s v="Proprietary Owned"/>
    <s v="Standard Workflow"/>
    <s v="Blackwell"/>
    <m/>
    <n v="2200"/>
    <s v=""/>
    <s v=""/>
    <s v=""/>
    <s v=""/>
    <m/>
    <s v="CC-BY for all"/>
    <s v="2019, 2020, 2021, 2022, 2023"/>
    <s v="10.1111/(ISSN)1467-9892"/>
    <s v="https://onlinelibrary.wiley.com/journal/14679892"/>
    <s v="Mathematics &amp; Statistics"/>
    <s v="Time Series"/>
    <m/>
    <d v="2023-01-06T00:00:00"/>
    <s v=""/>
    <d v="2023-01-06T00:00:00"/>
  </r>
  <r>
    <x v="1269"/>
    <m/>
    <s v="1468-5914"/>
    <s v="0021-8308"/>
    <s v="Journal For The Theory Of Social Behaviour"/>
    <s v="Current publication"/>
    <s v="HOA"/>
    <s v="Proprietary Owned"/>
    <s v="Standard Workflow"/>
    <s v="Wiley"/>
    <m/>
    <n v="2200"/>
    <s v=""/>
    <s v=""/>
    <s v=""/>
    <s v=""/>
    <m/>
    <s v="CC-BY for all"/>
    <s v="2019, 2020, 2021, 2022, 2023"/>
    <s v="10.1111/(ISSN)1468-5914"/>
    <s v="https://onlinelibrary.wiley.com/journal/14685914"/>
    <s v="Psychology"/>
    <s v="Social Psychology"/>
    <m/>
    <d v="2023-01-06T00:00:00"/>
    <s v=""/>
    <d v="2023-01-06T00:00:00"/>
  </r>
  <r>
    <x v="1270"/>
    <m/>
    <s v="1745-4603"/>
    <s v="0022-4901"/>
    <s v="Journal Of Texture Studies"/>
    <s v="Current publication"/>
    <s v="HOA"/>
    <s v="Proprietary Owned"/>
    <s v="Standard Workflow"/>
    <s v="Blackwell"/>
    <m/>
    <n v="2200"/>
    <s v=""/>
    <s v=""/>
    <s v=""/>
    <s v=""/>
    <m/>
    <s v="CC-BY for all"/>
    <s v="2019, 2020, 2021, 2022, 2023"/>
    <s v="10.1111/(ISSN)1745-4603"/>
    <s v="https://onlinelibrary.wiley.com/journal/17454603"/>
    <s v="Agriculture, Aquaculture &amp; Food Science"/>
    <s v="General &amp; Introductory Food Science &amp; Technology"/>
    <m/>
    <d v="2023-01-06T00:00:00"/>
    <s v=""/>
    <d v="2023-01-06T00:00:00"/>
  </r>
  <r>
    <x v="1271"/>
    <m/>
    <s v="1550-9613"/>
    <s v="0278-4297"/>
    <s v="Journal Of Ultrasound In Medicine"/>
    <s v="Current publication"/>
    <s v="HOA"/>
    <s v="Society Owned"/>
    <s v="Standard Workflow"/>
    <s v="American Institute of Ultrasound in Medicine"/>
    <m/>
    <n v="2700"/>
    <s v=""/>
    <s v=""/>
    <s v=""/>
    <s v=""/>
    <m/>
    <s v="CC-BY for all"/>
    <s v="2019, 2020, 2021, 2022, 2023"/>
    <s v="10.1002/(ISSN)1550-9613"/>
    <s v="https://onlinelibrary.wiley.com/journal/15509613"/>
    <s v="Medicine"/>
    <s v="Radiology &amp; Imaging"/>
    <m/>
    <d v="2023-01-06T00:00:00"/>
    <s v=""/>
    <d v="2023-01-06T00:00:00"/>
  </r>
  <r>
    <x v="1272"/>
    <m/>
    <s v="2768-6566"/>
    <m/>
    <s v="Jeadv Clinical Practice"/>
    <s v="Current publication"/>
    <s v="OA"/>
    <s v="Society Owned"/>
    <s v="Standard Workflow"/>
    <s v="European Academy of Dermatology and Venereology"/>
    <m/>
    <s v=""/>
    <n v="2080"/>
    <n v="2080"/>
    <n v="1664"/>
    <n v="1664"/>
    <m/>
    <s v="CC-BY for all"/>
    <s v="No"/>
    <s v="10.1002/(ISSN)2768-6566"/>
    <s v="https://onlinelibrary.wiley.com/journal/27686566"/>
    <s v="Health Sciences"/>
    <s v="Dermatology"/>
    <d v="2021-10-06T00:00:00"/>
    <d v="2025-02-11T00:00:00"/>
    <d v="2024-11-13T00:00:00"/>
    <d v="2025-02-11T00:00:00"/>
  </r>
  <r>
    <x v="1273"/>
    <m/>
    <s v="1365-2893"/>
    <s v="1352-0504"/>
    <s v="Journal Of Viral Hepatitis"/>
    <s v="Current publication"/>
    <s v="HOA"/>
    <s v="Proprietary Owned"/>
    <s v="Standard Workflow"/>
    <s v="Blackwell"/>
    <m/>
    <n v="2200"/>
    <s v=""/>
    <s v=""/>
    <s v=""/>
    <s v=""/>
    <m/>
    <s v="CC-BY for all"/>
    <s v="2019, 2020, 2021, 2022, 2023"/>
    <s v="10.1111/(ISSN)1365-2893"/>
    <s v="https://onlinelibrary.wiley.com/journal/13652893"/>
    <s v="Medicine"/>
    <s v="Gastroenterology &amp; Hepatology"/>
    <m/>
    <d v="2023-01-06T00:00:00"/>
    <s v=""/>
    <d v="2023-01-06T00:00:00"/>
  </r>
  <r>
    <x v="1274"/>
    <m/>
    <s v="1745-6622"/>
    <s v="1078-1196"/>
    <s v="Journal Of Applied Corporate Finance"/>
    <s v="To Be Ceased"/>
    <s v="HOA"/>
    <s v="Society Owned"/>
    <s v="Standard Workflow"/>
    <s v="Cantillon &amp; Mann, LLC"/>
    <m/>
    <n v="2700"/>
    <s v=""/>
    <s v=""/>
    <s v=""/>
    <s v=""/>
    <m/>
    <s v="CC-BY for all"/>
    <s v="2019, 2020, 2021, 2022, 2023"/>
    <s v="10.1111/(ISSN)1745-6622"/>
    <s v="https://onlinelibrary.wiley.com/journal/17456622"/>
    <s v="Business, Economics, Finance &amp; Accounting"/>
    <s v="Institutional &amp; Corporate Finance"/>
    <m/>
    <d v="2025-06-02T00:00:00"/>
    <s v=""/>
    <d v="2025-06-02T00:00:00"/>
  </r>
  <r>
    <x v="1275"/>
    <m/>
    <s v="1365-2885"/>
    <s v="0140-7783"/>
    <s v="Journal Of Veterinary Pharmacology And Therapeutics"/>
    <s v="Current publication"/>
    <s v="HOA"/>
    <s v="Proprietary Owned"/>
    <s v="Standard Workflow"/>
    <s v="Blackwell"/>
    <m/>
    <n v="2200"/>
    <s v=""/>
    <s v=""/>
    <s v=""/>
    <s v=""/>
    <m/>
    <s v="CC-BY for all"/>
    <s v="2019, 2020, 2021, 2022, 2023"/>
    <s v="10.1111/(ISSN)1365-2885"/>
    <s v="https://onlinelibrary.wiley.com/journal/13652885"/>
    <s v="Veterinary Medicine"/>
    <s v="General &amp; Introductory Veterinary Medicine"/>
    <m/>
    <d v="2023-01-06T00:00:00"/>
    <s v=""/>
    <d v="2023-01-06T00:00:00"/>
  </r>
  <r>
    <x v="1276"/>
    <m/>
    <s v="1654-1103"/>
    <s v="1100-9233"/>
    <s v="Journal Of Vegetation Science"/>
    <s v="Current publication"/>
    <s v="HOA"/>
    <s v="Society Owned"/>
    <s v="Standard Workflow"/>
    <s v="International Association for Vegetation Science"/>
    <m/>
    <n v="2700"/>
    <s v=""/>
    <s v=""/>
    <s v=""/>
    <s v=""/>
    <m/>
    <s v="CC-BY for all"/>
    <s v="2019, 2020, 2021, 2022, 2023"/>
    <s v="10.1111/(ISSN)1654-1103"/>
    <s v="https://onlinelibrary.wiley.com/journal/16541103"/>
    <s v="Life Sciences"/>
    <s v="Ecology &amp; Organismal Biology"/>
    <m/>
    <d v="2023-01-06T00:00:00"/>
    <s v=""/>
    <d v="2023-01-06T00:00:00"/>
  </r>
  <r>
    <x v="1277"/>
    <m/>
    <s v="1749-7345"/>
    <s v="0893-8849"/>
    <s v="Journal Of The World Aquaculture Society"/>
    <s v="Current publication"/>
    <s v="OA"/>
    <s v="Society Owned"/>
    <s v="Standard Workflow"/>
    <s v="World Aquaculture Society"/>
    <s v="EEO flipped on 01/10/2020; Full OA from 01/01/2021"/>
    <s v=""/>
    <n v="2200"/>
    <s v=""/>
    <n v="1760"/>
    <s v=""/>
    <m/>
    <s v="CC-BY for all"/>
    <s v="2019, 2020"/>
    <s v="10.1111/(ISSN)1749-7345"/>
    <s v="https://onlinelibrary.wiley.com/journal/17497345"/>
    <s v="Agriculture, Aquaculture &amp; Food Science"/>
    <s v="Aquaculture"/>
    <m/>
    <d v="2021-02-26T00:00:00"/>
    <d v="2024-11-13T00:00:00"/>
    <d v="2023-11-06T00:00:00"/>
  </r>
  <r>
    <x v="1278"/>
    <m/>
    <s v="1747-1796"/>
    <s v="1422-2213"/>
    <s v="The Journal Of World Intellectual Property"/>
    <s v="Current publication"/>
    <s v="HOA"/>
    <s v="Proprietary Owned"/>
    <s v="Standard Workflow"/>
    <s v="Blackwell"/>
    <m/>
    <n v="2200"/>
    <s v=""/>
    <s v=""/>
    <s v=""/>
    <s v=""/>
    <m/>
    <s v="CC-BY for all"/>
    <s v="2019, 2020, 2021, 2022, 2023"/>
    <s v="10.1111/(ISSN)1747-1796"/>
    <s v="https://onlinelibrary.wiley.com/journal/17471796"/>
    <s v="Law &amp; Criminology"/>
    <s v="General &amp; Introductory Law"/>
    <m/>
    <d v="2023-01-06T00:00:00"/>
    <s v=""/>
    <d v="2023-01-06T00:00:00"/>
  </r>
  <r>
    <x v="1279"/>
    <m/>
    <s v="1937-2817"/>
    <s v="0022-541X"/>
    <s v="The Journal Of Wildlife Management"/>
    <s v="Current publication"/>
    <s v="HOA"/>
    <s v="Society Owned"/>
    <s v="Standard Workflow"/>
    <s v="The Wildlife Society"/>
    <m/>
    <n v="2700"/>
    <s v=""/>
    <s v=""/>
    <s v=""/>
    <s v=""/>
    <m/>
    <s v="CC-BY for all"/>
    <s v="2019, 2020, 2021, 2022, 2023"/>
    <s v="10.1002/(ISSN)1937-2817"/>
    <s v="https://onlinelibrary.wiley.com/journal/19372817"/>
    <s v="Life Sciences"/>
    <s v="Conservation Science"/>
    <m/>
    <d v="2023-01-06T00:00:00"/>
    <s v=""/>
    <d v="2023-01-06T00:00:00"/>
  </r>
  <r>
    <x v="1280"/>
    <m/>
    <s v="1469-7998"/>
    <s v="0952-8369"/>
    <s v="Journal Of Zoology"/>
    <s v="Current publication"/>
    <s v="HOA"/>
    <s v="Society Owned"/>
    <s v="Standard Workflow"/>
    <s v="Zoological Society of London"/>
    <m/>
    <n v="2700"/>
    <s v=""/>
    <s v=""/>
    <s v=""/>
    <s v=""/>
    <m/>
    <s v="CC-BY for all"/>
    <s v="2019, 2020, 2021, 2022, 2023"/>
    <s v="10.1111/(ISSN)1469-7998"/>
    <s v="https://zslpublications.onlinelibrary.wiley.com/journal/14697998"/>
    <s v="Life Sciences"/>
    <s v="Animal Science &amp; Zoology"/>
    <m/>
    <d v="2023-01-06T00:00:00"/>
    <s v=""/>
    <d v="2023-01-06T00:00:00"/>
  </r>
  <r>
    <x v="1281"/>
    <m/>
    <s v="1439-0469"/>
    <s v="0947-5745"/>
    <s v="Journal Of Zoological Systematics And Evolutionary Research"/>
    <s v="Current publication"/>
    <s v="OA"/>
    <s v="Proprietary Owned"/>
    <s v="Standard Workflow"/>
    <s v="Blackwell/Hindawi"/>
    <s v="EEO flipped on 29/09/2021; Full OA from 01/01/2022 via Hindawi"/>
    <s v=""/>
    <n v="2040"/>
    <s v=""/>
    <n v="1632"/>
    <s v=""/>
    <m/>
    <s v="CC-BY for all"/>
    <s v="2019, 2020, 2021"/>
    <s v="10.1111/(ISSN)1439-0469"/>
    <s v="https://onlinelibrary.wiley.com/journal/jzs"/>
    <s v="Life Sciences"/>
    <s v="Animal Science &amp; Zoology"/>
    <d v="2023-01-05T00:00:00"/>
    <d v="2023-01-19T00:00:00"/>
    <d v="2024-10-15T00:00:00"/>
    <d v="2024-03-04T00:00:00"/>
  </r>
  <r>
    <x v="1282"/>
    <m/>
    <s v="1097-4601"/>
    <s v="0538-8066"/>
    <s v="International Journal Of Chemical Kinetics"/>
    <s v="Current publication"/>
    <s v="HOA"/>
    <s v="Proprietary Owned"/>
    <s v="Standard Workflow"/>
    <s v="Wiley"/>
    <m/>
    <n v="2200"/>
    <s v=""/>
    <s v=""/>
    <s v=""/>
    <s v=""/>
    <m/>
    <s v="CC-BY for all"/>
    <s v="2019, 2020, 2021, 2022, 2023"/>
    <s v="10.1002/(ISSN)1097-4601"/>
    <s v="https://onlinelibrary.wiley.com/journal/10974601"/>
    <s v="Chemistry"/>
    <s v="Chemical Kinetics"/>
    <m/>
    <d v="2023-01-06T00:00:00"/>
    <s v=""/>
    <d v="2023-01-06T00:00:00"/>
  </r>
  <r>
    <x v="1283"/>
    <m/>
    <s v="2410-8650"/>
    <m/>
    <s v="The Kaohsiung Journal Of Medical Sciences"/>
    <s v="Current publication"/>
    <s v="OA"/>
    <s v="Society Owned"/>
    <s v="Non-Standard Workflow"/>
    <s v="Kaohsiung Medical University"/>
    <m/>
    <s v=""/>
    <n v="1020"/>
    <s v=""/>
    <n v="816"/>
    <s v=""/>
    <s v="No current pricing as Society pays full APC. "/>
    <s v="CC-BY only"/>
    <s v="No"/>
    <s v="10.1002/(ISSN)2410-8650"/>
    <s v="https://onlinelibrary.wiley.com/journal/24108650"/>
    <s v="Medicine"/>
    <s v="Clinical &amp; Experimental Medical Research"/>
    <m/>
    <d v="2024-03-14T00:00:00"/>
    <d v="2025-01-02T00:00:00"/>
    <d v="2024-03-14T00:00:00"/>
  </r>
  <r>
    <x v="1284"/>
    <m/>
    <s v="1099-1441"/>
    <s v="1092-4604"/>
    <s v="Knowledge And Process Management"/>
    <s v="Current publication"/>
    <s v="HOA"/>
    <s v="Proprietary Owned"/>
    <s v="Standard Workflow"/>
    <s v="Wiley"/>
    <m/>
    <n v="2200"/>
    <s v=""/>
    <s v=""/>
    <s v=""/>
    <s v=""/>
    <m/>
    <s v="CC-BY for all"/>
    <s v="2019, 2020, 2021, 2022, 2023"/>
    <s v="10.1002/(ISSN)1099-1441"/>
    <s v="https://onlinelibrary.wiley.com/journal/10991441"/>
    <s v="Business, Economics, Finance &amp; Accounting"/>
    <s v="Organizational Development"/>
    <m/>
    <d v="2023-01-06T00:00:00"/>
    <s v=""/>
    <d v="2023-01-06T00:00:00"/>
  </r>
  <r>
    <x v="1285"/>
    <m/>
    <s v="1433-7347"/>
    <s v="0942-2056"/>
    <s v="Knee Surgery, Sports Traumatology, Arthroscopy"/>
    <s v="Current publication"/>
    <s v="HOA"/>
    <s v="Society Owned"/>
    <s v="Standard Workflow"/>
    <s v="European Society of Knee Surgery, Sports Traumatology &amp; Arthroscopy"/>
    <m/>
    <n v="2700"/>
    <s v=""/>
    <s v=""/>
    <s v=""/>
    <s v=""/>
    <m/>
    <s v="Subscription CTA"/>
    <s v="No"/>
    <s v="10.1002/(ISSN)1433-7347"/>
    <s v="https://onlinelibrary.wiley.com/journal/14337347"/>
    <s v="Health Sciences"/>
    <s v="Orthopedics"/>
    <d v="2023-12-13T00:00:00"/>
    <d v="2024-09-05T00:00:00"/>
    <s v=""/>
    <d v="2024-09-05T00:00:00"/>
  </r>
  <r>
    <x v="1286"/>
    <m/>
    <s v="1467-6435"/>
    <s v="0023-5962"/>
    <s v="Kyklos"/>
    <s v="Current publication"/>
    <s v="HOA"/>
    <s v="Proprietary Owned"/>
    <s v="Standard Workflow"/>
    <s v="Blackwell"/>
    <m/>
    <n v="2200"/>
    <s v=""/>
    <s v=""/>
    <s v=""/>
    <s v=""/>
    <m/>
    <s v="CC-BY for all"/>
    <s v="2019, 2020, 2021, 2022, 2023"/>
    <s v="10.1111/(ISSN)1467-6435"/>
    <s v="https://onlinelibrary.wiley.com/journal/14676435"/>
    <s v="Business, Economics, Finance &amp; Accounting"/>
    <s v="General &amp; Introductory Economics"/>
    <m/>
    <d v="2023-01-06T00:00:00"/>
    <s v=""/>
    <d v="2023-01-06T00:00:00"/>
  </r>
  <r>
    <x v="1287"/>
    <m/>
    <s v="1467-9914"/>
    <s v="1121-7081"/>
    <s v="Labour"/>
    <s v="Current publication"/>
    <s v="HOA"/>
    <s v="Joint Owned"/>
    <s v="Standard Workflow"/>
    <s v="Fondazione Giacomo Brodolini and John Wiley &amp; Sons Ltd"/>
    <m/>
    <n v="2200"/>
    <s v=""/>
    <s v=""/>
    <s v=""/>
    <s v=""/>
    <m/>
    <s v="CC-BY for all"/>
    <s v="2019, 2020, 2021, 2022, 2023"/>
    <s v="10.1111/(ISSN)1467-9914"/>
    <s v="https://onlinelibrary.wiley.com/journal/14679914"/>
    <s v="Business, Economics, Finance &amp; Accounting"/>
    <s v="General &amp; Introductory Economics"/>
    <m/>
    <d v="2023-01-06T00:00:00"/>
    <s v=""/>
    <d v="2023-01-06T00:00:00"/>
  </r>
  <r>
    <x v="1288"/>
    <m/>
    <s v="2041-7373"/>
    <s v="2041-7365"/>
    <s v="Latin American Policy"/>
    <s v="Current publication"/>
    <s v="HOA"/>
    <s v="Society Owned"/>
    <s v="Standard Workflow"/>
    <s v="Policy Studies Organization"/>
    <m/>
    <n v="2700"/>
    <s v=""/>
    <s v=""/>
    <s v=""/>
    <s v=""/>
    <m/>
    <s v="CC-BY for all"/>
    <s v="2019, 2020, 2021, 2022, 2023"/>
    <s v="10.1111/(ISSN)2041-7373"/>
    <s v="https://onlinelibrary.wiley.com/journal/20417373"/>
    <s v="Social &amp; Behavioral Sciences"/>
    <s v="Latin American Politics"/>
    <m/>
    <d v="2023-01-06T00:00:00"/>
    <s v=""/>
    <d v="2023-01-06T00:00:00"/>
  </r>
  <r>
    <x v="1289"/>
    <m/>
    <s v="1467-9922"/>
    <s v="0023-8333"/>
    <s v="Language Learning"/>
    <s v="Current publication"/>
    <s v="HOA"/>
    <s v="Society Owned"/>
    <s v="Standard Workflow"/>
    <s v="Language Learning Research Club"/>
    <m/>
    <n v="2700"/>
    <s v=""/>
    <s v=""/>
    <s v=""/>
    <s v=""/>
    <m/>
    <s v="CC-BY for all"/>
    <s v="2019, 2020, 2021, 2022, 2023"/>
    <s v="10.1111/(ISSN)1467-9922"/>
    <s v="https://onlinelibrary.wiley.com/journal/14679922"/>
    <s v="Humanities"/>
    <s v="Applied Linguistics"/>
    <m/>
    <d v="2023-01-06T00:00:00"/>
    <s v=""/>
    <d v="2023-01-06T00:00:00"/>
  </r>
  <r>
    <x v="1290"/>
    <m/>
    <s v="1467-9930"/>
    <s v="0265-8240"/>
    <s v="Law &amp; Policy"/>
    <s v="Current publication"/>
    <s v="HOA"/>
    <s v="Joint Owned"/>
    <s v="Standard Workflow"/>
    <s v="Blackwell/University of Denver"/>
    <m/>
    <n v="2200"/>
    <s v=""/>
    <s v=""/>
    <s v=""/>
    <s v=""/>
    <m/>
    <s v="CC-BY for all"/>
    <s v="2019, 2020, 2021, 2022, 2023"/>
    <s v="10.1111/(ISSN)1467-9930"/>
    <s v="https://onlinelibrary.wiley.com/journal/14679930"/>
    <s v="Law &amp; Criminology"/>
    <s v="General &amp; Introductory Law"/>
    <m/>
    <d v="2023-01-06T00:00:00"/>
    <s v=""/>
    <d v="2023-01-06T00:00:00"/>
  </r>
  <r>
    <x v="1291"/>
    <m/>
    <s v="1531-4995"/>
    <s v="0023-852X"/>
    <s v="The Laryngoscope"/>
    <s v="Current publication"/>
    <s v="HOA"/>
    <s v="Society Owned"/>
    <s v="Standard Workflow"/>
    <s v="The Triological Society"/>
    <m/>
    <n v="3150"/>
    <s v=""/>
    <s v=""/>
    <s v=""/>
    <s v=""/>
    <m/>
    <s v="CC-BY by mandate only"/>
    <s v="2019, 2020, 2021, 2022, 2023"/>
    <s v="10.1002/(ISSN)1531-4995"/>
    <s v="https://onlinelibrary.wiley.com/journal/15314995"/>
    <s v="Medicine"/>
    <s v="Otolaryngology (Ear, Nose &amp; Throat)"/>
    <m/>
    <d v="2023-01-06T00:00:00"/>
    <s v=""/>
    <d v="2023-01-06T00:00:00"/>
  </r>
  <r>
    <x v="1292"/>
    <m/>
    <s v="2994-1393"/>
    <m/>
    <s v="Liver International Communications"/>
    <s v="Current publication"/>
    <s v="OA"/>
    <s v="Proprietary Owned"/>
    <s v="Standard Workflow"/>
    <s v="Wiley"/>
    <m/>
    <s v=""/>
    <n v="2110"/>
    <n v="2110"/>
    <n v="1688"/>
    <n v="1688"/>
    <s v="APC waived for Editorial"/>
    <s v="CC-BY only"/>
    <s v="No"/>
    <s v="10.1002/(ISSN)2642-3561"/>
    <s v="https://onlinelibrary.wiley.com/journal/29941393"/>
    <s v="Medicine"/>
    <s v="Gastroenterology &amp; Hepatology"/>
    <m/>
    <d v="2025-02-11T00:00:00"/>
    <d v="2024-09-11T00:00:00"/>
    <d v="2025-02-11T00:00:00"/>
  </r>
  <r>
    <x v="1293"/>
    <m/>
    <s v="2044-8333"/>
    <s v="1355-3259"/>
    <s v="Legal And Criminological Psychology"/>
    <s v="Current publication"/>
    <s v="HOA"/>
    <s v="Society Owned"/>
    <s v="Standard Workflow"/>
    <s v="British Psychological Society (BPS)"/>
    <m/>
    <n v="2700"/>
    <s v=""/>
    <s v=""/>
    <s v=""/>
    <s v=""/>
    <m/>
    <s v="CC-BY for all"/>
    <s v="2019, 2020, 2021, 2022, 2023"/>
    <s v="10.1111/(ISSN)2044-8333"/>
    <s v="https://onlinelibrary.wiley.com/journal/20448333"/>
    <s v="Psychology"/>
    <s v="Forensic Psychology"/>
    <m/>
    <d v="2023-05-03T00:00:00"/>
    <s v=""/>
    <d v="2023-05-03T00:00:00"/>
  </r>
  <r>
    <x v="1294"/>
    <m/>
    <s v="1099-145X"/>
    <s v="1085-3278"/>
    <s v="Land Degradation &amp; Development"/>
    <s v="Current publication"/>
    <s v="HOA"/>
    <s v="Proprietary Owned"/>
    <s v="Standard Workflow"/>
    <s v="Wiley"/>
    <m/>
    <n v="2200"/>
    <s v=""/>
    <s v=""/>
    <s v=""/>
    <s v=""/>
    <m/>
    <s v="CC-BY for all"/>
    <s v="2019, 2020, 2021, 2022, 2023"/>
    <s v="10.1002/(ISSN)1099-145X"/>
    <s v="https://onlinelibrary.wiley.com/journal/1099145X"/>
    <s v="Earth, Space &amp; Environmental Sciences"/>
    <s v="Environmental Geoscience"/>
    <m/>
    <d v="2023-01-06T00:00:00"/>
    <s v=""/>
    <d v="2023-01-06T00:00:00"/>
  </r>
  <r>
    <x v="1295"/>
    <m/>
    <s v="1741-4857"/>
    <s v="0953-1513"/>
    <s v="Learned Publishing"/>
    <s v="Current publication"/>
    <s v="OA"/>
    <s v="Society Owned"/>
    <s v="Standard Workflow"/>
    <s v="Association of Learned and Professional Society Publishers"/>
    <s v="EEO flipped on 2024-08-20; Full OA from 2025-01-01"/>
    <m/>
    <n v="1990"/>
    <s v=""/>
    <n v="1592"/>
    <s v=""/>
    <m/>
    <s v="CC-BY for all"/>
    <s v="2019, 2020, 2021, 2022, 2023"/>
    <s v="10.1002/(ISSN)1741-4857"/>
    <s v="https://onlinelibrary.wiley.com/journal/17414857"/>
    <s v="Computer Science  &amp; Information Technology"/>
    <s v="Information &amp; Library Science"/>
    <d v="2024-10-21T00:00:00"/>
    <d v="2025-02-06T00:00:00"/>
    <d v="2024-08-21T00:00:00"/>
    <d v="2025-02-06T00:00:00"/>
  </r>
  <r>
    <x v="1296"/>
    <m/>
    <s v="2639-6181"/>
    <m/>
    <s v="Legume Science"/>
    <s v="Current publication"/>
    <s v="OA"/>
    <s v="Proprietary Owned"/>
    <s v="Standard Workflow"/>
    <s v="Wiley"/>
    <m/>
    <s v=""/>
    <n v="2640"/>
    <n v="2640"/>
    <n v="2112"/>
    <n v="2112"/>
    <s v="See APC page for discount APC rates for Short Communication and Technical Notes"/>
    <s v="CC-BY only"/>
    <s v="No"/>
    <s v="10.1002/(ISSN)2639-6181"/>
    <s v="https://onlinelibrary.wiley.com/journal/26396181"/>
    <s v="Agriculture, Aquaculture &amp; Food Science"/>
    <s v="General &amp; Introductory Food Science &amp; Technology"/>
    <m/>
    <d v="2025-02-11T00:00:00"/>
    <d v="2022-09-21T00:00:00"/>
    <d v="2025-02-11T00:00:00"/>
  </r>
  <r>
    <x v="1297"/>
    <s v="2090"/>
    <s v="1521-3811"/>
    <s v="0937-1478"/>
    <s v="Lebensmittelchemie"/>
    <s v="Current publication"/>
    <s v="SUBS"/>
    <s v="Society Owned"/>
    <s v="Standard Workflow"/>
    <s v="GDCh  Gesellschaft Deutscher Chemiker"/>
    <m/>
    <s v=""/>
    <s v=" "/>
    <s v=""/>
    <s v=""/>
    <s v=""/>
    <m/>
    <s v="CTA"/>
    <s v="2019, 2020, 2021, 2022, 2023"/>
    <s v="10.1002/(ISSN)1521-3811"/>
    <s v="https://onlinelibrary.wiley.com/journal/15213811"/>
    <s v="Agriculture, Aquaculture &amp; Food Science"/>
    <s v="Food Chemistry"/>
    <m/>
    <d v="2024-03-14T00:00:00"/>
    <s v=""/>
    <d v="2024-03-14T00:00:00"/>
  </r>
  <r>
    <x v="1298"/>
    <m/>
    <s v="1741-4113"/>
    <m/>
    <s v="Literature Compass"/>
    <s v="Current publication"/>
    <s v="HOA"/>
    <s v="Proprietary Owned"/>
    <s v="Standard Workflow"/>
    <s v="Blackwell"/>
    <m/>
    <n v="2200"/>
    <s v=""/>
    <s v=""/>
    <s v=""/>
    <s v=""/>
    <m/>
    <s v="CC-BY for all"/>
    <s v="2019, 2020, 2021, 2022, 2023"/>
    <s v="10.1111/(ISSN)1741-4113"/>
    <s v="https://onlinelibrary.wiley.com/journal/17414113"/>
    <s v="Humanities"/>
    <s v="General Literature"/>
    <m/>
    <d v="2023-01-06T00:00:00"/>
    <s v=""/>
    <d v="2023-01-06T00:00:00"/>
  </r>
  <r>
    <x v="1299"/>
    <m/>
    <s v="2688-3740"/>
    <m/>
    <s v="Lifestyle Medicine"/>
    <s v="Current publication"/>
    <s v="OA"/>
    <s v="Proprietary Owned"/>
    <s v="Standard Workflow"/>
    <s v="Wiley"/>
    <m/>
    <s v=""/>
    <n v="2570"/>
    <n v="2570"/>
    <n v="2056"/>
    <n v="2056"/>
    <m/>
    <s v="CC-BY only"/>
    <s v="No"/>
    <s v="10.1111/(ISSN)2688-3740"/>
    <s v="https://onlinelibrary.wiley.com/journal/26883740"/>
    <s v="Medicine"/>
    <s v="General &amp; Internal Medicine"/>
    <d v="2020-01-31T00:00:00"/>
    <d v="2025-02-11T00:00:00"/>
    <d v="2024-09-11T00:00:00"/>
    <d v="2025-02-11T00:00:00"/>
  </r>
  <r>
    <x v="1300"/>
    <m/>
    <s v="2378-8038"/>
    <m/>
    <s v="Laryngoscope Investigative Otolaryngology"/>
    <s v="Current publication"/>
    <s v="OA"/>
    <s v="Society Owned"/>
    <s v="Standard Workflow"/>
    <s v="The Triological Society"/>
    <m/>
    <s v=""/>
    <n v="2300"/>
    <n v="2300"/>
    <n v="1840"/>
    <n v="1840"/>
    <s v="APCs will be waived for Editorial and Otopathology Report"/>
    <s v="CC-BY exceptions"/>
    <s v="No"/>
    <s v="10.1002/(ISSN)2378-8038"/>
    <s v="https://onlinelibrary.wiley.com/journal/23788038"/>
    <s v="Medicine"/>
    <s v="Otolaryngology (Ear, Nose &amp; Throat)"/>
    <m/>
    <d v="2025-02-11T00:00:00"/>
    <d v="2024-11-13T00:00:00"/>
    <d v="2025-02-11T00:00:00"/>
  </r>
  <r>
    <x v="1301"/>
    <m/>
    <s v="1558-9307"/>
    <s v="0024-4201"/>
    <s v="Lipids"/>
    <s v="Current publication"/>
    <s v="HOA"/>
    <s v="Society Owned"/>
    <s v="Standard Workflow"/>
    <s v="American Oil Chemists' Society"/>
    <m/>
    <n v="2700"/>
    <s v=""/>
    <s v=""/>
    <s v=""/>
    <s v=""/>
    <m/>
    <s v="CC-BY for all"/>
    <s v="2019, 2020, 2021, 2022, 2023"/>
    <s v="10.1002/(ISSN)1558-9307"/>
    <s v="https://onlinelibrary.wiley.com/journal/15589307"/>
    <s v="Agriculture, Aquaculture &amp; Food Science"/>
    <s v="Oils &amp; Fats"/>
    <m/>
    <d v="2023-01-06T00:00:00"/>
    <s v=""/>
    <d v="2023-01-06T00:00:00"/>
  </r>
  <r>
    <x v="1302"/>
    <m/>
    <s v="1741-4369"/>
    <s v="1741-4350"/>
    <s v="Literacy"/>
    <s v="Current publication"/>
    <s v="HOA"/>
    <s v="Society Owned"/>
    <s v="Standard Workflow"/>
    <s v="United Kingdom Literacy Association"/>
    <m/>
    <n v="2700"/>
    <s v=""/>
    <s v=""/>
    <s v=""/>
    <s v=""/>
    <m/>
    <s v="CC-BY for all"/>
    <s v="2019, 2020, 2021, 2022, 2023"/>
    <s v="10.1111/(ISSN)1741-4369"/>
    <s v="https://onlinelibrary.wiley.com/journal/17414369"/>
    <s v="Social &amp; Behavioral Sciences"/>
    <s v="Literacy &amp; Reading"/>
    <m/>
    <d v="2023-01-06T00:00:00"/>
    <s v=""/>
    <d v="2023-01-06T00:00:00"/>
  </r>
  <r>
    <x v="1303"/>
    <m/>
    <s v="1478-3231"/>
    <s v="1478-3223"/>
    <s v="Liver International"/>
    <s v="Current publication"/>
    <s v="HOA"/>
    <s v="Proprietary Owned"/>
    <s v="Standard Workflow"/>
    <s v="Blackwell"/>
    <m/>
    <n v="2200"/>
    <s v=""/>
    <s v=""/>
    <s v=""/>
    <s v=""/>
    <m/>
    <s v="CC-BY for all"/>
    <s v="2019, 2020, 2021, 2022, 2023"/>
    <s v="10.1111/(ISSN)1478-3231"/>
    <s v="https://onlinelibrary.wiley.com/journal/14783231"/>
    <s v="Medicine"/>
    <s v="Hepatology"/>
    <m/>
    <d v="2023-01-06T00:00:00"/>
    <s v=""/>
    <d v="2023-01-06T00:00:00"/>
  </r>
  <r>
    <x v="1304"/>
    <m/>
    <s v="1749-818X"/>
    <m/>
    <s v="Language And Linguistics Compass"/>
    <s v="Current publication"/>
    <s v="HOA"/>
    <s v="Proprietary Owned"/>
    <s v="Standard Workflow"/>
    <s v="Blackwell"/>
    <m/>
    <n v="2200"/>
    <s v=""/>
    <s v=""/>
    <s v=""/>
    <s v=""/>
    <m/>
    <s v="CC-BY for all"/>
    <s v="2019, 2020, 2021, 2022, 2023"/>
    <s v="10.1111/(ISSN)1749-818X"/>
    <s v="https://onlinelibrary.wiley.com/journal/1749818X"/>
    <s v="Humanities"/>
    <s v="General &amp; Introductory Linguistics"/>
    <m/>
    <d v="2023-01-06T00:00:00"/>
    <s v=""/>
    <d v="2023-01-06T00:00:00"/>
  </r>
  <r>
    <x v="1305"/>
    <m/>
    <s v="1939-5590"/>
    <s v="0024-3590"/>
    <s v="Limnology And Oceanography"/>
    <s v="Current publication"/>
    <s v="HOA"/>
    <s v="Society Owned"/>
    <s v="Standard Workflow"/>
    <s v="Association for the Sciences of Limnology and Oceanography"/>
    <m/>
    <n v="2700"/>
    <s v=""/>
    <s v=""/>
    <s v=""/>
    <s v=""/>
    <m/>
    <s v="CC-BY for all"/>
    <s v="2019, 2020, 2021, 2022, 2023"/>
    <s v="10.1002/(ISSN)1939-5590"/>
    <s v="https://aslopubs.onlinelibrary.wiley.com/journal/19395590"/>
    <s v="Earth, Space &amp; Environmental Sciences"/>
    <s v="Environmental Science"/>
    <m/>
    <d v="2023-01-06T00:00:00"/>
    <s v=""/>
    <d v="2023-01-06T00:00:00"/>
  </r>
  <r>
    <x v="1306"/>
    <m/>
    <s v="1539-6088"/>
    <s v="1539-607X"/>
    <s v="Limnology And Oceanography Bulletin"/>
    <s v="Current publication"/>
    <s v="HOA"/>
    <s v="Society Owned"/>
    <s v="Standard Workflow"/>
    <s v="Association for the Sciences of Limnology and Oceanography"/>
    <m/>
    <n v="2700"/>
    <s v=""/>
    <s v=""/>
    <s v=""/>
    <s v=""/>
    <m/>
    <s v="CC-BY for all"/>
    <s v="2019, 2020, 2021, 2022, 2023"/>
    <s v="10.1002/(ISSN)1539-6088"/>
    <s v="https://aslopubs.onlinelibrary.wiley.com/journal/15396088"/>
    <s v="Earth, Space &amp; Environmental Sciences"/>
    <s v="Environmental Science"/>
    <m/>
    <d v="2023-01-06T00:00:00"/>
    <s v=""/>
    <d v="2023-01-06T00:00:00"/>
  </r>
  <r>
    <x v="1307"/>
    <m/>
    <s v="2378-2242"/>
    <m/>
    <s v="Limnology And Oceanography Letters"/>
    <s v="Current publication"/>
    <s v="OA"/>
    <s v="Society Owned"/>
    <s v="Standard Workflow"/>
    <s v="Association for the Sciences of Limnology and Oceanography"/>
    <m/>
    <s v=""/>
    <n v="2960"/>
    <s v=""/>
    <n v="2368"/>
    <s v=""/>
    <s v="APCs will be waived for Reply and Editorial"/>
    <s v="CC-BY only"/>
    <s v="No"/>
    <s v="10.1002/(ISSN)2378-2242"/>
    <s v="https://aslopubs.onlinelibrary.wiley.com/journal/23782242"/>
    <s v="Earth, Space &amp; Environmental Sciences"/>
    <s v="Biological Oceanography"/>
    <m/>
    <d v="2023-02-27T00:00:00"/>
    <d v="2024-11-13T00:00:00"/>
    <d v="2023-11-06T00:00:00"/>
  </r>
  <r>
    <x v="1308"/>
    <m/>
    <s v="1541-5856"/>
    <m/>
    <s v="Limnology And Oceanography: Methods"/>
    <s v="Current publication"/>
    <s v="HOA"/>
    <s v="Society Owned"/>
    <s v="Standard Workflow"/>
    <s v="Association for the Sciences of Limnology and Oceanography"/>
    <m/>
    <n v="2700"/>
    <s v=""/>
    <s v=""/>
    <s v=""/>
    <s v=""/>
    <m/>
    <s v="CC-BY for all"/>
    <s v="2019, 2020, 2021, 2022, 2023"/>
    <s v="10.1002/(ISSN)1541-5856"/>
    <s v="https://aslopubs.onlinelibrary.wiley.com/journal/15415856"/>
    <s v="Earth, Space &amp; Environmental Sciences"/>
    <s v="Environmental Science"/>
    <m/>
    <d v="2023-01-06T00:00:00"/>
    <s v=""/>
    <d v="2023-01-06T00:00:00"/>
  </r>
  <r>
    <x v="1309"/>
    <s v="2414"/>
    <s v="1863-8899"/>
    <s v="1863-8880"/>
    <s v="Laser &amp; Photonics Reviews"/>
    <s v="Current publication"/>
    <s v="HOA"/>
    <s v="Proprietary Owned"/>
    <s v="Standard Workflow"/>
    <s v="Wiley-VCH"/>
    <m/>
    <n v="3150"/>
    <s v=""/>
    <s v=""/>
    <s v=""/>
    <s v=""/>
    <m/>
    <s v="CC-BY for all"/>
    <s v="2019, 2020, 2021, 2022, 2023"/>
    <s v="10.1002/(ISSN)1863-8899"/>
    <s v="https://onlinelibrary.wiley.com/journal/18638899"/>
    <s v="Physical Sciences &amp; Engineering"/>
    <s v="General &amp; Introductory Physics"/>
    <m/>
    <d v="2024-03-14T00:00:00"/>
    <s v=""/>
    <d v="2024-03-14T00:00:00"/>
  </r>
  <r>
    <x v="1310"/>
    <m/>
    <s v="1440-1770"/>
    <s v="1320-5331"/>
    <s v="Lakes &amp; Reservoirs: Science, Policy And Management For Sustainable Use"/>
    <s v="Current publication"/>
    <s v="HOA"/>
    <s v="Proprietary Owned"/>
    <s v="Standard Workflow"/>
    <s v="Blackwell"/>
    <m/>
    <n v="2200"/>
    <s v=""/>
    <s v=""/>
    <s v=""/>
    <s v=""/>
    <m/>
    <s v="CC-BY for all"/>
    <s v="2019, 2020, 2021, 2022, 2023"/>
    <s v="10.1111/(ISSN)1440-1770"/>
    <s v="https://onlinelibrary.wiley.com/journal/14401770"/>
    <s v="Earth, Space &amp; Environmental Sciences"/>
    <s v="Environmental Management, Policy &amp; Planning"/>
    <m/>
    <d v="2023-01-06T00:00:00"/>
    <s v=""/>
    <d v="2023-01-06T00:00:00"/>
  </r>
  <r>
    <x v="1311"/>
    <m/>
    <s v="2379-6146"/>
    <m/>
    <s v="Learning Health Systems"/>
    <s v="Current publication"/>
    <s v="OA"/>
    <s v="Society Owned"/>
    <s v="Standard Workflow"/>
    <s v="University of Michigan"/>
    <m/>
    <s v=""/>
    <n v="2270"/>
    <n v="2270"/>
    <n v="1816"/>
    <n v="1816"/>
    <m/>
    <s v="CC-BY for all"/>
    <s v="No"/>
    <s v="10.1002/(ISSN)2379-6146"/>
    <s v="https://onlinelibrary.wiley.com/journal/23796146"/>
    <s v="Physical Sciences &amp; Engineering"/>
    <s v="Medical Informatics &amp; Biomedical Information Technology"/>
    <m/>
    <d v="2025-02-11T00:00:00"/>
    <d v="2024-11-13T00:00:00"/>
    <d v="2025-02-11T00:00:00"/>
  </r>
  <r>
    <x v="1312"/>
    <m/>
    <s v="1557-6833"/>
    <s v="0954-0075"/>
    <s v="Lubrication Science"/>
    <s v="Current publication"/>
    <s v="HOA"/>
    <s v="Proprietary Owned"/>
    <s v="Standard Workflow"/>
    <s v="Wiley"/>
    <m/>
    <n v="2200"/>
    <s v=""/>
    <s v=""/>
    <s v=""/>
    <s v=""/>
    <m/>
    <s v="CC-BY for all"/>
    <s v="2019, 2020, 2021, 2022, 2023"/>
    <s v="10.1002/(ISSN)1557-6833"/>
    <s v="https://onlinelibrary.wiley.com/journal/15576833"/>
    <s v="Physical Sciences &amp; Engineering"/>
    <s v="General &amp; Introductory Mechanical Engineering"/>
    <m/>
    <d v="2023-01-06T00:00:00"/>
    <s v=""/>
    <d v="2023-01-06T00:00:00"/>
  </r>
  <r>
    <x v="1313"/>
    <m/>
    <s v="1096-9101"/>
    <s v="0196-8092"/>
    <s v="Lasers In Surgery And Medicine"/>
    <s v="Current publication"/>
    <s v="HOA"/>
    <s v="Proprietary Owned"/>
    <s v="Standard Workflow"/>
    <s v="Wiley"/>
    <m/>
    <n v="3150"/>
    <s v=""/>
    <s v=""/>
    <s v=""/>
    <s v=""/>
    <m/>
    <s v="CC-BY by mandate only"/>
    <s v="2019, 2020, 2021, 2022, 2023"/>
    <s v="10.1002/(ISSN)1096-9101"/>
    <s v="https://onlinelibrary.wiley.com/journal/10969101"/>
    <s v="Medicine"/>
    <s v="General Surgery"/>
    <m/>
    <d v="2023-01-06T00:00:00"/>
    <s v=""/>
    <d v="2023-01-06T00:00:00"/>
  </r>
  <r>
    <x v="1314"/>
    <m/>
    <s v="1939-9162"/>
    <s v="0362-9805"/>
    <s v="Legislative Studies Quarterly"/>
    <s v="Current publication"/>
    <s v="HOA"/>
    <s v="Society Owned"/>
    <s v="Standard Workflow"/>
    <s v="Washington University in St. Louis"/>
    <m/>
    <n v="2700"/>
    <s v=""/>
    <s v=""/>
    <s v=""/>
    <s v=""/>
    <m/>
    <s v="CC-BY for all"/>
    <s v="2019, 2020, 2021, 2022, 2023"/>
    <s v="10.1002/(ISSN)1939-9162"/>
    <s v="https://onlinelibrary.wiley.com/journal/19399162"/>
    <s v="Social &amp; Behavioral Sciences"/>
    <s v="General &amp; Introductory Political Science"/>
    <m/>
    <d v="2023-05-03T00:00:00"/>
    <s v=""/>
    <d v="2023-05-03T00:00:00"/>
  </r>
  <r>
    <x v="1315"/>
    <m/>
    <s v="1531-5355"/>
    <s v="1087-8149"/>
    <s v="Leader To Leader"/>
    <s v="Current publication"/>
    <s v="HOA"/>
    <s v="Society Owned"/>
    <s v="Standard Workflow"/>
    <s v="University of Pittsburgh"/>
    <m/>
    <n v="2700"/>
    <s v=""/>
    <s v=""/>
    <s v=""/>
    <s v=""/>
    <m/>
    <s v="CC-BY only"/>
    <s v="2019, 2020, 2021, 2022, 2023"/>
    <s v="10.1002/(ISSN)1531-5355"/>
    <s v="https://onlinelibrary.wiley.com/journal/15315355"/>
    <s v="Business, Economics, Finance &amp; Accounting"/>
    <s v="Non-Profit Organizations / Management Leadership"/>
    <m/>
    <d v="2023-01-06T00:00:00"/>
    <s v=""/>
    <d v="2023-01-06T00:00:00"/>
  </r>
  <r>
    <x v="1316"/>
    <m/>
    <s v="1757-5672"/>
    <s v="1757-5664"/>
    <s v="Luts: Lower Urinary Tract Symptoms"/>
    <s v="Current publication"/>
    <s v="HOA"/>
    <s v="Proprietary Owned"/>
    <s v="Standard Workflow"/>
    <s v="Blackwell Publishing Asia Pty Ltd"/>
    <m/>
    <n v="2200"/>
    <s v=""/>
    <s v=""/>
    <s v=""/>
    <s v=""/>
    <m/>
    <s v="CC-BY for all"/>
    <s v="2019, 2020, 2021, 2022, 2023"/>
    <s v="10.1111/(ISSN)1757-5672"/>
    <s v="https://onlinelibrary.wiley.com/journal/17575672"/>
    <s v="Medicine"/>
    <s v="Urology"/>
    <m/>
    <d v="2023-01-06T00:00:00"/>
    <s v=""/>
    <d v="2023-01-06T00:00:00"/>
  </r>
  <r>
    <x v="1317"/>
    <s v="2127"/>
    <s v="1616-5195"/>
    <s v="1616-5187"/>
    <s v="Macromolecular Bioscience"/>
    <s v="Current publication"/>
    <s v="HOA"/>
    <s v="Proprietary Owned"/>
    <s v="Standard Workflow"/>
    <s v="Wiley-VCH"/>
    <m/>
    <n v="3150"/>
    <s v=""/>
    <s v=""/>
    <s v=""/>
    <s v=""/>
    <m/>
    <s v="CC-BY for all"/>
    <s v="2019, 2020, 2021, 2022, 2023"/>
    <s v="10.1002/(ISSN)1616-5195"/>
    <s v="https://onlinelibrary.wiley.com/journal/16165195"/>
    <s v="Physical Sciences &amp; Engineering"/>
    <s v="Polymer Science &amp; Technology General"/>
    <m/>
    <d v="2024-03-14T00:00:00"/>
    <s v=""/>
    <d v="2024-03-14T00:00:00"/>
  </r>
  <r>
    <x v="1318"/>
    <s v="2010"/>
    <s v="1521-4176"/>
    <s v="0947-5117"/>
    <s v="Materials And Corrosion"/>
    <s v="Current publication"/>
    <s v="HOA"/>
    <s v="Proprietary Owned"/>
    <s v="Standard Workflow"/>
    <s v="Wiley-VCH"/>
    <m/>
    <n v="2200"/>
    <s v=""/>
    <s v=""/>
    <s v=""/>
    <s v=""/>
    <m/>
    <s v="CC-BY for all"/>
    <s v="2019, 2020, 2021, 2022, 2023"/>
    <s v="10.1002/(ISSN)1521-4176"/>
    <s v="https://onlinelibrary.wiley.com/journal/15214176"/>
    <s v="Physical Sciences &amp; Engineering"/>
    <s v="Corrosion"/>
    <m/>
    <d v="2024-03-14T00:00:00"/>
    <s v=""/>
    <d v="2024-03-14T00:00:00"/>
  </r>
  <r>
    <x v="1319"/>
    <s v="2261"/>
    <s v="1521-3935"/>
    <s v="1022-1352"/>
    <s v="Macromolecular Chemistry And Physics"/>
    <s v="Current publication"/>
    <s v="HOA"/>
    <s v="Proprietary Owned"/>
    <s v="Standard Workflow"/>
    <s v="Wiley-VCH"/>
    <m/>
    <n v="2200"/>
    <s v=""/>
    <s v=""/>
    <s v=""/>
    <s v=""/>
    <m/>
    <s v="CC-BY for all"/>
    <s v="2019, 2020, 2021, 2022, 2023"/>
    <s v="10.1002/(ISSN)1521-3935"/>
    <s v="https://onlinelibrary.wiley.com/journal/15213935"/>
    <s v="Physical Sciences &amp; Engineering"/>
    <s v="Polymer Science &amp; Technology General"/>
    <m/>
    <d v="2024-03-14T00:00:00"/>
    <s v=""/>
    <d v="2024-03-14T00:00:00"/>
  </r>
  <r>
    <x v="1320"/>
    <m/>
    <s v="1439-0485"/>
    <s v="0173-9565"/>
    <s v="Marine Ecology"/>
    <s v="Current publication"/>
    <s v="HOA"/>
    <s v="Proprietary Owned"/>
    <s v="Standard Workflow"/>
    <s v="Blackwell"/>
    <m/>
    <n v="2200"/>
    <s v=""/>
    <s v=""/>
    <s v=""/>
    <s v=""/>
    <m/>
    <s v="CC-BY for all"/>
    <s v="2019, 2020, 2021, 2022, 2023"/>
    <s v="10.1111/(ISSN)1439-0485"/>
    <s v="https://onlinelibrary.wiley.com/journal/14390485"/>
    <s v="Life Sciences"/>
    <s v="Ecology &amp; Organismal Biology"/>
    <m/>
    <d v="2023-01-06T00:00:00"/>
    <s v=""/>
    <d v="2023-01-06T00:00:00"/>
  </r>
  <r>
    <x v="1321"/>
    <m/>
    <s v="1467-9965"/>
    <s v="0960-1627"/>
    <s v="Mathematical Finance"/>
    <s v="Current publication"/>
    <s v="HOA"/>
    <s v="Proprietary Owned"/>
    <s v="Standard Workflow"/>
    <s v="Blackwell"/>
    <m/>
    <n v="2200"/>
    <s v=""/>
    <s v=""/>
    <s v=""/>
    <s v=""/>
    <m/>
    <s v="CC-BY for all"/>
    <s v="2019, 2020, 2021, 2022, 2023"/>
    <s v="10.1111/(ISSN)1467-9965"/>
    <s v="https://onlinelibrary.wiley.com/journal/14679965"/>
    <s v="Mathematics &amp; Statistics"/>
    <s v="Business &amp; Finance"/>
    <m/>
    <d v="2023-01-06T00:00:00"/>
    <s v=""/>
    <d v="2023-01-06T00:00:00"/>
  </r>
  <r>
    <x v="1322"/>
    <s v="2256"/>
    <s v="1521-3870"/>
    <s v="0942-5616"/>
    <s v="Mathematical Logic Quarterly"/>
    <s v="Current publication"/>
    <s v="HOA"/>
    <s v="Proprietary Owned"/>
    <s v="Standard Workflow"/>
    <s v="Wiley-VCH"/>
    <m/>
    <n v="2200"/>
    <s v=""/>
    <s v=""/>
    <s v=""/>
    <s v=""/>
    <m/>
    <s v="CC-BY for all"/>
    <s v="2019, 2020, 2021, 2022, 2023"/>
    <s v="10.1002/(ISSN)1521-3870"/>
    <s v="https://onlinelibrary.wiley.com/journal/15213870"/>
    <s v="Mathematics &amp; Statistics"/>
    <s v="Logic &amp; Foundations"/>
    <m/>
    <d v="2024-03-14T00:00:00"/>
    <s v=""/>
    <d v="2024-03-14T00:00:00"/>
  </r>
  <r>
    <x v="1323"/>
    <m/>
    <s v="1365-2907"/>
    <s v="0305-1838"/>
    <s v="Mammal Review"/>
    <s v="Current publication"/>
    <s v="HOA"/>
    <s v="Joint Owned"/>
    <s v="Standard Workflow"/>
    <s v="Blackwell &amp; The Mammal Society"/>
    <m/>
    <n v="2200"/>
    <s v=""/>
    <s v=""/>
    <s v=""/>
    <s v=""/>
    <m/>
    <s v="CC-BY for all"/>
    <s v="2019, 2020, 2021, 2022, 2023"/>
    <s v="10.1111/(ISSN)1365-2907"/>
    <s v="https://onlinelibrary.wiley.com/journal/13652907"/>
    <s v="Life Sciences"/>
    <s v="Animal Science &amp; Zoology"/>
    <m/>
    <d v="2023-01-06T00:00:00"/>
    <s v=""/>
    <d v="2023-01-06T00:00:00"/>
  </r>
  <r>
    <x v="1324"/>
    <s v="2264"/>
    <s v="1439-2054"/>
    <s v="1438-7492"/>
    <s v="Macromolecular Materials And Engineering"/>
    <s v="Current publication"/>
    <s v="OA"/>
    <s v="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s v="Physical Sciences &amp; Engineering"/>
    <s v="Polymer Science &amp; Technology General"/>
    <m/>
    <d v="2024-03-14T00:00:00"/>
    <d v="2024-10-15T00:00:00"/>
    <d v="2024-03-14T00:00:00"/>
  </r>
  <r>
    <x v="1325"/>
    <s v="2239"/>
    <s v="1522-2616"/>
    <s v="0025-584X"/>
    <s v="Mathematische Nachrichten"/>
    <s v="Current publication"/>
    <s v="HOA"/>
    <s v="Proprietary Owned"/>
    <s v="Standard Workflow"/>
    <s v="Wiley-VCH"/>
    <m/>
    <n v="2200"/>
    <s v=""/>
    <s v=""/>
    <s v=""/>
    <s v=""/>
    <m/>
    <s v="CC-BY for all"/>
    <s v="2019, 2020, 2021, 2022, 2023"/>
    <s v="10.1002/(ISSN)1522-2616"/>
    <s v="https://onlinelibrary.wiley.com/journal/15222616"/>
    <s v="Mathematics &amp; Statistics"/>
    <s v="General &amp; Introductory Mathematics"/>
    <m/>
    <d v="2024-03-14T00:00:00"/>
    <s v=""/>
    <d v="2024-03-14T00:00:00"/>
  </r>
  <r>
    <x v="1326"/>
    <m/>
    <s v="1467-9957"/>
    <s v="1463-6786"/>
    <s v="The Manchester School"/>
    <s v="Current publication"/>
    <s v="HOA"/>
    <s v="Joint Owned"/>
    <s v="Standard Workflow"/>
    <s v="Blackwell &amp; The University of Manchester"/>
    <m/>
    <n v="2200"/>
    <s v=""/>
    <s v=""/>
    <s v=""/>
    <s v=""/>
    <m/>
    <s v="CC-BY for all"/>
    <s v="2019, 2020, 2021, 2022, 2023"/>
    <s v="10.1111/(ISSN)1467-9957"/>
    <s v="https://onlinelibrary.wiley.com/journal/14679957"/>
    <s v="Business, Economics, Finance &amp; Accounting"/>
    <s v="General &amp; Introductory Economics"/>
    <m/>
    <d v="2023-01-06T00:00:00"/>
    <s v=""/>
    <d v="2023-01-06T00:00:00"/>
  </r>
  <r>
    <x v="1327"/>
    <m/>
    <s v="1945-5100"/>
    <s v="1086-9379"/>
    <s v="Meteoritics &amp; Planetary Science"/>
    <s v="Current publication"/>
    <s v="HOA"/>
    <s v="Society Owned"/>
    <s v="Standard Workflow"/>
    <s v="The Meteoritical Society"/>
    <m/>
    <n v="2700"/>
    <s v=""/>
    <s v=""/>
    <s v=""/>
    <s v=""/>
    <m/>
    <s v="CC-BY for all"/>
    <s v="2019, 2020, 2021, 2022, 2023"/>
    <s v="10.1111/(ISSN)1945-5100"/>
    <s v="https://onlinelibrary.wiley.com/journal/19455100"/>
    <s v="Earth, Space &amp; Environmental Sciences"/>
    <s v="Geochemistry &amp; Mineralogy"/>
    <m/>
    <d v="2023-01-06T00:00:00"/>
    <s v=""/>
    <d v="2023-01-06T00:00:00"/>
  </r>
  <r>
    <x v="1328"/>
    <m/>
    <s v="1548-1387"/>
    <s v="0745-5194"/>
    <s v="Medical Anthropology Quarterly"/>
    <s v="Current publication"/>
    <s v="HOA"/>
    <s v="Society Owned"/>
    <s v="Standard Workflow"/>
    <s v="American Anthropological Association"/>
    <m/>
    <n v="2700"/>
    <s v=""/>
    <s v=""/>
    <s v=""/>
    <s v=""/>
    <m/>
    <s v="CC-BY for all"/>
    <s v="2019, 2020, 2021, 2022, 2023"/>
    <s v="10.1111/(ISSN)1548-1387"/>
    <s v="https://anthrosource.onlinelibrary.wiley.com/journal/15481387"/>
    <s v="Social &amp; Behavioral Sciences"/>
    <s v="Medical Anthropology"/>
    <m/>
    <d v="2023-01-06T00:00:00"/>
    <s v=""/>
    <d v="2023-01-06T00:00:00"/>
  </r>
  <r>
    <x v="1329"/>
    <m/>
    <s v="1520-6793"/>
    <s v="0742-6046"/>
    <s v="Psychology &amp; Marketing"/>
    <s v="Current publication"/>
    <s v="HOA"/>
    <s v="Proprietary Owned"/>
    <s v="Standard Workflow"/>
    <s v="Wiley"/>
    <m/>
    <n v="2200"/>
    <s v=""/>
    <s v=""/>
    <s v=""/>
    <s v=""/>
    <m/>
    <s v="CC-BY for all"/>
    <s v="2019, 2020, 2021, 2022, 2023"/>
    <s v="10.1002/(ISSN)1520-6793"/>
    <s v="https://onlinelibrary.wiley.com/journal/15206793"/>
    <s v="Business, Economics, Finance &amp; Accounting"/>
    <s v="Introductory Marketing"/>
    <m/>
    <d v="2023-01-06T00:00:00"/>
    <s v=""/>
    <d v="2023-01-06T00:00:00"/>
  </r>
  <r>
    <x v="1330"/>
    <s v="2263"/>
    <s v="1521-3927"/>
    <s v="1022-1336"/>
    <s v="Macromolecular Rapid Communications"/>
    <s v="Current publication"/>
    <s v="HOA"/>
    <s v="Proprietary Owned"/>
    <s v="Standard Workflow"/>
    <s v="Wiley-VCH"/>
    <m/>
    <n v="2200"/>
    <s v=""/>
    <s v=""/>
    <s v=""/>
    <s v=""/>
    <m/>
    <s v="CC-BY for all"/>
    <s v="2019, 2020, 2021, 2022, 2023"/>
    <s v="10.1002/(ISSN)1521-3927"/>
    <s v="https://onlinelibrary.wiley.com/journal/15213927"/>
    <s v="Physical Sciences &amp; Engineering"/>
    <s v="Polymer Science &amp; Technology General"/>
    <m/>
    <d v="2024-03-14T00:00:00"/>
    <s v=""/>
    <d v="2024-03-14T00:00:00"/>
  </r>
  <r>
    <x v="1331"/>
    <m/>
    <s v="1530-8286"/>
    <s v="0745-4880"/>
    <s v="Management Report For Nonunion Organizations"/>
    <s v="Current publication"/>
    <s v="SUBS"/>
    <s v="Proprietary Owned"/>
    <s v="Standard Workflow"/>
    <s v="Wiley"/>
    <m/>
    <s v=""/>
    <s v=" "/>
    <s v=""/>
    <s v=""/>
    <s v=""/>
    <m/>
    <s v="CTA"/>
    <s v="2019, 2020, 2021, 2022, 2023"/>
    <s v="10.1002/(ISSN)1530-8286"/>
    <s v="https://onlinelibrary.wiley.com/journal/15308286"/>
    <s v="Business, Economics, Finance &amp; Accounting"/>
    <s v="Industrial &amp; Labor Relations"/>
    <m/>
    <d v="2023-01-06T00:00:00"/>
    <s v=""/>
    <d v="2023-01-06T00:00:00"/>
  </r>
  <r>
    <x v="1332"/>
    <m/>
    <s v="1098-2787"/>
    <s v="0277-7037"/>
    <s v="Mass Spectrometry Reviews"/>
    <s v="Current publication"/>
    <s v="HOA"/>
    <s v="Proprietary Owned"/>
    <s v="Standard Workflow"/>
    <s v="Wiley"/>
    <m/>
    <n v="2200"/>
    <s v=""/>
    <s v=""/>
    <s v=""/>
    <s v=""/>
    <m/>
    <s v="CC-BY for all"/>
    <s v="2019, 2020, 2021, 2022, 2023"/>
    <s v="10.1002/(ISSN)1098-2787"/>
    <s v="https://onlinelibrary.wiley.com/journal/10982787"/>
    <s v="Chemistry"/>
    <s v="Mass Spectrometry"/>
    <m/>
    <d v="2023-01-06T00:00:00"/>
    <s v=""/>
    <d v="2023-01-06T00:00:00"/>
  </r>
  <r>
    <x v="1333"/>
    <s v="2265"/>
    <s v="1521-3900"/>
    <s v="1022-1360"/>
    <s v="Macromolecular Symposia"/>
    <s v="Current publication"/>
    <s v="HOA"/>
    <s v="Proprietary Owned"/>
    <s v="Standard Workflow"/>
    <s v="Wiley-VCH"/>
    <m/>
    <n v="2200"/>
    <s v=""/>
    <s v=""/>
    <s v=""/>
    <s v=""/>
    <m/>
    <s v="CC-BY for all"/>
    <s v="2019, 2020, 2021, 2022, 2023"/>
    <s v="10.1002/(ISSN)1521-3900"/>
    <s v="https://onlinelibrary.wiley.com/journal/15213900"/>
    <s v="Physical Sciences &amp; Engineering"/>
    <s v="Polymer Science &amp; Technology General"/>
    <m/>
    <d v="2024-03-14T00:00:00"/>
    <s v=""/>
    <d v="2024-03-14T00:00:00"/>
  </r>
  <r>
    <x v="1334"/>
    <s v="2262"/>
    <s v="1521-3919"/>
    <s v="1022-1344"/>
    <s v="Macromolecular Theory And Simulations"/>
    <s v="Current publication"/>
    <s v="HOA"/>
    <s v="Proprietary Owned"/>
    <s v="Standard Workflow"/>
    <s v="Wiley-VCH"/>
    <m/>
    <n v="2200"/>
    <s v=""/>
    <s v=""/>
    <s v=""/>
    <s v=""/>
    <m/>
    <s v="CC-BY for all"/>
    <s v="2019, 2020, 2021, 2022, 2023"/>
    <s v="10.1002/(ISSN)1521-3919"/>
    <s v="https://onlinelibrary.wiley.com/journal/15213919"/>
    <s v="Physical Sciences &amp; Engineering"/>
    <s v="Polymer Science &amp; Technology General"/>
    <m/>
    <d v="2024-03-14T00:00:00"/>
    <s v=""/>
    <d v="2024-03-14T00:00:00"/>
  </r>
  <r>
    <x v="1335"/>
    <s v="2012"/>
    <s v="1521-4052"/>
    <s v="0933-5137"/>
    <s v="Materialwissenschaft Und Werkstofftechnik"/>
    <s v="Current publication"/>
    <s v="HOA"/>
    <s v="Proprietary Owned"/>
    <s v="Standard Workflow"/>
    <s v="Wiley-VCH"/>
    <m/>
    <n v="2200"/>
    <s v=""/>
    <s v=""/>
    <s v=""/>
    <s v=""/>
    <m/>
    <s v="CC-BY for all"/>
    <s v="2019, 2020, 2021, 2022, 2023"/>
    <s v="10.1002/(ISSN)1521-4052"/>
    <s v="https://onlinelibrary.wiley.com/journal/15214052"/>
    <s v="Physical Sciences &amp; Engineering"/>
    <s v="General &amp; Introductory Materials Science"/>
    <m/>
    <d v="2024-03-14T00:00:00"/>
    <s v=""/>
    <d v="2024-03-14T00:00:00"/>
  </r>
  <r>
    <x v="1336"/>
    <m/>
    <s v="2769-643X"/>
    <m/>
    <s v="Medcomm - Biomaterials And Applications"/>
    <s v="Current publication"/>
    <s v="OA"/>
    <s v="Society Owned"/>
    <s v="Non-Standard Workflow"/>
    <s v="Sichuan HuiSu Technology Co. Ltd."/>
    <m/>
    <s v=""/>
    <s v=" "/>
    <s v=""/>
    <s v=""/>
    <s v=""/>
    <s v="APCs are currently waived for this journal."/>
    <s v="CC-BY only"/>
    <s v="No"/>
    <s v="10.1002/(ISSN)2769-643X"/>
    <s v="https://onlinelibrary.wiley.com/journal/2769643X"/>
    <s v="Health Sciences"/>
    <s v="Biomaterials"/>
    <d v="2022-01-04T00:00:00"/>
    <d v="2022-11-21T00:00:00"/>
    <s v=""/>
    <d v="2024-04-15T00:00:00"/>
  </r>
  <r>
    <x v="1337"/>
    <m/>
    <s v="1751-228X"/>
    <s v="1751-2271"/>
    <s v="Mind, Brain, And Education"/>
    <s v="Current publication"/>
    <s v="HOA"/>
    <s v="Joint Owned"/>
    <s v="Standard Workflow"/>
    <s v="Blackwell &amp; International Mind, Brain, and Education Society"/>
    <m/>
    <n v="2200"/>
    <s v=""/>
    <s v=""/>
    <s v=""/>
    <s v=""/>
    <m/>
    <s v="CC-BY only"/>
    <s v="2019, 2020, 2021, 2022, 2023"/>
    <s v="10.1111/(ISSN)1751-228X"/>
    <s v="https://onlinelibrary.wiley.com/journal/1751228X"/>
    <s v="Psychology"/>
    <s v="Educational &amp; School Psychology"/>
    <m/>
    <d v="2023-05-03T00:00:00"/>
    <s v=""/>
    <d v="2023-05-03T00:00:00"/>
  </r>
  <r>
    <x v="1338"/>
    <m/>
    <s v="2045-8827"/>
    <m/>
    <s v="Microbiologyopen"/>
    <s v="Current publication"/>
    <s v="OA"/>
    <s v="Proprietary Owned"/>
    <s v="Standard Workflow"/>
    <s v="Wiley"/>
    <m/>
    <s v=""/>
    <n v="2660"/>
    <n v="2660"/>
    <n v="2128"/>
    <n v="2128"/>
    <s v="See APC page for participating societies"/>
    <s v="CC-BY only"/>
    <s v="No"/>
    <s v="10.1002/(ISSN)2045-8827"/>
    <s v="https://onlinelibrary.wiley.com/journal/20458827"/>
    <s v="Life Sciences"/>
    <s v="Microbiology &amp; Virology"/>
    <m/>
    <d v="2025-02-11T00:00:00"/>
    <d v="2024-09-11T00:00:00"/>
    <d v="2025-02-11T00:00:00"/>
  </r>
  <r>
    <x v="1339"/>
    <m/>
    <s v="1751-7915"/>
    <m/>
    <s v="Microbial Biotechnology"/>
    <s v="Current publication"/>
    <s v="OA"/>
    <s v="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s v="Life Sciences"/>
    <s v="Microbiology &amp; Virology"/>
    <m/>
    <d v="2023-05-03T00:00:00"/>
    <d v="2024-09-11T00:00:00"/>
    <d v="2023-11-06T00:00:00"/>
  </r>
  <r>
    <x v="1340"/>
    <m/>
    <s v="1098-2744"/>
    <s v="0899-1987"/>
    <s v="Molecular Carcinogenesis"/>
    <s v="Current publication"/>
    <s v="HOA"/>
    <s v="Proprietary Owned"/>
    <s v="Standard Workflow"/>
    <s v="Wiley"/>
    <m/>
    <n v="2200"/>
    <s v=""/>
    <s v=""/>
    <s v=""/>
    <s v=""/>
    <m/>
    <s v="CC-BY for all"/>
    <s v="2019, 2020, 2021, 2022, 2023"/>
    <s v="10.1002/(ISSN)1098-2744"/>
    <s v="https://onlinelibrary.wiley.com/journal/10982744"/>
    <s v="Medicine"/>
    <s v="Oncology &amp; Radiotherapy"/>
    <m/>
    <d v="2023-01-06T00:00:00"/>
    <s v=""/>
    <d v="2023-01-06T00:00:00"/>
  </r>
  <r>
    <x v="1341"/>
    <m/>
    <s v="1099-1360"/>
    <s v="1057-9214"/>
    <s v="Journal Of Multi-Criteria Decision Analysis"/>
    <s v="Current publication"/>
    <s v="HOA"/>
    <s v="Proprietary Owned"/>
    <s v="Standard Workflow"/>
    <s v="Wiley"/>
    <m/>
    <n v="2200"/>
    <s v=""/>
    <s v=""/>
    <s v=""/>
    <s v=""/>
    <m/>
    <s v="CC-BY for all"/>
    <s v="2019, 2020, 2021, 2022, 2023"/>
    <s v="10.1002/(ISSN)1099-1360"/>
    <s v="https://onlinelibrary.wiley.com/journal/10991360"/>
    <s v="Business, Economics, Finance &amp; Accounting"/>
    <s v="Decision Sciences"/>
    <m/>
    <d v="2023-01-06T00:00:00"/>
    <s v=""/>
    <d v="2023-01-06T00:00:00"/>
  </r>
  <r>
    <x v="1342"/>
    <m/>
    <s v="1740-8709"/>
    <s v="1740-8695"/>
    <s v="Maternal &amp; Child Nutrition"/>
    <s v="Current publication"/>
    <s v="OA"/>
    <s v="Proprietary Owned"/>
    <s v="Standard Workflow"/>
    <s v="Blackwell"/>
    <s v="EEO flipped on 25/07/2019; Full OA from 01/01/2020"/>
    <s v=""/>
    <n v="3630"/>
    <n v="3630"/>
    <n v="2768"/>
    <n v="2904"/>
    <m/>
    <s v="CC-BY for all"/>
    <n v="2019"/>
    <s v="10.1111/(ISSN)1740-8709"/>
    <s v="https://onlinelibrary.wiley.com/journal/17408709"/>
    <s v="Nursing, Dentistry &amp; Healthcare"/>
    <s v="Nutrition"/>
    <m/>
    <d v="2025-02-11T00:00:00"/>
    <d v="2024-09-11T00:00:00"/>
    <d v="2025-02-11T00:00:00"/>
  </r>
  <r>
    <x v="1343"/>
    <m/>
    <s v="2688-2663"/>
    <m/>
    <s v="Medcomm"/>
    <s v="Current publication"/>
    <s v="OA"/>
    <s v="Joint Owned"/>
    <s v="Non-Standard Workflow"/>
    <s v="Wiley &amp; Sichuan International Medical Exchange &amp; Promotion Association"/>
    <m/>
    <s v=""/>
    <n v="3050"/>
    <s v=""/>
    <n v="2440"/>
    <s v=""/>
    <m/>
    <s v="CC-BY only"/>
    <s v="No"/>
    <s v="10.1002/(ISSN)2688-2663"/>
    <s v="https://onlinelibrary.wiley.com/journal/26882663"/>
    <s v="Medicine"/>
    <s v="Clinical &amp; Experimental Medical Research"/>
    <d v="2020-02-24T00:00:00"/>
    <d v="2023-03-20T00:00:00"/>
    <d v="2023-02-16T00:00:00"/>
    <d v="2023-03-20T00:00:00"/>
  </r>
  <r>
    <x v="1344"/>
    <m/>
    <s v="2330-1619"/>
    <m/>
    <s v="Movement Disorders Clinical Practice"/>
    <s v="Current publication"/>
    <s v="HOA"/>
    <s v="Society Owned"/>
    <s v="Standard Workflow"/>
    <s v="International Parkinson and Movement Disorder Society"/>
    <m/>
    <n v="2700"/>
    <s v=""/>
    <s v=""/>
    <s v=""/>
    <s v=""/>
    <m/>
    <s v="CC-BY for all"/>
    <s v="2019, 2020, 2021, 2022, 2023"/>
    <s v="10.1002/(ISSN)2330-1619"/>
    <s v="https://onlinelibrary.wiley.com/journal/23301619"/>
    <s v="Medicine"/>
    <s v="Neurology"/>
    <m/>
    <d v="2023-05-03T00:00:00"/>
    <s v=""/>
    <d v="2023-05-03T00:00:00"/>
  </r>
  <r>
    <x v="1345"/>
    <m/>
    <s v="1099-1468"/>
    <s v="0143-6570"/>
    <s v="Managerial And Decision Economics"/>
    <s v="Current publication"/>
    <s v="HOA"/>
    <s v="Proprietary Owned"/>
    <s v="Standard Workflow"/>
    <s v="Wiley"/>
    <m/>
    <n v="2200"/>
    <s v=""/>
    <s v=""/>
    <s v=""/>
    <s v=""/>
    <m/>
    <s v="CC-BY for all"/>
    <s v="2019, 2020, 2021, 2022, 2023"/>
    <s v="10.1002/(ISSN)1099-1468"/>
    <s v="https://onlinelibrary.wiley.com/journal/10991468"/>
    <s v="Business, Economics, Finance &amp; Accounting"/>
    <s v="General &amp; Introductory Economics"/>
    <m/>
    <d v="2023-01-06T00:00:00"/>
    <s v=""/>
    <d v="2023-01-06T00:00:00"/>
  </r>
  <r>
    <x v="1346"/>
    <m/>
    <s v="2577-6576"/>
    <m/>
    <s v="Material Design &amp; Processing Communications"/>
    <s v="Current publication"/>
    <s v="OA"/>
    <s v="Proprietary Owned"/>
    <s v="Standard Workflow"/>
    <s v="Wiley/Hindawi"/>
    <s v="EEO flipped on 01/09/2021; Full OA from 01/01/2022 via Hindawi"/>
    <s v=""/>
    <n v="720"/>
    <s v=""/>
    <n v="576"/>
    <s v=""/>
    <m/>
    <s v="CC-BY for all"/>
    <s v="2019, 2020, 2021"/>
    <s v="10.1002/(ISSN)2577-6576"/>
    <s v="https://onlinelibrary.wiley.com/journal/mdp"/>
    <s v="Physical Sciences &amp; Engineering"/>
    <s v="Mechanical Engineering - Design"/>
    <d v="2023-01-05T00:00:00"/>
    <d v="2023-01-19T00:00:00"/>
    <d v="2024-10-15T00:00:00"/>
    <d v="2024-03-04T00:00:00"/>
  </r>
  <r>
    <x v="1347"/>
    <s v=""/>
    <s v="2998-4971"/>
    <s v=""/>
    <s v="Med Research"/>
    <s v="Current publication"/>
    <s v="OA"/>
    <s v="Society Owned"/>
    <s v="Standard Workflow"/>
    <s v="Changsha Baiyiyuan Biotechnology Co., Ltd."/>
    <s v=""/>
    <s v=""/>
    <n v="2836"/>
    <s v=""/>
    <n v="2268.8"/>
    <m/>
    <s v="No Discount in APC's"/>
    <s v="CC-BY"/>
    <s v="No"/>
    <s v="10.1002/(ISSN)2998-4971"/>
    <s v="https://onlinelibrary.wiley.com/journal/29984971"/>
    <s v="Health Sciences"/>
    <s v="Clinical &amp; Experimental Medical Research"/>
    <d v="2024-08-06T00:00:00"/>
    <d v="2025-03-05T00:00:00"/>
    <d v="2024-12-03T00:00:00"/>
    <d v="2025-03-05T00:00:00"/>
  </r>
  <r>
    <x v="1348"/>
    <m/>
    <s v="1531-8257"/>
    <s v="0885-3185"/>
    <s v="Movement Disorders"/>
    <s v="Current publication"/>
    <s v="HOA"/>
    <s v="Society Owned"/>
    <s v="Standard Workflow"/>
    <s v="International Parkinson and Movement Disorder Society"/>
    <m/>
    <n v="2700"/>
    <s v=""/>
    <s v=""/>
    <s v=""/>
    <s v=""/>
    <m/>
    <s v="CC-BY for all"/>
    <s v="2019, 2020, 2021, 2022, 2023"/>
    <s v="10.1002/(ISSN)1531-8257"/>
    <s v="https://onlinelibrary.wiley.com/journal/15318257"/>
    <s v="Medicine"/>
    <s v="Neurology"/>
    <m/>
    <d v="2023-05-03T00:00:00"/>
    <s v=""/>
    <d v="2023-05-03T00:00:00"/>
  </r>
  <r>
    <x v="1349"/>
    <m/>
    <s v="1365-294X"/>
    <s v="0962-1083"/>
    <s v="Molecular Ecology"/>
    <s v="Current publication"/>
    <s v="HOA"/>
    <s v="Proprietary Owned"/>
    <s v="Standard Workflow"/>
    <s v="Blackwell"/>
    <m/>
    <n v="3150"/>
    <s v=""/>
    <s v=""/>
    <s v=""/>
    <s v=""/>
    <m/>
    <s v="CC-BY for all"/>
    <s v="2019, 2020, 2021, 2022, 2023"/>
    <s v="10.1111/(ISSN)1365-294X"/>
    <s v="https://onlinelibrary.wiley.com/journal/1365294X"/>
    <s v="Life Sciences"/>
    <s v="Evolution"/>
    <m/>
    <d v="2023-01-06T00:00:00"/>
    <s v=""/>
    <d v="2023-01-06T00:00:00"/>
  </r>
  <r>
    <x v="1350"/>
    <m/>
    <s v="1467-999X"/>
    <s v="0026-1386"/>
    <s v="Metroeconomica"/>
    <s v="Current publication"/>
    <s v="HOA"/>
    <s v="Proprietary Owned"/>
    <s v="Standard Workflow"/>
    <s v="Blackwell"/>
    <m/>
    <n v="2200"/>
    <s v=""/>
    <s v=""/>
    <s v=""/>
    <s v=""/>
    <m/>
    <s v="CC-BY for all"/>
    <s v="2019, 2020, 2021, 2022, 2023"/>
    <s v="10.1111/(ISSN)1467-999X"/>
    <s v="https://onlinelibrary.wiley.com/journal/1467999X"/>
    <s v="Business, Economics, Finance &amp; Accounting"/>
    <s v="Economic Theory"/>
    <m/>
    <d v="2023-01-06T00:00:00"/>
    <s v=""/>
    <d v="2023-01-06T00:00:00"/>
  </r>
  <r>
    <x v="1351"/>
    <m/>
    <s v="1098-1128"/>
    <s v="0198-6325"/>
    <s v="Medicinal Research Reviews"/>
    <s v="Current publication"/>
    <s v="HOA"/>
    <s v="Proprietary Owned"/>
    <s v="Standard Workflow"/>
    <s v="Wiley"/>
    <m/>
    <n v="3150"/>
    <s v=""/>
    <s v=""/>
    <s v=""/>
    <s v=""/>
    <m/>
    <s v="CC-BY for all"/>
    <s v="2019, 2020, 2021, 2022, 2023"/>
    <s v="10.1002/(ISSN)1098-1128"/>
    <s v="https://onlinelibrary.wiley.com/journal/10981128"/>
    <s v="Chemistry"/>
    <s v="Pharmaceutical &amp; Medicinal Chemistry"/>
    <m/>
    <d v="2023-01-06T00:00:00"/>
    <s v=""/>
    <d v="2023-01-06T00:00:00"/>
  </r>
  <r>
    <x v="1352"/>
    <m/>
    <s v="2834-4405"/>
    <m/>
    <s v="Medicine Advances"/>
    <s v="Current publication"/>
    <s v="OA"/>
    <s v="Society Owned"/>
    <s v="Non-Standard Workflow"/>
    <s v="Tsinghua University Press"/>
    <m/>
    <s v=""/>
    <s v=" "/>
    <s v=""/>
    <s v=""/>
    <s v=""/>
    <s v="No APCs for first three years (until end of 2025)"/>
    <s v="CC-BY for all"/>
    <s v="No"/>
    <s v="10.1002/(ISSN)2834-4405"/>
    <s v="https://onlinelibrary.wiley.com/journal/28344405"/>
    <s v="Health Sciences"/>
    <s v="General &amp; Introductory Medical Science"/>
    <d v="2022-11-07T00:00:00"/>
    <d v="2023-03-27T00:00:00"/>
    <s v=""/>
    <d v="2023-03-27T00:00:00"/>
  </r>
  <r>
    <x v="1353"/>
    <m/>
    <s v="1365-2923"/>
    <s v="0308-0110"/>
    <s v="Medical Education"/>
    <s v="Current publication"/>
    <s v="HOA"/>
    <s v="Joint Owned"/>
    <s v="Standard Workflow"/>
    <s v="Wiley and The Association for the Study of Medical Education"/>
    <m/>
    <n v="2200"/>
    <s v=""/>
    <s v=""/>
    <s v=""/>
    <s v=""/>
    <m/>
    <s v="CC-BY for all"/>
    <s v="2019, 2020, 2021, 2022, 2023"/>
    <s v="10.1111/(ISSN)1365-2923"/>
    <s v="https://onlinelibrary.wiley.com/journal/13652923"/>
    <s v="Medicine"/>
    <s v="Medical Professional Development"/>
    <m/>
    <d v="2023-01-06T00:00:00"/>
    <s v=""/>
    <d v="2023-01-06T00:00:00"/>
  </r>
  <r>
    <x v="1354"/>
    <m/>
    <s v="2041-210X"/>
    <m/>
    <s v="Methods In Ecology And Evolution"/>
    <s v="Current publication"/>
    <s v="OA"/>
    <s v="Society Owned"/>
    <s v="Standard Workflow"/>
    <s v="British Ecological Society"/>
    <s v="EEO flipped on 06/07/2022; Full OA from 01/01/2023"/>
    <s v=""/>
    <n v="2950"/>
    <n v="2950"/>
    <n v="2360"/>
    <n v="2360"/>
    <m/>
    <s v="CC-BY for all"/>
    <s v="2019, 2020, 2021, 2022"/>
    <s v="10.1111/(ISSN)2041-210X"/>
    <s v="https://besjournals.onlinelibrary.wiley.com/journal/2041210X"/>
    <s v="Life Sciences"/>
    <s v="Methods &amp; Statistics in Ecology"/>
    <m/>
    <d v="2025-02-11T00:00:00"/>
    <d v="2022-07-06T00:00:00"/>
    <d v="2025-02-11T00:00:00"/>
  </r>
  <r>
    <x v="1355"/>
    <m/>
    <s v="2769-6456"/>
    <m/>
    <s v="Medcomm - Future Medicine"/>
    <s v="Current publication"/>
    <s v="OA"/>
    <s v="Society Owned"/>
    <s v="Non-Standard Workflow"/>
    <s v="Sichuan HuiSu Technology Co. Ltd."/>
    <m/>
    <s v=""/>
    <s v=" "/>
    <s v=""/>
    <s v=""/>
    <s v=""/>
    <s v="The Article Publication Charge are waived until further notice."/>
    <s v="CC-BY only"/>
    <s v="No"/>
    <s v="10.1002/(ISSN)2769-6456"/>
    <s v="https://onlinelibrary.wiley.com/journal/27696456"/>
    <s v="Health Sciences"/>
    <s v="Artificial Intelligence"/>
    <d v="2022-01-04T00:00:00"/>
    <d v="2022-07-04T00:00:00"/>
    <s v=""/>
    <d v="2024-04-15T00:00:00"/>
  </r>
  <r>
    <x v="1356"/>
    <m/>
    <s v="1755-0998"/>
    <s v="1755-098X"/>
    <s v="Molecular Ecology Resources"/>
    <s v="Current publication"/>
    <s v="HOA"/>
    <s v="Proprietary Owned"/>
    <s v="Standard Workflow"/>
    <s v="Blackwell"/>
    <m/>
    <n v="3150"/>
    <s v=""/>
    <s v=""/>
    <s v=""/>
    <s v=""/>
    <m/>
    <s v="CC-BY for all"/>
    <s v="2019, 2020, 2021, 2022, 2023"/>
    <s v="10.1111/(ISSN)1755-0998"/>
    <s v="https://onlinelibrary.wiley.com/journal/17550998"/>
    <s v="Life Sciences"/>
    <s v="Evolution"/>
    <m/>
    <d v="2023-01-06T00:00:00"/>
    <s v=""/>
    <d v="2023-01-06T00:00:00"/>
  </r>
  <r>
    <x v="1357"/>
    <m/>
    <s v="1475-4967"/>
    <s v="1061-1924"/>
    <s v="Middle East Policy"/>
    <s v="Current publication"/>
    <s v="HOA"/>
    <s v="Society Owned"/>
    <s v="Standard Workflow"/>
    <s v="Middle East Policy Council"/>
    <m/>
    <n v="2700"/>
    <s v=""/>
    <s v=""/>
    <s v=""/>
    <s v=""/>
    <m/>
    <s v="CC-BY for all"/>
    <s v="2019, 2020, 2021, 2022, 2023"/>
    <s v="10.1111/(ISSN)1475-4967"/>
    <s v="https://onlinelibrary.wiley.com/journal/14754967"/>
    <s v="Social &amp; Behavioral Sciences"/>
    <s v="Middle Eastern Politics"/>
    <m/>
    <d v="2023-01-06T00:00:00"/>
    <s v=""/>
    <d v="2023-01-06T00:00:00"/>
  </r>
  <r>
    <x v="1358"/>
    <m/>
    <s v="1469-8080"/>
    <s v="1350-4827"/>
    <s v="Meteorological Applications"/>
    <s v="Current publication"/>
    <s v="OA"/>
    <s v="Society Owned"/>
    <s v="Standard Workflow"/>
    <s v="Royal Meteorological Society"/>
    <s v="EEO flipped on 31/07/2019; Full OA from 01/01/2020"/>
    <s v=""/>
    <n v="2530"/>
    <n v="2024"/>
    <n v="2024"/>
    <n v="1619.2"/>
    <s v="APC waived for Editorial"/>
    <s v="CC-BY for all"/>
    <n v="2019"/>
    <s v="10.1002/(ISSN)1469-8080"/>
    <s v="https://rmets.onlinelibrary.wiley.com/journal/14698080"/>
    <s v="Earth, Space &amp; Environmental Sciences"/>
    <s v="Atmospheric Sciences"/>
    <m/>
    <d v="2025-02-11T00:00:00"/>
    <d v="2024-11-13T00:00:00"/>
    <d v="2025-02-11T00:00:00"/>
  </r>
  <r>
    <x v="1359"/>
    <m/>
    <s v="1467-9973"/>
    <s v="0026-1068"/>
    <s v="Metaphilosophy"/>
    <s v="Current publication"/>
    <s v="HOA"/>
    <s v="Joint Owned"/>
    <s v="Standard Workflow"/>
    <s v="Metaphilosophy LLC and Blackwell Publishing Ltd"/>
    <m/>
    <n v="2200"/>
    <s v=""/>
    <s v=""/>
    <s v=""/>
    <m/>
    <m/>
    <s v="CC-BY for all"/>
    <s v="2019, 2020, 2021, 2022, 2023"/>
    <s v="10.1111/(ISSN)1467-9973"/>
    <s v="https://onlinelibrary.wiley.com/journal/14679973"/>
    <s v="Humanities"/>
    <s v="Metaphysics"/>
    <m/>
    <d v="2023-01-06T00:00:00"/>
    <s v=""/>
    <d v="2023-01-06T00:00:00"/>
  </r>
  <r>
    <x v="1360"/>
    <s v="ELL"/>
    <s v="1350-911X"/>
    <m/>
    <s v="Electronics Letters"/>
    <s v="Current publication"/>
    <s v="OA"/>
    <s v="Society Owned"/>
    <s v="Standard Workflow"/>
    <s v="The Institution of Engineering and Technology"/>
    <m/>
    <s v=""/>
    <n v="2360"/>
    <s v=""/>
    <n v="1888"/>
    <s v=""/>
    <m/>
    <s v="CC-BY for all"/>
    <s v="No"/>
    <s v="10.1002/(ISSN)1350-911X"/>
    <s v="https://onlinelibrary.wiley.com/journal/1350911X"/>
    <s v="Physical Sciences &amp; Engineering"/>
    <s v="General &amp; Introductory Electrical &amp; Electronics Engineering"/>
    <d v="2020-07-28T00:00:00"/>
    <d v="2023-02-10T00:00:00"/>
    <d v="2024-11-13T00:00:00"/>
    <d v="2023-02-10T00:00:00"/>
  </r>
  <r>
    <x v="1361"/>
    <s v="E572"/>
    <s v="2940-9497"/>
    <m/>
    <s v="Materials Genome Engineering Advances"/>
    <s v="Current publication"/>
    <s v="OA"/>
    <s v="Society Owned"/>
    <s v="Non-Standard Workflow"/>
    <s v="University of Science and Technology Beijing"/>
    <m/>
    <s v=""/>
    <n v="2300"/>
    <s v=""/>
    <n v="1840"/>
    <s v=""/>
    <m/>
    <s v="CC-BY only"/>
    <s v="No"/>
    <s v="10.1002/(ISSN)2940-9497"/>
    <s v="https://onlinelibrary.wiley.com/journal/29409497"/>
    <s v="Physical Sciences &amp; Engineering"/>
    <s v="General Chemistry"/>
    <d v="2023-05-26T00:00:00"/>
    <d v="2024-10-07T00:00:00"/>
    <d v="2023-07-28T00:00:00"/>
    <d v="2024-10-07T00:00:00"/>
  </r>
  <r>
    <x v="1362"/>
    <m/>
    <s v="2324-9269"/>
    <m/>
    <s v="Molecular Genetics &amp; Genomic Medicine"/>
    <s v="Current publication"/>
    <s v="OA"/>
    <s v="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s v="Life Sciences"/>
    <s v="Medical Genetics"/>
    <m/>
    <d v="2025-02-11T00:00:00"/>
    <d v="2024-09-11T00:00:00"/>
    <d v="2025-02-11T00:00:00"/>
  </r>
  <r>
    <x v="1363"/>
    <m/>
    <s v="2325-8608"/>
    <s v="1527-7712"/>
    <s v="The Major Gifts Report"/>
    <s v="Current publication"/>
    <s v="SUBS"/>
    <s v="Proprietary Owned"/>
    <s v="Standard Workflow"/>
    <s v="Wiley"/>
    <m/>
    <s v=""/>
    <s v=" "/>
    <s v=""/>
    <s v=""/>
    <s v=""/>
    <m/>
    <s v="CTA"/>
    <s v="2019, 2020, 2021, 2022, 2023"/>
    <s v="10.1002/(ISSN)2325-8608"/>
    <s v="https://onlinelibrary.wiley.com/journal/23258608"/>
    <s v="Business, Economics, Finance &amp; Accounting"/>
    <s v="Training &amp; Development"/>
    <m/>
    <d v="2023-01-06T00:00:00"/>
    <s v=""/>
    <d v="2023-01-06T00:00:00"/>
  </r>
  <r>
    <x v="1364"/>
    <m/>
    <s v="2642-3588"/>
    <m/>
    <s v="Mental Health Science"/>
    <s v="Current publication"/>
    <s v="OA"/>
    <s v="Proprietary Owned"/>
    <s v="Standard Workflow"/>
    <s v="Wiley"/>
    <m/>
    <s v=""/>
    <n v="2025"/>
    <n v="2025"/>
    <n v="1620"/>
    <n v="1620"/>
    <m/>
    <s v="CC-BY only"/>
    <s v="No"/>
    <s v="10.1002/(ISSN)2642-3588"/>
    <s v="https://onlinelibrary.wiley.com/journal/26423588"/>
    <s v="Social Sciences &amp; Humanities"/>
    <s v="Neuroscience"/>
    <d v="2021-08-24T00:00:00"/>
    <d v="2025-02-11T00:00:00"/>
    <d v="2022-01-31T00:00:00"/>
    <d v="2025-02-11T00:00:00"/>
  </r>
  <r>
    <x v="1365"/>
    <m/>
    <s v="1556-7583"/>
    <s v="1058-1103"/>
    <s v="Mental Health Weekly"/>
    <s v="Current publication"/>
    <s v="SUBS"/>
    <s v="Proprietary Owned"/>
    <s v="Standard Workflow"/>
    <s v="Wiley"/>
    <m/>
    <s v=""/>
    <s v=" "/>
    <s v=""/>
    <s v=""/>
    <s v=""/>
    <m/>
    <s v="CTA"/>
    <s v="2019, 2020, 2021, 2022, 2023"/>
    <s v="10.1002/(ISSN)1556-7583"/>
    <s v="https://onlinelibrary.wiley.com/journal/15567583"/>
    <s v="Nursing, Dentistry &amp; Healthcare"/>
    <s v="Mental Health"/>
    <m/>
    <d v="2023-01-06T00:00:00"/>
    <s v=""/>
    <d v="2023-01-06T00:00:00"/>
  </r>
  <r>
    <x v="1366"/>
    <m/>
    <s v="1466-1861"/>
    <s v="0962-9351"/>
    <s v="Mediators Of Inflammation"/>
    <s v="Current publication"/>
    <s v="OA"/>
    <s v="Proprietary Owned"/>
    <s v="Standard Workflow"/>
    <s v="Hindawi"/>
    <m/>
    <s v=""/>
    <n v="2630"/>
    <s v=""/>
    <n v="1912"/>
    <s v=""/>
    <m/>
    <s v="CC-BY for all"/>
    <s v="No"/>
    <s v="10.1155/4792"/>
    <s v="https://onlinelibrary.wiley.com/journal/4792"/>
    <s v="Health Sciences"/>
    <s v="Immunology"/>
    <d v="2023-01-05T00:00:00"/>
    <d v="2024-04-15T00:00:00"/>
    <d v="2024-10-15T00:00:00"/>
    <d v="2024-04-15T00:00:00"/>
  </r>
  <r>
    <x v="1367"/>
    <m/>
    <s v="1751-8733"/>
    <m/>
    <s v="Iet Microwaves, Antennas &amp; Propagation"/>
    <s v="Current publication"/>
    <s v="OA"/>
    <s v="Society Owned"/>
    <s v="Standard Workflow"/>
    <s v="The Institution of Engineering and Technology"/>
    <m/>
    <s v=""/>
    <n v="2300"/>
    <s v=""/>
    <n v="1840"/>
    <s v=""/>
    <m/>
    <s v="CC-BY for all"/>
    <s v="No"/>
    <s v="10.1002/(ISSN)1751-8733"/>
    <s v="https://onlinelibrary.wiley.com/journal/17518733"/>
    <s v="Physical Sciences &amp; Engineering"/>
    <s v="General &amp; Introductory Electrical &amp; Electronics Engineering"/>
    <d v="2020-07-27T00:00:00"/>
    <d v="2023-02-10T00:00:00"/>
    <d v="2024-11-13T00:00:00"/>
    <d v="2023-12-12T00:00:00"/>
  </r>
  <r>
    <x v="1368"/>
    <m/>
    <s v="1549-8719"/>
    <s v="1073-9688"/>
    <s v="Microcirculation"/>
    <s v="Current publication"/>
    <s v="HOA"/>
    <s v="Proprietary Owned"/>
    <s v="Standard Workflow"/>
    <s v="Wiley"/>
    <m/>
    <n v="2200"/>
    <s v=""/>
    <s v=""/>
    <s v=""/>
    <s v=""/>
    <m/>
    <s v="CC-BY for all"/>
    <s v="2019, 2020, 2021, 2022, 2023"/>
    <s v="10.1111/(ISSN)1549-8719"/>
    <s v="https://onlinelibrary.wiley.com/journal/15498719"/>
    <s v="Medicine"/>
    <s v="Cardiovascular Disease"/>
    <m/>
    <d v="2023-01-06T00:00:00"/>
    <s v=""/>
    <d v="2023-01-06T00:00:00"/>
  </r>
  <r>
    <x v="1369"/>
    <m/>
    <s v="1467-8667"/>
    <s v="1093-9687"/>
    <s v="Computer-Aided Civil And Infrastructure Engineering"/>
    <s v="Current publication"/>
    <s v="HOA"/>
    <s v="Society Owned"/>
    <s v="Standard Workflow"/>
    <s v="Editor"/>
    <m/>
    <n v="3150"/>
    <s v=""/>
    <s v=""/>
    <s v=""/>
    <s v=""/>
    <m/>
    <s v="CC-BY for all"/>
    <s v="2019, 2020, 2021, 2022, 2023"/>
    <s v="10.1111/(ISSN)1467-8667"/>
    <s v="https://onlinelibrary.wiley.com/journal/14678667"/>
    <s v="Physical Sciences &amp; Engineering"/>
    <s v="General &amp; Introductory Civil Engineering &amp; Construction"/>
    <m/>
    <d v="2023-01-06T00:00:00"/>
    <s v=""/>
    <d v="2023-01-06T00:00:00"/>
  </r>
  <r>
    <x v="1370"/>
    <m/>
    <s v="1098-2752"/>
    <s v="0738-1085"/>
    <s v="Microsurgery"/>
    <s v="Current publication"/>
    <s v="HOA"/>
    <s v="Proprietary Owned"/>
    <s v="Standard Workflow"/>
    <s v="Wiley"/>
    <m/>
    <n v="2200"/>
    <s v=""/>
    <s v=""/>
    <s v=""/>
    <s v=""/>
    <m/>
    <s v="CC-BY for all"/>
    <s v="2019, 2020, 2021, 2022, 2023"/>
    <s v="10.1002/(ISSN)1098-2752"/>
    <s v="https://onlinelibrary.wiley.com/journal/10982752"/>
    <s v="Medicine"/>
    <s v="General Surgery"/>
    <m/>
    <d v="2023-01-06T00:00:00"/>
    <s v=""/>
    <d v="2023-01-06T00:00:00"/>
  </r>
  <r>
    <x v="1371"/>
    <m/>
    <s v="1468-0017"/>
    <s v="0268-1064"/>
    <s v="Mind &amp; Language"/>
    <s v="Current publication"/>
    <s v="HOA"/>
    <s v="Proprietary Owned"/>
    <s v="Standard Workflow"/>
    <s v="Blackwell"/>
    <m/>
    <n v="2200"/>
    <s v=""/>
    <s v=""/>
    <s v=""/>
    <s v=""/>
    <m/>
    <s v="CC-BY for all"/>
    <s v="2019, 2020, 2021, 2022, 2023"/>
    <s v="10.1111/(ISSN)1468-0017"/>
    <s v="https://onlinelibrary.wiley.com/journal/14680017"/>
    <s v="Humanities"/>
    <s v="Philosophy of Mind"/>
    <m/>
    <d v="2023-01-06T00:00:00"/>
    <s v=""/>
    <d v="2023-01-06T00:00:00"/>
  </r>
  <r>
    <x v="1372"/>
    <m/>
    <s v="1468-0009"/>
    <s v="0887-378X"/>
    <s v="The Milbank Quarterly"/>
    <s v="Current publication"/>
    <s v="HOA"/>
    <s v="Society Owned"/>
    <s v="Standard Workflow"/>
    <s v="The Millbank Memorial Fund"/>
    <m/>
    <n v="2700"/>
    <s v=""/>
    <s v=""/>
    <s v=""/>
    <s v=""/>
    <m/>
    <s v="CC-BY for all"/>
    <s v="2019, 2020, 2021, 2022, 2023"/>
    <s v="10.1111/(ISSN)1468-0009"/>
    <s v="https://onlinelibrary.wiley.com/journal/14680009"/>
    <s v="Nursing, Dentistry &amp; Healthcare"/>
    <s v="Health &amp; Social Care"/>
    <m/>
    <d v="2023-01-06T00:00:00"/>
    <s v=""/>
    <d v="2023-01-06T00:00:00"/>
  </r>
  <r>
    <x v="1373"/>
    <m/>
    <s v="1094-348X"/>
    <s v="0026-4326"/>
    <s v="Milton Quarterly"/>
    <s v="Current publication"/>
    <s v="HOA"/>
    <s v="Proprietary Owned"/>
    <s v="Standard Workflow"/>
    <s v="Blackwell"/>
    <m/>
    <n v="2200"/>
    <s v=""/>
    <s v=""/>
    <s v=""/>
    <s v=""/>
    <m/>
    <s v="CC-BY for all"/>
    <s v="2019, 2020, 2021, 2022, 2023"/>
    <s v="10.1111/(ISSN)1094-348X"/>
    <s v="https://onlinelibrary.wiley.com/journal/1094348X"/>
    <s v="Humanities"/>
    <s v="English Literature"/>
    <m/>
    <d v="2023-01-06T00:00:00"/>
    <s v=""/>
    <d v="2023-01-06T00:00:00"/>
  </r>
  <r>
    <x v="1374"/>
    <m/>
    <s v="1348-0421"/>
    <s v="0385-5600"/>
    <s v="Microbiology And Immunology"/>
    <s v="Current publication"/>
    <s v="HOA"/>
    <s v="Joint Owned"/>
    <s v="Standard Workflow"/>
    <s v="Blackwell &amp; Japanese Societies for Bacteriology/Virology/Host-Defence Research"/>
    <m/>
    <n v="2200"/>
    <s v=""/>
    <s v=""/>
    <s v=""/>
    <s v=""/>
    <m/>
    <s v="CC-BY for all"/>
    <s v="2019, 2020, 2021, 2022, 2023"/>
    <s v="10.1111/(ISSN)1348-0421"/>
    <s v="https://onlinelibrary.wiley.com/journal/13480421"/>
    <s v="Life Sciences"/>
    <s v="Microbiology &amp; Virology"/>
    <m/>
    <d v="2023-01-06T00:00:00"/>
    <s v=""/>
    <d v="2023-01-06T00:00:00"/>
  </r>
  <r>
    <x v="1375"/>
    <s v="2022"/>
    <s v="1868-1751"/>
    <s v="1868-1743"/>
    <s v="Molecular Informatics"/>
    <s v="Current publication"/>
    <s v="HOA"/>
    <s v="Proprietary Owned"/>
    <s v="Standard Workflow"/>
    <s v="Wiley-VCH"/>
    <m/>
    <n v="2200"/>
    <s v=""/>
    <s v=""/>
    <s v=""/>
    <s v=""/>
    <m/>
    <s v="CC-BY for all"/>
    <s v="2019, 2020, 2021, 2022, 2023"/>
    <s v="10.1002/(ISSN)1868-1751"/>
    <s v="https://onlinelibrary.wiley.com/journal/18681751"/>
    <s v="Chemistry"/>
    <s v="Computational Chemistry &amp; Molecular Modeling"/>
    <m/>
    <d v="2024-03-14T00:00:00"/>
    <s v=""/>
    <d v="2024-03-14T00:00:00"/>
  </r>
  <r>
    <x v="1376"/>
    <m/>
    <s v="1326-5377"/>
    <m/>
    <s v="Medical Journal Of Australia"/>
    <s v="Current publication"/>
    <s v="HOA"/>
    <s v="Society Owned"/>
    <s v="Standard Workflow"/>
    <s v="Australian Medical Publishing Company"/>
    <m/>
    <n v="2700"/>
    <s v=""/>
    <s v=""/>
    <s v=""/>
    <s v=""/>
    <m/>
    <s v="CC-BY for all"/>
    <s v="2019, 2020, 2021, 2022, 2023"/>
    <s v="10.5694/(ISSN)1326-5377"/>
    <s v="https://onlinelibrary.wiley.com/journal/13265377"/>
    <s v="Medicine"/>
    <s v="General &amp; Internal Medicine"/>
    <m/>
    <d v="2023-01-06T00:00:00"/>
    <s v=""/>
    <d v="2023-01-06T00:00:00"/>
  </r>
  <r>
    <x v="1377"/>
    <m/>
    <s v="2770-100X"/>
    <m/>
    <s v="Mlife"/>
    <s v="Current publication"/>
    <s v="OA"/>
    <s v="Society Owned"/>
    <s v="Non-Standard Workflow"/>
    <s v="Institute of Microbiology, Chinese Academy of Science"/>
    <m/>
    <s v=""/>
    <n v="2400"/>
    <s v=""/>
    <n v="1920"/>
    <s v=""/>
    <s v="This journal waives APCs for the following article types: Editorial, Highlight, News and Views, Correspondence, Meeting Report"/>
    <s v="CC-BY only"/>
    <s v="No"/>
    <s v="10.1002/(ISSN)2770-100X"/>
    <s v="https://onlinelibrary.wiley.com/journal/2770100X"/>
    <s v="Life Sciences"/>
    <s v="Applied Microbiology"/>
    <d v="2021-11-01T00:00:00"/>
    <d v="2025-02-07T00:00:00"/>
    <d v="2025-02-05T00:00:00"/>
    <d v="2025-02-07T00:00:00"/>
  </r>
  <r>
    <x v="1378"/>
    <m/>
    <s v="1468-2230"/>
    <s v="0026-7961"/>
    <s v="The Modern Law Review"/>
    <s v="Current publication"/>
    <s v="HOA"/>
    <s v="Society Owned"/>
    <s v="Standard Workflow"/>
    <s v="Modern Law Review Ltd"/>
    <m/>
    <n v="2700"/>
    <s v=""/>
    <s v=""/>
    <s v=""/>
    <s v=""/>
    <m/>
    <s v="CC-BY for all"/>
    <s v="2019, 2020, 2021, 2022, 2023"/>
    <s v="10.1111/(ISSN)1468-2230"/>
    <s v="https://onlinelibrary.wiley.com/journal/14682230"/>
    <s v="Law &amp; Criminology"/>
    <s v="General &amp; Introductory Law"/>
    <m/>
    <d v="2023-01-06T00:00:00"/>
    <s v=""/>
    <d v="2023-01-06T00:00:00"/>
  </r>
  <r>
    <x v="1379"/>
    <m/>
    <s v="1099-1476"/>
    <s v="0170-4214"/>
    <s v="Mathematical Methods In The Applied Sciences"/>
    <s v="Current publication"/>
    <s v="HOA"/>
    <s v="Proprietary Owned"/>
    <s v="Standard Workflow"/>
    <s v="Wiley"/>
    <m/>
    <n v="2200"/>
    <s v=""/>
    <s v=""/>
    <s v=""/>
    <s v=""/>
    <m/>
    <s v="CC-BY for all"/>
    <s v="2019, 2020, 2021, 2022, 2023"/>
    <s v="10.1002/(ISSN)1099-1476"/>
    <s v="https://onlinelibrary.wiley.com/journal/10991476"/>
    <s v="Mathematics &amp; Statistics"/>
    <s v="Mathematical Modeling"/>
    <m/>
    <d v="2023-01-06T00:00:00"/>
    <s v=""/>
    <d v="2023-01-06T00:00:00"/>
  </r>
  <r>
    <x v="1380"/>
    <m/>
    <s v="1099-047X"/>
    <s v="1096-4290"/>
    <s v="International Journal Of Rf And Microwave Computer-Aided Engineering"/>
    <s v="Current publication"/>
    <s v="OA"/>
    <s v="Proprietary Owned"/>
    <s v="Standard Workflow"/>
    <s v="Wiley/Hindawi"/>
    <s v="EEO flipped on 11/10/2022; Full OA from 01/01/2023 via Hindawi"/>
    <s v=""/>
    <n v="2230"/>
    <s v=""/>
    <n v="1784"/>
    <s v=""/>
    <m/>
    <s v="CC-BY for all"/>
    <s v="2019, 2020, 2021, 2022"/>
    <s v="10.1002/(ISSN)1099-047X"/>
    <s v="https://onlinelibrary.wiley.com/journal/ijmce"/>
    <s v="Physical Sciences &amp; Engineering"/>
    <s v="Communication Technology"/>
    <d v="2023-01-05T00:00:00"/>
    <d v="2023-01-19T00:00:00"/>
    <d v="2024-02-27T00:00:00"/>
    <d v="2023-01-19T00:00:00"/>
  </r>
  <r>
    <x v="1381"/>
    <m/>
    <s v="1365-2958"/>
    <s v="0950-382X"/>
    <s v="Molecular Microbiology"/>
    <s v="Current publication"/>
    <s v="HOA"/>
    <s v="Proprietary Owned"/>
    <s v="Standard Workflow"/>
    <s v="Blackwell"/>
    <m/>
    <n v="2200"/>
    <s v=""/>
    <s v=""/>
    <s v=""/>
    <s v=""/>
    <m/>
    <s v="CC-BY for all"/>
    <s v="2019, 2020, 2021, 2022, 2023"/>
    <s v="10.1111/(ISSN)1365-2958"/>
    <s v="https://onlinelibrary.wiley.com/journal/13652958"/>
    <s v="Life Sciences"/>
    <s v="Molecular Microbiology"/>
    <m/>
    <d v="2023-01-06T00:00:00"/>
    <s v=""/>
    <d v="2023-01-06T00:00:00"/>
  </r>
  <r>
    <x v="1382"/>
    <m/>
    <s v="1748-7692"/>
    <s v="0824-0469"/>
    <s v="Marine Mammal Science"/>
    <s v="Current publication"/>
    <s v="HOA"/>
    <s v="Society Owned"/>
    <s v="Standard Workflow"/>
    <s v="Society for Marine Mammalogy"/>
    <m/>
    <n v="2700"/>
    <s v=""/>
    <s v=""/>
    <s v=""/>
    <s v=""/>
    <m/>
    <s v="CC-BY for all"/>
    <s v="2019, 2020, 2021, 2022, 2023"/>
    <s v="10.1111/(ISSN)1748-7692"/>
    <s v="https://onlinelibrary.wiley.com/journal/17487692"/>
    <s v="Life Sciences"/>
    <s v="Animal Science Methods"/>
    <m/>
    <d v="2023-01-06T00:00:00"/>
    <s v=""/>
    <d v="2023-01-06T00:00:00"/>
  </r>
  <r>
    <x v="1383"/>
    <m/>
    <s v="1750-0443"/>
    <m/>
    <s v="Micro &amp; Nano Letters"/>
    <s v="Current publication"/>
    <s v="OA"/>
    <s v="Society Owned"/>
    <s v="Standard Workflow"/>
    <s v="The Institution of Engineering and Technology"/>
    <m/>
    <s v=""/>
    <n v="2000"/>
    <s v=""/>
    <n v="1600"/>
    <s v=""/>
    <m/>
    <s v="CC-BY for all"/>
    <s v="No"/>
    <s v="10.1002/(ISSN)1750-0443"/>
    <s v="https://onlinelibrary.wiley.com/journal/17500443"/>
    <s v="Physical Sciences &amp; Engineering"/>
    <s v="General &amp; Introductory Electrical &amp; Electronics Engineering"/>
    <d v="2020-07-28T00:00:00"/>
    <d v="2021-02-08T00:00:00"/>
    <d v="2020-09-15T00:00:00"/>
    <d v="2021-02-08T00:00:00"/>
  </r>
  <r>
    <x v="1384"/>
    <s v="2216"/>
    <s v="1613-4133"/>
    <s v="1613-4125"/>
    <s v="Molecular Nutrition &amp; Food Research"/>
    <s v="Current publication"/>
    <s v="HOA"/>
    <s v="Proprietary Owned"/>
    <s v="Standard Workflow"/>
    <s v="Wiley-VCH"/>
    <m/>
    <n v="3150"/>
    <s v=""/>
    <s v=""/>
    <s v=""/>
    <s v=""/>
    <m/>
    <s v="CC-BY for all"/>
    <s v="2019, 2020, 2021, 2022, 2023"/>
    <s v="10.1002/(ISSN)1613-4133"/>
    <s v="https://onlinelibrary.wiley.com/journal/16134133"/>
    <s v="Agriculture, Aquaculture &amp; Food Science"/>
    <s v="General &amp; Introductory Food Science &amp; Technology"/>
    <m/>
    <d v="2024-03-14T00:00:00"/>
    <s v=""/>
    <d v="2024-03-14T00:00:00"/>
  </r>
  <r>
    <x v="1385"/>
    <s v="GGGE"/>
    <s v="1525-2027"/>
    <m/>
    <s v="Geochemistry, Geophysics, Geosystems"/>
    <s v="Current publication"/>
    <s v="OA"/>
    <s v="Society Owned"/>
    <s v="Standard Workflow"/>
    <s v="American Geophysical Union"/>
    <s v="EEO flipped on 15/09/2021; Full OA from 01/01/2022"/>
    <s v=""/>
    <n v="2510"/>
    <s v=""/>
    <n v="2008"/>
    <s v=""/>
    <m/>
    <s v="CC-BY for all"/>
    <s v="2019, 2020, 2021"/>
    <s v="10.1002/(ISSN)1525-2027"/>
    <s v="https://agupubs.onlinelibrary.wiley.com/journal/15252027"/>
    <s v="Earth, Space &amp; Environmental Sciences"/>
    <s v="Geology &amp; Geophysics"/>
    <m/>
    <d v="2021-09-20T00:00:00"/>
    <d v="2025-02-03T00:00:00"/>
    <d v="2023-11-06T00:00:00"/>
  </r>
  <r>
    <x v="1386"/>
    <m/>
    <s v="1540-4781"/>
    <s v="0026-7902"/>
    <s v="The Modern Language Journal"/>
    <s v="Current publication"/>
    <s v="HOA"/>
    <s v="Society Owned"/>
    <s v="Standard Workflow"/>
    <s v="National Federation of Modern Language Teachers Associations, Inc."/>
    <m/>
    <n v="2700"/>
    <s v=""/>
    <s v=""/>
    <s v=""/>
    <s v=""/>
    <m/>
    <s v="CC-BY for all"/>
    <s v="2019, 2020, 2021, 2022, 2023"/>
    <s v="10.1111/(ISSN)1540-4781"/>
    <s v="https://onlinelibrary.wiley.com/journal/15404781"/>
    <s v="Humanities"/>
    <s v="Applied Linguistics"/>
    <m/>
    <d v="2023-01-06T00:00:00"/>
    <s v=""/>
    <d v="2023-01-06T00:00:00"/>
  </r>
  <r>
    <x v="1387"/>
    <m/>
    <s v="2769-6448"/>
    <m/>
    <s v="Medcomm - Oncology"/>
    <s v="Current publication"/>
    <s v="OA"/>
    <s v="Society Owned"/>
    <s v="Non-Standard Workflow"/>
    <s v="Sichuan HuiSu Technology Co Ltd"/>
    <m/>
    <s v=""/>
    <s v=" "/>
    <s v=""/>
    <s v=""/>
    <s v=""/>
    <s v="The Article Publication Charge are waived until further notice."/>
    <s v="CC-BY only"/>
    <s v="No"/>
    <s v="10.1002/(ISSN)2769-6448"/>
    <s v="https://onlinelibrary.wiley.com/journal/27696448"/>
    <s v="Health Sciences"/>
    <s v="Oncology &amp; Radiotherapy"/>
    <d v="2022-01-04T00:00:00"/>
    <d v="2022-07-04T00:00:00"/>
    <s v=""/>
    <d v="2024-04-15T00:00:00"/>
  </r>
  <r>
    <x v="1388"/>
    <m/>
    <s v="1878-0261"/>
    <m/>
    <s v="Molecular Oncology"/>
    <s v="Current publication"/>
    <s v="OA"/>
    <s v="Society Owned"/>
    <s v="Standard Workflow"/>
    <s v="Federation of European Biochemical Societies (FEBS)"/>
    <m/>
    <s v=""/>
    <n v="3910"/>
    <s v=""/>
    <n v="3128"/>
    <s v=""/>
    <s v="APCs will be waived for Editorial, Policy Article, and Review "/>
    <s v="CC-BY only"/>
    <s v="No"/>
    <s v="10.1002/(ISSN)1878-0261"/>
    <s v="https://febs.onlinelibrary.wiley.com/journal/18780261"/>
    <s v="Life Sciences"/>
    <s v="Biochemistry"/>
    <m/>
    <d v="2023-02-10T00:00:00"/>
    <d v="2024-11-13T00:00:00"/>
    <d v="2023-02-10T00:00:00"/>
  </r>
  <r>
    <x v="1389"/>
    <m/>
    <s v="1098-2760"/>
    <s v="0895-2477"/>
    <s v="Microwave And Optical Technology Letters"/>
    <s v="Current publication"/>
    <s v="HOA"/>
    <s v="Proprietary Owned"/>
    <s v="Standard Workflow"/>
    <s v="Wiley"/>
    <m/>
    <n v="2200"/>
    <s v=""/>
    <s v=""/>
    <s v=""/>
    <s v=""/>
    <m/>
    <s v="CC-BY only"/>
    <s v="2019, 2020, 2021, 2022, 2023"/>
    <s v="10.1002/(ISSN)1098-2760"/>
    <s v="https://onlinelibrary.wiley.com/journal/10982760"/>
    <s v="Physical Sciences &amp; Engineering"/>
    <s v="Communication Technology"/>
    <m/>
    <d v="2023-05-03T00:00:00"/>
    <s v=""/>
    <d v="2023-05-03T00:00:00"/>
  </r>
  <r>
    <x v="1390"/>
    <m/>
    <s v="1468-0025"/>
    <s v="0266-7177"/>
    <s v="Modern Theology"/>
    <s v="Current publication"/>
    <s v="HOA"/>
    <s v="Proprietary Owned"/>
    <s v="Standard Workflow"/>
    <s v="Blackwell"/>
    <m/>
    <n v="2200"/>
    <s v=""/>
    <s v=""/>
    <s v=""/>
    <s v=""/>
    <m/>
    <s v="CC-BY for all"/>
    <s v="2019, 2020, 2021, 2022, 2023"/>
    <s v="10.1111/(ISSN)1468-0025"/>
    <s v="https://onlinelibrary.wiley.com/journal/14680025"/>
    <s v="Humanities"/>
    <s v="Contemporary Theology"/>
    <m/>
    <d v="2023-01-06T00:00:00"/>
    <s v=""/>
    <d v="2023-01-06T00:00:00"/>
  </r>
  <r>
    <x v="1391"/>
    <m/>
    <s v="2473-4209"/>
    <s v="0094-2405"/>
    <s v="Medical Physics"/>
    <s v="Current publication"/>
    <s v="HOA"/>
    <s v="Society Owned"/>
    <s v="Standard Workflow"/>
    <s v="American Association of Physicists in Medicine (AAPM)"/>
    <m/>
    <n v="2700"/>
    <s v=""/>
    <s v=""/>
    <s v=""/>
    <s v=""/>
    <m/>
    <s v="CC-BY for all"/>
    <s v="2019, 2020, 2021, 2022, 2023"/>
    <s v="10.1002/(ISSN)2473-4209"/>
    <s v="https://aapm.onlinelibrary.wiley.com/journal/24734209"/>
    <s v="Physical Sciences &amp; Engineering"/>
    <s v="Medical &amp; Health Physics"/>
    <m/>
    <d v="2023-05-03T00:00:00"/>
    <s v=""/>
    <d v="2023-05-03T00:00:00"/>
  </r>
  <r>
    <x v="1392"/>
    <m/>
    <s v="1545-5017"/>
    <s v="1545-5009"/>
    <s v="Pediatric Blood &amp; Cancer"/>
    <s v="Current publication"/>
    <s v="HOA"/>
    <s v="Proprietary Owned"/>
    <s v="Standard Workflow"/>
    <s v="Wiley"/>
    <m/>
    <n v="2200"/>
    <s v=""/>
    <s v=""/>
    <s v=""/>
    <s v=""/>
    <m/>
    <s v="CC-BY by mandate only"/>
    <s v="2019, 2020, 2021, 2022, 2023"/>
    <s v="10.1002/(ISSN)1545-5017"/>
    <s v="https://onlinelibrary.wiley.com/journal/15455017"/>
    <s v="Medicine"/>
    <s v="Oncology &amp; Radiotherapy"/>
    <m/>
    <d v="2023-05-03T00:00:00"/>
    <s v=""/>
    <d v="2023-05-03T00:00:00"/>
  </r>
  <r>
    <x v="1393"/>
    <m/>
    <s v="1364-3703"/>
    <s v="1464-6722"/>
    <s v="Molecular Plant Pathology"/>
    <s v="Current publication"/>
    <s v="OA"/>
    <s v="Joint Owned"/>
    <s v="Standard Workflow"/>
    <s v="Blackwell &amp; British Society for Plant Pathology"/>
    <m/>
    <s v=""/>
    <n v="2840"/>
    <s v=""/>
    <n v="2272"/>
    <s v=""/>
    <s v="APCs will be waived for Editorial and Short Communication"/>
    <s v="CC-BY for all"/>
    <s v="No"/>
    <s v="10.1111/(ISSN)1364-3703"/>
    <s v="https://onlinelibrary.wiley.com/journal/13643703"/>
    <s v="Life Sciences"/>
    <s v="Plant Science"/>
    <m/>
    <d v="2021-12-13T00:00:00"/>
    <d v="2024-12-04T00:00:00"/>
    <d v="2023-11-06T00:00:00"/>
  </r>
  <r>
    <x v="1394"/>
    <m/>
    <s v="1557-0657"/>
    <s v="1049-8931"/>
    <s v="International Journal Of Methods In Psychiatric Research"/>
    <s v="Current publication"/>
    <s v="OA"/>
    <s v="Proprietary Owned"/>
    <s v="Standard Workflow"/>
    <s v="Wiley"/>
    <s v="EEO flipped on 10/07/2019; Full OA from 01/01/2020"/>
    <s v=""/>
    <n v="3560"/>
    <n v="3560"/>
    <n v="2848"/>
    <n v="2848"/>
    <m/>
    <s v="CC-BY for all"/>
    <n v="2019"/>
    <s v="10.1002/(ISSN)1557-0657"/>
    <s v="https://onlinelibrary.wiley.com/journal/15570657"/>
    <s v="Medicine"/>
    <s v="Psychiatry"/>
    <m/>
    <d v="2025-02-11T00:00:00"/>
    <d v="2024-09-11T00:00:00"/>
    <d v="2025-02-11T00:00:00"/>
  </r>
  <r>
    <x v="1395"/>
    <m/>
    <s v="1097-458X"/>
    <s v="0749-1581"/>
    <s v="Magnetic Resonance In Chemistry"/>
    <s v="Current publication"/>
    <s v="HOA"/>
    <s v="Proprietary Owned"/>
    <s v="Standard Workflow"/>
    <s v="Wiley"/>
    <m/>
    <n v="3150"/>
    <s v=""/>
    <s v=""/>
    <s v=""/>
    <s v=""/>
    <m/>
    <s v="CC-BY for all"/>
    <s v="2019, 2020, 2021, 2022, 2023"/>
    <s v="10.1002/(ISSN)1097-458Xa"/>
    <s v="https://onlinelibrary.wiley.com/journal/1097458X"/>
    <s v="Chemistry"/>
    <s v="NMR Spectroscopy / MRI / Imaging"/>
    <m/>
    <d v="2023-01-06T00:00:00"/>
    <s v=""/>
    <d v="2023-01-06T00:00:00"/>
  </r>
  <r>
    <x v="1396"/>
    <m/>
    <s v="1098-2795"/>
    <s v="1040-452X"/>
    <s v="Molecular Reproduction And Development"/>
    <s v="Current publication"/>
    <s v="HOA"/>
    <s v="Proprietary Owned"/>
    <s v="Standard Workflow"/>
    <s v="Wiley"/>
    <m/>
    <n v="2200"/>
    <s v=""/>
    <s v=""/>
    <s v=""/>
    <s v=""/>
    <m/>
    <s v="CC-BY for all"/>
    <s v="2019, 2020, 2021, 2022, 2023"/>
    <s v="10.1002/(ISSN)1098-2795"/>
    <s v="https://onlinelibrary.wiley.com/journal/10982795"/>
    <s v="Life Sciences"/>
    <s v="Developmental Biology"/>
    <m/>
    <d v="2023-01-06T00:00:00"/>
    <s v=""/>
    <d v="2023-01-06T00:00:00"/>
  </r>
  <r>
    <x v="1397"/>
    <s v="2465"/>
    <s v="1862-8338"/>
    <s v="1862-832X"/>
    <s v="Macromolecular Reaction Engineering"/>
    <s v="Current publication"/>
    <s v="HOA"/>
    <s v="Proprietary Owned"/>
    <s v="Standard Workflow"/>
    <s v="Wiley-VCH"/>
    <m/>
    <n v="2200"/>
    <s v=""/>
    <s v=""/>
    <s v=""/>
    <s v=""/>
    <m/>
    <s v="CC-BY for all"/>
    <s v="2019, 2020, 2021, 2022, 2023"/>
    <s v="10.1002/(ISSN)1862-8338"/>
    <s v="https://onlinelibrary.wiley.com/journal/18628338"/>
    <s v="Physical Sciences &amp; Engineering"/>
    <s v="Polymer Science &amp; Technology General"/>
    <m/>
    <d v="2024-03-14T00:00:00"/>
    <s v=""/>
    <d v="2024-03-14T00:00:00"/>
  </r>
  <r>
    <x v="1398"/>
    <m/>
    <s v="1522-2594"/>
    <s v="0740-3194"/>
    <s v="Magnetic Resonance In Medicine"/>
    <s v="Current publication"/>
    <s v="HOA"/>
    <s v="Society Owned"/>
    <s v="Standard Workflow"/>
    <s v="International Society for Magnetic Resonance in Medicine"/>
    <m/>
    <n v="2700"/>
    <s v=""/>
    <s v=""/>
    <s v=""/>
    <s v=""/>
    <m/>
    <s v="CC-BY for all"/>
    <s v="2019, 2020, 2021, 2022, 2023"/>
    <s v="10.1002/(ISSN)1522-2594"/>
    <s v="https://onlinelibrary.wiley.com/journal/15222594"/>
    <s v="Medicine"/>
    <s v="Radiology &amp; Imaging"/>
    <m/>
    <d v="2023-05-03T00:00:00"/>
    <s v=""/>
    <d v="2023-05-03T00:00:00"/>
  </r>
  <r>
    <x v="1399"/>
    <m/>
    <s v="1557-0681"/>
    <s v="1478-2189"/>
    <s v="Musculoskeletal Care"/>
    <s v="Current publication"/>
    <s v="HOA"/>
    <s v="Proprietary Owned"/>
    <s v="Standard Workflow"/>
    <s v="Wiley"/>
    <m/>
    <n v="2200"/>
    <s v=""/>
    <s v=""/>
    <s v=""/>
    <s v=""/>
    <m/>
    <s v="CC-BY for all"/>
    <s v="2019, 2020, 2021, 2022, 2023"/>
    <s v="10.1002/(ISSN)1557-0681"/>
    <s v="https://onlinelibrary.wiley.com/journal/15570681"/>
    <s v="Nursing, Dentistry &amp; Healthcare"/>
    <s v="Consumer Health General"/>
    <m/>
    <d v="2023-01-06T00:00:00"/>
    <s v=""/>
    <d v="2023-01-06T00:00:00"/>
  </r>
  <r>
    <x v="1400"/>
    <m/>
    <s v="2767-1402"/>
    <m/>
    <s v="International Journal Of Mechanical System Dynamics"/>
    <s v="Current publication"/>
    <s v="OA"/>
    <s v="Society Owned"/>
    <s v="Non-Standard Workflow"/>
    <s v="Nanjing University of Science and Technology"/>
    <m/>
    <s v=""/>
    <n v="1440"/>
    <n v="1440"/>
    <n v="1152"/>
    <n v="1152"/>
    <s v="This journal waives APCs for the following article types: Editorials, News"/>
    <s v="CC-BY only"/>
    <s v="No"/>
    <s v="10.1002/(ISSN)2767-1402"/>
    <s v="https://www.onlinelibrary.wiley.com/journal/27671402"/>
    <s v="Physical Sciences &amp; Engineering"/>
    <s v="Engineering, Mathematics and Statistics"/>
    <d v="2021-03-29T00:00:00"/>
    <d v="2025-02-11T00:00:00"/>
    <d v="2025-01-14T00:00:00"/>
    <d v="2025-02-11T00:00:00"/>
  </r>
  <r>
    <x v="1401"/>
    <m/>
    <s v="1687-5605"/>
    <s v="1687-5591"/>
    <s v="Modelling And Simulation In Engineering"/>
    <s v="Current publication"/>
    <s v="OA"/>
    <s v="Proprietary Owned"/>
    <s v="Standard Workflow"/>
    <s v="Hindawi"/>
    <m/>
    <s v=""/>
    <n v="870"/>
    <s v=""/>
    <n v="696"/>
    <s v=""/>
    <m/>
    <s v="CC-BY for all"/>
    <s v="No"/>
    <s v="10.1155/8203"/>
    <s v="https://onlinelibrary.wiley.com/journal/8203"/>
    <s v="Physical Sciences &amp; Engineering"/>
    <s v="Computational / Numerical Methods"/>
    <d v="2023-01-05T00:00:00"/>
    <d v="2024-04-15T00:00:00"/>
    <d v="2024-10-15T00:00:00"/>
    <d v="2024-04-15T00:00:00"/>
  </r>
  <r>
    <x v="1402"/>
    <m/>
    <s v="1939-1676"/>
    <s v="0891-6640"/>
    <s v="Journal Of Veterinary Internal Medicine"/>
    <s v="Current publication"/>
    <s v="OA"/>
    <s v="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s v="Veterinary Medicine"/>
    <s v="General &amp; Introductory Veterinary Medicine"/>
    <m/>
    <d v="2025-06-02T00:00:00"/>
    <d v="2021-01-04T00:00:00"/>
    <d v="2025-06-02T00:00:00"/>
  </r>
  <r>
    <x v="1403"/>
    <m/>
    <s v="2041-7942"/>
    <s v="0025-5793"/>
    <s v="Mathematika"/>
    <s v="Current publication"/>
    <s v="HOA"/>
    <s v="Society Owned"/>
    <s v="Standard Workflow"/>
    <s v="University College London"/>
    <m/>
    <n v="2700"/>
    <s v=""/>
    <s v=""/>
    <s v=""/>
    <s v=""/>
    <m/>
    <s v="CC-BY for all"/>
    <s v="2020, 2021, 2022, 2023"/>
    <s v="10.1002/(ISSN)2041-7942"/>
    <s v="https://onlinelibrary.wiley.com/journal/20417942"/>
    <s v="Social &amp; Behavioral Sciences"/>
    <s v="Mathematics"/>
    <d v="2019-08-19T00:00:00"/>
    <d v="2023-01-06T00:00:00"/>
    <s v=""/>
    <d v="2023-01-06T00:00:00"/>
  </r>
  <r>
    <x v="1404"/>
    <m/>
    <s v="1548-1379"/>
    <s v="0892-8339"/>
    <s v="Museum Anthropology"/>
    <s v="Current publication"/>
    <s v="HOA"/>
    <s v="Society Owned"/>
    <s v="Standard Workflow"/>
    <s v="American Anthropological Association"/>
    <m/>
    <n v="2700"/>
    <s v=""/>
    <s v=""/>
    <s v=""/>
    <s v=""/>
    <m/>
    <s v="CC-BY for all"/>
    <s v="2019, 2020, 2021, 2022, 2023"/>
    <s v="10.1111/(ISSN)1548-1379"/>
    <s v="https://anthrosource.onlinelibrary.wiley.com/journal/15481379"/>
    <s v="Social &amp; Behavioral Sciences"/>
    <s v="Anthropology of Art &amp; Media"/>
    <m/>
    <d v="2023-01-06T00:00:00"/>
    <s v=""/>
    <d v="2023-01-06T00:00:00"/>
  </r>
  <r>
    <x v="1405"/>
    <m/>
    <s v="1097-4598"/>
    <s v="0148-639X"/>
    <s v="Muscle &amp; Nerve"/>
    <s v="Current publication"/>
    <s v="HOA"/>
    <s v="Proprietary Owned"/>
    <s v="Standard Workflow"/>
    <s v="Wiley"/>
    <m/>
    <n v="3150"/>
    <s v=""/>
    <s v=""/>
    <s v=""/>
    <s v=""/>
    <m/>
    <s v="CC-BY by mandate only"/>
    <s v="2019, 2020, 2021, 2022, 2023"/>
    <s v="10.1002/(ISSN)1097-4598"/>
    <s v="https://onlinelibrary.wiley.com/journal/10974598"/>
    <s v="Medicine"/>
    <s v="Neurology"/>
    <m/>
    <d v="2023-05-03T00:00:00"/>
    <s v=""/>
    <d v="2023-05-03T00:00:00"/>
  </r>
  <r>
    <x v="1406"/>
    <m/>
    <s v="1468-2249"/>
    <s v="0262-5245"/>
    <s v="Music Analysis"/>
    <s v="Current publication"/>
    <s v="HOA"/>
    <s v="Joint Owned"/>
    <s v="Standard Workflow"/>
    <s v="Blackwell &amp; Society for Musical Analysis (SMA)"/>
    <m/>
    <n v="2200"/>
    <s v=""/>
    <s v=""/>
    <s v=""/>
    <s v=""/>
    <m/>
    <s v="CC-BY for all"/>
    <s v="2019, 2020, 2021, 2022, 2023"/>
    <s v="10.1111/(ISSN)1468-2249"/>
    <s v="https://onlinelibrary.wiley.com/journal/14682249"/>
    <s v="Art &amp; Applied Arts"/>
    <s v="Music"/>
    <m/>
    <d v="2023-01-06T00:00:00"/>
    <s v=""/>
    <d v="2023-01-06T00:00:00"/>
  </r>
  <r>
    <x v="1407"/>
    <m/>
    <s v="1478-1913"/>
    <s v="0027-4909"/>
    <s v="The Muslim World"/>
    <s v="Current publication"/>
    <s v="HOA"/>
    <s v="Society Owned"/>
    <s v="Standard Workflow"/>
    <s v="Hartford Seminary"/>
    <m/>
    <n v="2700"/>
    <s v=""/>
    <s v=""/>
    <s v=""/>
    <s v=""/>
    <m/>
    <s v="CC-BY for all"/>
    <s v="2019, 2020, 2021, 2022, 2023"/>
    <s v="10.1111/(ISSN)1478-1913"/>
    <s v="https://onlinelibrary.wiley.com/journal/14781913"/>
    <s v="Humanities"/>
    <s v="Islam"/>
    <m/>
    <d v="2023-01-06T00:00:00"/>
    <s v=""/>
    <d v="2023-01-06T00:00:00"/>
  </r>
  <r>
    <x v="1408"/>
    <m/>
    <s v="1365-2915"/>
    <s v="0269-283X"/>
    <s v="Medical And Veterinary Entomology"/>
    <s v="Current publication"/>
    <s v="HOA"/>
    <s v="Society Owned"/>
    <s v="Standard Workflow"/>
    <s v="Royal Entomological Society"/>
    <m/>
    <n v="2700"/>
    <s v=""/>
    <s v=""/>
    <s v=""/>
    <s v=""/>
    <m/>
    <s v="CC-BY for all"/>
    <s v="2019, 2020, 2021, 2022, 2023"/>
    <s v="10.1111/(ISSN)1365-2915"/>
    <s v="https://onlinelibrary.wiley.com/journal/13652915"/>
    <s v="Life Sciences"/>
    <s v="Entomology"/>
    <m/>
    <d v="2023-01-06T00:00:00"/>
    <s v=""/>
    <d v="2023-01-06T00:00:00"/>
  </r>
  <r>
    <x v="1409"/>
    <m/>
    <s v="1439-0507"/>
    <s v="0933-7407"/>
    <s v="Mycoses"/>
    <s v="Current publication"/>
    <s v="HOA"/>
    <s v="Proprietary Owned"/>
    <s v="Standard Workflow"/>
    <s v="Blackwell"/>
    <m/>
    <n v="2200"/>
    <s v=""/>
    <s v=""/>
    <s v=""/>
    <s v=""/>
    <m/>
    <s v="CC-BY for all"/>
    <s v="2019, 2020, 2021, 2022, 2023"/>
    <s v="10.1111/(ISSN)1439-0507"/>
    <s v="https://onlinelibrary.wiley.com/journal/14390507"/>
    <s v="Medicine"/>
    <s v="Dermatology"/>
    <m/>
    <d v="2023-01-06T00:00:00"/>
    <s v=""/>
    <d v="2023-01-06T00:00:00"/>
  </r>
  <r>
    <x v="1410"/>
    <s v="NAD2"/>
    <s v="2475-5389"/>
    <m/>
    <s v="Journal For The Anthropology Of North America"/>
    <s v="Current publication"/>
    <s v="HOA"/>
    <s v="Society Owned"/>
    <s v="Standard Workflow"/>
    <s v="American Anthropological Association"/>
    <m/>
    <n v="2700"/>
    <s v=""/>
    <s v=""/>
    <s v=""/>
    <s v=""/>
    <m/>
    <s v="CC-BY for all"/>
    <s v="2019, 2020, 2021, 2022, 2023"/>
    <s v="10.1002/(ISSN)1556-4819"/>
    <s v="https://anthrosource.onlinelibrary.wiley.com/journal/24755389"/>
    <s v="Social &amp; Behavioral Sciences"/>
    <s v="North American Anthropology"/>
    <m/>
    <d v="2023-01-06T00:00:00"/>
    <s v=""/>
    <d v="2023-01-06T00:00:00"/>
  </r>
  <r>
    <x v="1411"/>
    <m/>
    <s v="1096-9853"/>
    <s v="0363-9061"/>
    <s v="International Journal For Numerical And Analytical Methods In Geomechanics"/>
    <s v="Current publication"/>
    <s v="HOA"/>
    <s v="Proprietary Owned"/>
    <s v="Standard Workflow"/>
    <s v="Wiley"/>
    <m/>
    <n v="2200"/>
    <s v=""/>
    <s v=""/>
    <s v=""/>
    <s v=""/>
    <m/>
    <s v="CC-BY for all"/>
    <s v="2019, 2020, 2021, 2022, 2023"/>
    <s v="10.1002/(ISSN)1096-9853"/>
    <s v="https://onlinelibrary.wiley.com/journal/10969853"/>
    <s v="Physical Sciences &amp; Engineering"/>
    <s v="Computational / Numerical Methods"/>
    <m/>
    <d v="2023-01-06T00:00:00"/>
    <s v=""/>
    <d v="2023-01-06T00:00:00"/>
  </r>
  <r>
    <x v="1412"/>
    <m/>
    <s v="1365-2990"/>
    <s v="0305-1846"/>
    <s v="Neuropathology And Applied Neurobiology"/>
    <s v="Current publication"/>
    <s v="HOA"/>
    <s v="Society Owned"/>
    <s v="Standard Workflow"/>
    <s v="British Neuropathological Society"/>
    <m/>
    <n v="2700"/>
    <s v=""/>
    <s v=""/>
    <s v=""/>
    <s v=""/>
    <m/>
    <s v="CC-BY for all"/>
    <s v="2019, 2020, 2021, 2022, 2023"/>
    <s v="10.1111/(ISSN)1365-2990"/>
    <s v="https://onlinelibrary.wiley.com/journal/13652990"/>
    <s v="Medicine"/>
    <s v="Pathology"/>
    <m/>
    <d v="2023-01-06T00:00:00"/>
    <s v=""/>
    <d v="2023-01-06T00:00:00"/>
  </r>
  <r>
    <x v="1413"/>
    <m/>
    <s v="1469-8129"/>
    <s v="1354-5078"/>
    <s v="Nations And Nationalism"/>
    <s v="Current publication"/>
    <s v="HOA"/>
    <s v="Joint Owned"/>
    <s v="Standard Workflow"/>
    <s v="Blackwell &amp; Association for the Study of Ethnicity and Nationalism"/>
    <m/>
    <n v="2200"/>
    <s v=""/>
    <s v=""/>
    <s v=""/>
    <s v=""/>
    <m/>
    <s v="CC-BY for all"/>
    <s v="2019, 2020, 2021, 2022, 2023"/>
    <s v="10.1111/(ISSN)1469-8129"/>
    <s v="https://onlinelibrary.wiley.com/journal/14698129"/>
    <s v="Social &amp; Behavioral Sciences"/>
    <s v="General &amp; Introductory Political Science"/>
    <m/>
    <d v="2023-01-06T00:00:00"/>
    <s v=""/>
    <d v="2023-01-06T00:00:00"/>
  </r>
  <r>
    <x v="1414"/>
    <s v="E502"/>
    <s v="2688-4011"/>
    <m/>
    <s v="Nano Select"/>
    <s v="Current publication"/>
    <s v="OA"/>
    <s v="Proprietary Owned"/>
    <s v="Non-Standard Workflow"/>
    <s v="Wiley"/>
    <m/>
    <s v=""/>
    <n v="2310"/>
    <n v="2310"/>
    <n v="1848"/>
    <n v="1848"/>
    <m/>
    <s v="CC-BY only"/>
    <s v="No"/>
    <s v="10.1002/(ISSN)2688-4011"/>
    <s v="https://onlinelibrary.wiley.com/journal/26884011"/>
    <s v="Chemistry"/>
    <s v="Nanotechnology General"/>
    <d v="2020-02-04T00:00:00"/>
    <d v="2025-02-11T00:00:00"/>
    <d v="2024-10-15T00:00:00"/>
    <d v="2025-02-11T00:00:00"/>
  </r>
  <r>
    <x v="1415"/>
    <m/>
    <s v="2153-9588"/>
    <s v="2153-957X"/>
    <s v="Annals Of Anthropological Practice"/>
    <s v="Current publication"/>
    <s v="HOA"/>
    <s v="Society Owned"/>
    <s v="Standard Workflow"/>
    <s v="American Anthropological Association"/>
    <m/>
    <n v="2700"/>
    <s v=""/>
    <s v=""/>
    <s v=""/>
    <s v=""/>
    <m/>
    <s v="CC-BY for all"/>
    <s v="2019, 2020, 2021, 2022, 2023"/>
    <s v="10.1111/(ISSN)2153-9588"/>
    <s v="https://anthrosource.onlinelibrary.wiley.com/journal/21539588"/>
    <s v="Social &amp; Behavioral Sciences"/>
    <s v="North American Anthropology"/>
    <m/>
    <d v="2023-01-06T00:00:00"/>
    <s v=""/>
    <d v="2023-01-06T00:00:00"/>
  </r>
  <r>
    <x v="1416"/>
    <m/>
    <s v="1477-8947"/>
    <s v="0165-0203"/>
    <s v="Natural Resources Forum"/>
    <s v="Current publication"/>
    <s v="HOA"/>
    <s v="Society Owned"/>
    <s v="Standard Workflow"/>
    <s v="International Council of Museums"/>
    <m/>
    <n v="2700"/>
    <s v=""/>
    <s v=""/>
    <s v=""/>
    <s v=""/>
    <m/>
    <s v="CC-BY for all"/>
    <s v="2019, 2020, 2021, 2022, 2023"/>
    <s v="10.1111/(ISSN)1477-8947"/>
    <s v="https://onlinelibrary.wiley.com/journal/14778947"/>
    <s v="Social &amp; Behavioral Sciences"/>
    <s v="General &amp; Introductory Development Studies"/>
    <m/>
    <d v="2023-01-06T00:00:00"/>
    <s v=""/>
    <d v="2023-01-06T00:00:00"/>
  </r>
  <r>
    <x v="1417"/>
    <m/>
    <s v="1520-6777"/>
    <s v="0733-2467"/>
    <s v="Neurourology And Urodynamics"/>
    <s v="Current publication"/>
    <s v="HOA"/>
    <s v="Proprietary Owned"/>
    <s v="Standard Workflow"/>
    <s v="Wiley"/>
    <m/>
    <n v="2200"/>
    <s v=""/>
    <s v=""/>
    <s v=""/>
    <s v=""/>
    <m/>
    <s v="CC-BY by mandate only"/>
    <s v="2019, 2020, 2021, 2022, 2023"/>
    <s v="10.1002/(ISSN)1520-6777"/>
    <s v="https://onlinelibrary.wiley.com/journal/15206777"/>
    <s v="Medicine"/>
    <s v="Urology"/>
    <m/>
    <d v="2023-05-03T00:00:00"/>
    <s v=""/>
    <d v="2023-05-03T00:00:00"/>
  </r>
  <r>
    <x v="1418"/>
    <m/>
    <s v="1520-6750"/>
    <s v="0894-069X"/>
    <s v="Naval Research Logistics"/>
    <s v="Current publication"/>
    <s v="HOA"/>
    <s v="Proprietary Owned"/>
    <s v="Standard Workflow"/>
    <s v="Wiley"/>
    <m/>
    <n v="2200"/>
    <s v=""/>
    <s v=""/>
    <s v=""/>
    <s v=""/>
    <m/>
    <s v="CC-BY for all"/>
    <s v="2019, 2020, 2021, 2022, 2023"/>
    <s v="10.1002/(ISSN)1520-6750"/>
    <s v="https://onlinelibrary.wiley.com/journal/15206750"/>
    <s v="Mathematics &amp; Statistics"/>
    <s v="Applied Probability &amp; Statistics"/>
    <m/>
    <d v="2023-01-06T00:00:00"/>
    <s v=""/>
    <d v="2023-01-06T00:00:00"/>
  </r>
  <r>
    <x v="1419"/>
    <m/>
    <s v="1949-3193"/>
    <s v="1531-5428"/>
    <s v="Nonprofit Business Advisor"/>
    <s v="Current publication"/>
    <s v="SUBS"/>
    <s v="Proprietary Owned"/>
    <s v="Standard Workflow"/>
    <s v="Wiley"/>
    <m/>
    <s v=""/>
    <s v=" "/>
    <s v=""/>
    <s v=""/>
    <s v=""/>
    <m/>
    <s v="CTA"/>
    <s v="2019, 2020, 2021, 2022, 2023"/>
    <s v="10.1002/(ISSN)1949-3193"/>
    <s v="https://onlinelibrary.wiley.com/journal/19493193"/>
    <s v="Business, Economics, Finance &amp; Accounting"/>
    <s v="Non-Profit Organizations / Law"/>
    <m/>
    <d v="2023-01-06T00:00:00"/>
    <s v=""/>
    <d v="2023-01-06T00:00:00"/>
  </r>
  <r>
    <x v="1420"/>
    <m/>
    <s v="1099-1492"/>
    <s v="0952-3480"/>
    <s v="Nmr In Biomedicine"/>
    <s v="Current publication"/>
    <s v="HOA"/>
    <s v="Proprietary Owned"/>
    <s v="Standard Workflow"/>
    <s v="Wiley"/>
    <m/>
    <n v="3150"/>
    <s v=""/>
    <s v=""/>
    <s v=""/>
    <s v=""/>
    <m/>
    <s v="CC-BY for all"/>
    <s v="2019, 2020, 2021, 2022, 2023"/>
    <s v="10.1002/(ISSN)1099-1492"/>
    <s v="https://onlinelibrary.wiley.com/journal/10991492"/>
    <s v="Chemistry"/>
    <s v="NMR Spectroscopy / MRI / Imaging"/>
    <m/>
    <d v="2023-01-06T00:00:00"/>
    <s v=""/>
    <d v="2023-01-06T00:00:00"/>
  </r>
  <r>
    <x v="1421"/>
    <m/>
    <s v="1751-875X"/>
    <m/>
    <s v="Iet Nanobiotechnology"/>
    <s v="Current publication"/>
    <s v="OA"/>
    <s v="Society Owned"/>
    <s v="Standard Workflow"/>
    <s v="The Institution of Engineering and Technology/Hindawi"/>
    <m/>
    <s v=""/>
    <n v="2380"/>
    <s v=""/>
    <n v="1904"/>
    <s v=""/>
    <m/>
    <s v="CC-BY for all"/>
    <s v="No"/>
    <s v="10.1002/(ISSN)1751-875X"/>
    <s v="https://ietresearch.onlinelibrary.wiley.com/journal/ietnbt"/>
    <s v="Physical Sciences &amp; Engineering"/>
    <s v="General &amp; Introductory Electrical &amp; Electronics Engineering"/>
    <d v="2020-07-27T00:00:00"/>
    <d v="2023-05-25T00:00:00"/>
    <d v="2024-11-13T00:00:00"/>
    <d v="2024-03-04T00:00:00"/>
  </r>
  <r>
    <x v="1422"/>
    <m/>
    <s v="1467-3010"/>
    <s v="1471-9827"/>
    <s v="Nutrition Bulletin"/>
    <s v="Current publication"/>
    <s v="HOA"/>
    <s v="Society Owned"/>
    <s v="Standard Workflow"/>
    <s v="British Nutrition Foundation"/>
    <m/>
    <n v="2700"/>
    <s v=""/>
    <s v=""/>
    <s v=""/>
    <s v=""/>
    <m/>
    <s v="CC-BY only"/>
    <s v="2019, 2020, 2021, 2022, 2023"/>
    <s v="10.1111/(ISSN)1467-3010"/>
    <s v="https://onlinelibrary.wiley.com/journal/14673010"/>
    <s v="Nursing, Dentistry &amp; Healthcare"/>
    <s v="Nutrition"/>
    <m/>
    <d v="2023-05-03T00:00:00"/>
    <s v=""/>
    <d v="2023-05-03T00:00:00"/>
  </r>
  <r>
    <x v="1423"/>
    <m/>
    <s v="2049-4173"/>
    <m/>
    <s v="Neurology And Clinical Neuroscience"/>
    <s v="Current publication"/>
    <s v="HOA"/>
    <s v="Joint Owned"/>
    <s v="Standard Workflow"/>
    <s v="Wiley &amp; Societas Neurologica Japonica (Japanese Society of Neurology)"/>
    <m/>
    <n v="2200"/>
    <s v=""/>
    <s v=""/>
    <s v=""/>
    <s v=""/>
    <m/>
    <s v="CC-BY for all"/>
    <s v="2019, 2020, 2021, 2022, 2023"/>
    <s v="10.1002/(ISSN)2049-4173"/>
    <s v="https://onlinelibrary.wiley.com/journal/20494173"/>
    <s v="Medicine"/>
    <s v="Neurology"/>
    <m/>
    <d v="2023-01-06T00:00:00"/>
    <s v=""/>
    <d v="2023-01-06T00:00:00"/>
  </r>
  <r>
    <x v="1424"/>
    <m/>
    <s v="1941-2452"/>
    <s v="0884-5336"/>
    <s v="Nutrition In Clinical Practice"/>
    <s v="Current publication"/>
    <s v="HOA"/>
    <s v="Society Owned"/>
    <s v="Standard Workflow"/>
    <s v="American Society for Parentera and Enteral Nutrition"/>
    <m/>
    <n v="2700"/>
    <s v=""/>
    <s v=""/>
    <s v=""/>
    <s v=""/>
    <m/>
    <s v="CC-BY for all"/>
    <s v="2019, 2020, 2021, 2022, 2023"/>
    <s v="10.1002/(ISSN)1941-2452"/>
    <s v="https://onlinelibrary.wiley.com/journal/19412452"/>
    <s v="Nursing, Dentistry &amp; Healthcare"/>
    <s v="Nutrition &amp; Dietetics General"/>
    <m/>
    <d v="2023-05-03T00:00:00"/>
    <s v=""/>
    <d v="2023-05-03T00:00:00"/>
  </r>
  <r>
    <x v="1425"/>
    <m/>
    <s v="2514-3255"/>
    <m/>
    <s v="Iet Nanodielectrics"/>
    <s v="Current publication"/>
    <s v="OA"/>
    <s v="Society Owned"/>
    <s v="Standard Workflow"/>
    <s v="The Institution of Engineering and Technology"/>
    <m/>
    <s v=""/>
    <n v="2060"/>
    <s v=""/>
    <n v="1648"/>
    <s v=""/>
    <m/>
    <s v="CC-BY for all"/>
    <s v="No"/>
    <s v="10.1002/(ISSN)2514-3255"/>
    <s v="https://onlinelibrary.wiley.com/journal/25143255"/>
    <s v="Physical Sciences &amp; Engineering"/>
    <s v="General &amp; Introductory Electrical &amp; Electronics Engineering"/>
    <d v="2020-07-27T00:00:00"/>
    <d v="2023-02-10T00:00:00"/>
    <d v="2023-01-05T00:00:00"/>
    <d v="2023-02-10T00:00:00"/>
  </r>
  <r>
    <x v="1426"/>
    <m/>
    <s v="1747-0080"/>
    <s v="1446-6368"/>
    <s v="Nutrition &amp; Dietetics"/>
    <s v="Current publication"/>
    <s v="HOA"/>
    <s v="Society Owned"/>
    <s v="Standard Workflow"/>
    <s v="Dietitians Association of Australia"/>
    <m/>
    <n v="2700"/>
    <s v=""/>
    <s v=""/>
    <s v=""/>
    <s v=""/>
    <m/>
    <s v="CC-BY only"/>
    <s v="2019, 2020, 2021, 2022, 2023"/>
    <s v="10.1111/(ISSN)1747-0080"/>
    <s v="https://onlinelibrary.wiley.com/journal/17470080"/>
    <s v="Nursing, Dentistry &amp; Healthcare"/>
    <s v="Nutrition &amp; Dietetics General"/>
    <m/>
    <d v="2023-05-03T00:00:00"/>
    <s v=""/>
    <d v="2023-05-03T00:00:00"/>
  </r>
  <r>
    <x v="1427"/>
    <m/>
    <s v="2044-0588"/>
    <m/>
    <s v="New Disease Reports"/>
    <s v="Current publication"/>
    <s v="OA"/>
    <s v="Society Owned"/>
    <s v="Non-Standard Workflow"/>
    <s v="British Society for Plant Pathology"/>
    <m/>
    <s v=""/>
    <s v=" "/>
    <s v=""/>
    <s v=""/>
    <s v=""/>
    <s v="No Article Processing Charges"/>
    <s v="CC-BY only"/>
    <s v="No"/>
    <s v="10.1002/(ISSN)2044-0588"/>
    <s v="https://onlinelibrary.wiley.com/journal/20440588"/>
    <s v="Life Sciences"/>
    <s v="Plant Pathology"/>
    <d v="2020-11-30T00:00:00"/>
    <d v="2025-02-06T00:00:00"/>
    <s v=""/>
    <d v="2025-02-06T00:00:00"/>
  </r>
  <r>
    <x v="1428"/>
    <m/>
    <s v="1099-1190"/>
    <s v="1055-7148"/>
    <s v="International Journal Of Network Management"/>
    <s v="Current publication"/>
    <s v="HOA"/>
    <s v="Proprietary Owned"/>
    <s v="Standard Workflow"/>
    <s v="Wiley"/>
    <m/>
    <n v="2200"/>
    <s v=""/>
    <s v=""/>
    <s v=""/>
    <s v=""/>
    <m/>
    <s v="CC-BY for all"/>
    <s v="2019, 2020, 2021, 2022, 2023"/>
    <s v="10.1002/(ISSN)1099-1190"/>
    <s v="https://onlinelibrary.wiley.com/journal/10991190"/>
    <s v="Physical Sciences &amp; Engineering"/>
    <s v="Communication Technology"/>
    <m/>
    <d v="2023-01-06T00:00:00"/>
    <s v=""/>
    <d v="2023-01-06T00:00:00"/>
  </r>
  <r>
    <x v="1429"/>
    <m/>
    <s v="2837-3219"/>
    <m/>
    <s v="Clinical Neuroimaging"/>
    <s v="Current publication"/>
    <s v="OA"/>
    <s v="Society Owned"/>
    <s v="Standard Workflow"/>
    <s v="American Society of Neuroimaging"/>
    <m/>
    <s v=""/>
    <n v="950"/>
    <s v=""/>
    <n v="760"/>
    <s v=""/>
    <m/>
    <s v="CC-BY"/>
    <s v="No"/>
    <s v="10.1002/(ISSN)2837-3219"/>
    <s v="https://onlinelibrary.wiley.com/journal/28373219"/>
    <s v="Neurology"/>
    <s v="Radiology &amp; Imaging"/>
    <d v="2023-05-15T00:00:00"/>
    <d v="2023-03-03T00:00:00"/>
    <d v="2023-08-18T00:00:00"/>
    <d v="2023-03-03T00:00:00"/>
  </r>
  <r>
    <x v="1430"/>
    <m/>
    <s v="1440-1797"/>
    <s v="1320-5358"/>
    <s v="Nephrology"/>
    <s v="Current publication"/>
    <s v="HOA"/>
    <s v="Society Owned"/>
    <s v="Standard Workflow"/>
    <s v="Asian Pacific Society of Nephrology"/>
    <m/>
    <n v="2700"/>
    <s v=""/>
    <s v=""/>
    <s v=""/>
    <s v=""/>
    <m/>
    <s v="CC-BY by mandate only"/>
    <s v="2019, 2020, 2021, 2022, 2023"/>
    <s v="10.1111/(ISSN)1440-1797"/>
    <s v="https://onlinelibrary.wiley.com/journal/14401797"/>
    <s v="Medicine"/>
    <s v="Nephrology"/>
    <m/>
    <d v="2023-01-06T00:00:00"/>
    <s v=""/>
    <d v="2023-01-06T00:00:00"/>
  </r>
  <r>
    <x v="1431"/>
    <m/>
    <s v="2770-730X"/>
    <m/>
    <s v="Neuroprotection"/>
    <s v="Current publication"/>
    <s v="OA"/>
    <s v="Society Owned"/>
    <s v="Non-Standard Workflow"/>
    <s v="Chinese Medical Association"/>
    <m/>
    <s v=""/>
    <n v="2534"/>
    <s v=""/>
    <n v="2027.2"/>
    <s v=""/>
    <s v="APCs are waived until further notice."/>
    <s v="CC-BY by mandate only"/>
    <s v="No"/>
    <s v="10.1002/(ISSN)2770-730X"/>
    <s v="https://onlinelibrary.wiley.com/journal/2770730X"/>
    <s v="Health Sciences"/>
    <s v="Neurosystems"/>
    <d v="2022-01-04T00:00:00"/>
    <d v="2023-01-05T00:00:00"/>
    <d v="2022-04-29T00:00:00"/>
    <d v="2023-01-05T00:00:00"/>
  </r>
  <r>
    <x v="1432"/>
    <m/>
    <s v="1097-0037"/>
    <s v="0028-3045"/>
    <s v="Networks"/>
    <s v="Current publication"/>
    <s v="HOA"/>
    <s v="Proprietary Owned"/>
    <s v="Standard Workflow"/>
    <s v="Wiley"/>
    <m/>
    <n v="2200"/>
    <s v=""/>
    <s v=""/>
    <s v=""/>
    <s v=""/>
    <m/>
    <s v="CC-BY for all"/>
    <s v="2019, 2020, 2021, 2022, 2023"/>
    <s v="10.1002/(ISSN)1097-0037"/>
    <s v="https://onlinelibrary.wiley.com/journal/10970037"/>
    <s v="Mathematics &amp; Statistics"/>
    <s v="Applied Mathematics"/>
    <m/>
    <d v="2023-01-06T00:00:00"/>
    <s v=""/>
    <d v="2023-01-06T00:00:00"/>
  </r>
  <r>
    <x v="1433"/>
    <s v="DNEU"/>
    <s v="1932-846X"/>
    <s v="1932-8451"/>
    <s v="Developmental Neurobiology"/>
    <s v="Current publication"/>
    <s v="HOA"/>
    <s v="Proprietary Owned"/>
    <s v="Standard Workflow"/>
    <s v="Wiley"/>
    <m/>
    <n v="2200"/>
    <s v=""/>
    <s v=""/>
    <s v=""/>
    <s v=""/>
    <m/>
    <s v="CC-BY for all"/>
    <s v="2019, 2020, 2021, 2022, 2023"/>
    <s v="10.1002/(ISSN)1932-846X"/>
    <s v="https://onlinelibrary.wiley.com/journal/1932846X"/>
    <s v="Life Sciences"/>
    <s v="Neuroscience"/>
    <m/>
    <d v="2023-01-06T00:00:00"/>
    <s v=""/>
    <d v="2023-01-06T00:00:00"/>
  </r>
  <r>
    <x v="1434"/>
    <m/>
    <s v="1440-1789"/>
    <s v="0919-6544"/>
    <s v="Neuropathology"/>
    <s v="Current publication"/>
    <s v="HOA"/>
    <s v="Society Owned"/>
    <s v="Standard Workflow"/>
    <s v="Japanese Society of Neuropathology"/>
    <m/>
    <n v="2700"/>
    <s v=""/>
    <s v=""/>
    <s v=""/>
    <s v=""/>
    <m/>
    <s v="CC-BY for all"/>
    <s v="2019, 2020, 2021, 2022, 2023"/>
    <s v="10.1111/(ISSN)1440-1789"/>
    <s v="https://onlinelibrary.wiley.com/journal/14401789"/>
    <s v="Medicine"/>
    <s v="Pathology"/>
    <m/>
    <d v="2023-01-06T00:00:00"/>
    <s v=""/>
    <d v="2023-01-06T00:00:00"/>
  </r>
  <r>
    <x v="1435"/>
    <m/>
    <s v="2573-2331"/>
    <s v="2573-2323"/>
    <s v="Ippr Progressive Review"/>
    <s v="Current publication"/>
    <s v="HOA"/>
    <s v="Society Owned"/>
    <s v="Standard Workflow"/>
    <s v="Institute of Public Policy Research"/>
    <m/>
    <n v="2700"/>
    <s v=""/>
    <s v=""/>
    <s v=""/>
    <s v=""/>
    <m/>
    <s v="CC-BY for all"/>
    <s v="2019, 2020, 2021, 2022, 2023"/>
    <s v="10.1111/(ISSN)2573-2331"/>
    <s v="https://onlinelibrary.wiley.com/journal/25732331"/>
    <s v="Social &amp; Behavioral Sciences"/>
    <s v="General &amp; Introductory Political Science"/>
    <m/>
    <d v="2023-01-06T00:00:00"/>
    <s v=""/>
    <d v="2023-01-06T00:00:00"/>
  </r>
  <r>
    <x v="1436"/>
    <m/>
    <s v="1442-2018"/>
    <s v="1441-0745"/>
    <s v="Nursing &amp; Health Sciences"/>
    <s v="Current publication"/>
    <s v="HOA"/>
    <s v="Proprietary Owned"/>
    <s v="Standard Workflow"/>
    <s v="Blackwell"/>
    <m/>
    <n v="2200"/>
    <s v=""/>
    <s v=""/>
    <s v=""/>
    <s v=""/>
    <m/>
    <s v="CC-BY for all"/>
    <s v="2019, 2020, 2021, 2022, 2023"/>
    <s v="10.1111/(ISSN)1442-2018"/>
    <s v="https://onlinelibrary.wiley.com/journal/14422018"/>
    <s v="Nursing, Dentistry &amp; Healthcare"/>
    <s v="Nursing General"/>
    <m/>
    <d v="2023-01-06T00:00:00"/>
    <s v=""/>
    <d v="2023-01-06T00:00:00"/>
  </r>
  <r>
    <x v="1437"/>
    <m/>
    <s v="1478-5153"/>
    <s v="1362-1017"/>
    <s v="Nursing In Critical Care"/>
    <s v="Current publication"/>
    <s v="HOA"/>
    <s v="Society Owned"/>
    <s v="Standard Workflow"/>
    <s v="British Association of Critical Care Nurses"/>
    <m/>
    <n v="2700"/>
    <s v=""/>
    <s v=""/>
    <s v=""/>
    <s v=""/>
    <m/>
    <s v="CC-BY for all"/>
    <s v="2019, 2020, 2021, 2022, 2023"/>
    <s v="10.1111/(ISSN)1478-5153"/>
    <s v="https://onlinelibrary.wiley.com/journal/14785153"/>
    <s v="Nursing, Dentistry &amp; Healthcare"/>
    <s v="Nursing General"/>
    <m/>
    <d v="2023-01-06T00:00:00"/>
    <s v=""/>
    <d v="2023-01-06T00:00:00"/>
  </r>
  <r>
    <x v="1438"/>
    <m/>
    <s v="1440-1800"/>
    <s v="1320-7881"/>
    <s v="Nursing Inquiry"/>
    <s v="Current publication"/>
    <s v="HOA"/>
    <s v="Proprietary Owned"/>
    <s v="Standard Workflow"/>
    <s v="Blackwell"/>
    <m/>
    <n v="2200"/>
    <s v=""/>
    <s v=""/>
    <s v=""/>
    <s v=""/>
    <m/>
    <s v="CC-BY for all"/>
    <s v="2019, 2020, 2021, 2022, 2023"/>
    <s v="10.1111/(ISSN)1440-1800"/>
    <s v="https://onlinelibrary.wiley.com/journal/14401800"/>
    <s v="Nursing, Dentistry &amp; Healthcare"/>
    <s v="Nursing General"/>
    <m/>
    <d v="2023-01-06T00:00:00"/>
    <s v=""/>
    <d v="2023-01-06T00:00:00"/>
  </r>
  <r>
    <x v="1439"/>
    <m/>
    <s v="1756-1051"/>
    <s v="0107-055X"/>
    <s v="Nordic Journal Of Botany"/>
    <s v="Current publication"/>
    <s v="HOA"/>
    <s v="Society Owned"/>
    <s v="Standard Workflow"/>
    <s v="Nordic Society Oikos"/>
    <m/>
    <n v="2700"/>
    <s v=""/>
    <s v=""/>
    <s v=""/>
    <s v=""/>
    <m/>
    <s v="CC-BY only"/>
    <s v="2019, 2020, 2021, 2022, 2023"/>
    <s v="10.1111/(ISSN)1756-1051"/>
    <s v="https://onlinelibrary.wiley.com/journal/17561051"/>
    <s v="Life Sciences"/>
    <s v="Plant Science"/>
    <m/>
    <d v="2023-05-03T00:00:00"/>
    <s v=""/>
    <d v="2023-05-03T00:00:00"/>
  </r>
  <r>
    <x v="1440"/>
    <m/>
    <s v="1099-1506"/>
    <s v="1070-5325"/>
    <s v="Numerical Linear Algebra With Applications"/>
    <s v="Current publication"/>
    <s v="HOA"/>
    <s v="Proprietary Owned"/>
    <s v="Standard Workflow"/>
    <s v="Wiley"/>
    <m/>
    <n v="2200"/>
    <s v=""/>
    <s v=""/>
    <s v=""/>
    <s v=""/>
    <m/>
    <s v="CC-BY for all"/>
    <s v="2019, 2020, 2021, 2022, 2023"/>
    <s v="10.1002/(ISSN)1099-1506"/>
    <s v="https://onlinelibrary.wiley.com/journal/10991506"/>
    <s v="Mathematics &amp; Statistics"/>
    <s v="Linear Algebra"/>
    <m/>
    <d v="2023-01-06T00:00:00"/>
    <s v=""/>
    <d v="2023-01-06T00:00:00"/>
  </r>
  <r>
    <x v="1441"/>
    <m/>
    <s v="1097-0207"/>
    <s v="0029-5981"/>
    <s v="International Journal For Numerical Methods In Engineering"/>
    <s v="Current publication"/>
    <s v="HOA"/>
    <s v="Proprietary Owned"/>
    <s v="Standard Workflow"/>
    <s v="Wiley"/>
    <m/>
    <n v="2200"/>
    <s v=""/>
    <s v=""/>
    <s v=""/>
    <s v=""/>
    <m/>
    <s v="CC-BY for all"/>
    <s v="2019, 2020, 2021, 2022, 2023"/>
    <s v="10.1002/(ISSN)1097-0207"/>
    <s v="https://onlinelibrary.wiley.com/journal/10970207"/>
    <s v="Physical Sciences &amp; Engineering"/>
    <s v="Computational / Numerical Methods"/>
    <m/>
    <d v="2023-01-06T00:00:00"/>
    <s v=""/>
    <d v="2023-01-06T00:00:00"/>
  </r>
  <r>
    <x v="1442"/>
    <m/>
    <s v="1542-7854"/>
    <s v="1048-6682"/>
    <s v="Nonprofit Management &amp; Leadership"/>
    <s v="Current publication"/>
    <s v="HOA"/>
    <s v="Proprietary Owned"/>
    <s v="Standard Workflow"/>
    <s v="Wiley"/>
    <m/>
    <n v="2200"/>
    <s v=""/>
    <s v=""/>
    <s v=""/>
    <s v=""/>
    <m/>
    <s v="CC-BY for all"/>
    <s v="2019, 2020, 2021, 2022, 2023"/>
    <s v="10.1002/(ISSN)1542-7854"/>
    <s v="https://onlinelibrary.wiley.com/journal/15427854"/>
    <s v="Business, Economics, Finance &amp; Accounting"/>
    <s v="Management / Leadership"/>
    <m/>
    <d v="2023-01-06T00:00:00"/>
    <s v=""/>
    <d v="2023-01-06T00:00:00"/>
  </r>
  <r>
    <x v="1443"/>
    <m/>
    <s v="1365-2982"/>
    <s v="1350-1925"/>
    <s v="Neurogastroenterology &amp; Motility"/>
    <s v="Current publication"/>
    <s v="HOA"/>
    <s v="Proprietary Owned"/>
    <s v="Standard Workflow"/>
    <s v="Blackwell"/>
    <m/>
    <n v="2200"/>
    <s v=""/>
    <s v=""/>
    <s v=""/>
    <s v=""/>
    <m/>
    <s v="CC-BY for all"/>
    <s v="2019, 2020, 2021, 2022, 2023"/>
    <s v="10.1111/(ISSN)1365-2982"/>
    <s v="https://onlinelibrary.wiley.com/journal/13652982"/>
    <s v="Medicine"/>
    <s v="Gastroenterology &amp; Hepatology"/>
    <m/>
    <d v="2023-01-06T00:00:00"/>
    <s v=""/>
    <d v="2023-01-06T00:00:00"/>
  </r>
  <r>
    <x v="1444"/>
    <m/>
    <s v="2054-1058"/>
    <m/>
    <s v="Nursing Open"/>
    <s v="Current publication"/>
    <s v="OA"/>
    <s v="Proprietary Owned"/>
    <s v="Standard Workflow"/>
    <s v="Wiley"/>
    <m/>
    <s v=""/>
    <n v="2540"/>
    <n v="2540"/>
    <n v="2032"/>
    <n v="2032"/>
    <m/>
    <s v="CC-BY only"/>
    <s v="No"/>
    <s v="10.1002/(ISSN)2054-1058"/>
    <s v="https://onlinelibrary.wiley.com/journal/20541058"/>
    <s v="Nursing, Dentistry &amp; Healthcare"/>
    <s v="Nursing General"/>
    <m/>
    <d v="2025-02-11T00:00:00"/>
    <d v="2024-09-11T00:00:00"/>
    <d v="2025-02-11T00:00:00"/>
  </r>
  <r>
    <x v="1445"/>
    <m/>
    <s v="1468-0068"/>
    <s v="0029-4624"/>
    <s v="Nous"/>
    <s v="Current publication"/>
    <s v="HOA"/>
    <s v="Proprietary Owned"/>
    <s v="Standard Workflow"/>
    <s v="Blackwell"/>
    <m/>
    <n v="2200"/>
    <s v=""/>
    <s v=""/>
    <s v=""/>
    <s v=""/>
    <m/>
    <s v="CC-BY for all"/>
    <s v="2019, 2020, 2021, 2022, 2023"/>
    <s v="10.1111/(ISSN)1468-0068"/>
    <s v="https://onlinelibrary.wiley.com/journal/14680068"/>
    <s v="Humanities"/>
    <s v="General Philosophy"/>
    <m/>
    <d v="2023-01-06T00:00:00"/>
    <s v=""/>
    <d v="2023-01-06T00:00:00"/>
  </r>
  <r>
    <x v="1446"/>
    <m/>
    <s v="1687-5443"/>
    <s v="2090-5904"/>
    <s v="Neural Plasticity"/>
    <s v="Current publication"/>
    <s v="OA"/>
    <s v="Proprietary Owned"/>
    <s v="Standard Workflow"/>
    <s v="Hindawi"/>
    <m/>
    <s v=""/>
    <n v="2440"/>
    <s v=""/>
    <n v="1776"/>
    <s v=""/>
    <m/>
    <s v="CC-BY for all"/>
    <s v="No"/>
    <s v="10.1155/6020"/>
    <s v="https://onlinelibrary.wiley.com/journal/6020"/>
    <s v="Health Sciences"/>
    <s v="General Chemistry"/>
    <d v="2023-01-05T00:00:00"/>
    <d v="2024-04-15T00:00:00"/>
    <d v="2024-10-15T00:00:00"/>
    <d v="2024-04-15T00:00:00"/>
  </r>
  <r>
    <x v="1447"/>
    <m/>
    <s v="1469-8137"/>
    <s v="0028-646X"/>
    <s v="New Phytologist"/>
    <s v="Current publication"/>
    <s v="HOA"/>
    <s v="Society Owned"/>
    <s v="Standard Workflow"/>
    <s v="New Phytologist Trust"/>
    <m/>
    <n v="3150"/>
    <s v=""/>
    <s v=""/>
    <s v=""/>
    <s v=""/>
    <m/>
    <s v="CC-BY for all"/>
    <s v="2019, 2020, 2021, 2022, 2023"/>
    <s v="10.1111/(ISSN)1469-8137"/>
    <s v="https://nph.onlinelibrary.wiley.com/journal/14698137"/>
    <s v="Life Sciences"/>
    <s v="Plant Science"/>
    <m/>
    <d v="2023-01-06T00:00:00"/>
    <s v=""/>
    <d v="2023-01-06T00:00:00"/>
  </r>
  <r>
    <x v="1448"/>
    <m/>
    <s v="2771-179X"/>
    <m/>
    <s v="Nursing Plus"/>
    <s v="Accepting Submissions"/>
    <s v="OA"/>
    <s v="Society Owned"/>
    <s v="Non-Standard Workflow"/>
    <s v="Chinese Medical Association"/>
    <m/>
    <s v=""/>
    <s v=" "/>
    <s v=""/>
    <s v=""/>
    <s v=""/>
    <s v="APCs are currently waived."/>
    <s v="CC-BY for all"/>
    <s v="No"/>
    <s v="10.1002/(ISSN)2771-179X"/>
    <s v="https://onlinelibrary.wiley.com/journal/2771179X"/>
    <s v="Health Sciences"/>
    <s v="Nursing General"/>
    <d v="2022-02-07T00:00:00"/>
    <d v="2025-03-05T00:00:00"/>
    <s v=""/>
    <d v="2025-03-05T00:00:00"/>
  </r>
  <r>
    <x v="1449"/>
    <m/>
    <s v="2994-9890"/>
    <m/>
    <s v="New Plant Protection"/>
    <s v="Current publication"/>
    <s v="OA"/>
    <s v="Society Owned"/>
    <s v="Standard Workflow"/>
    <s v="Institute of Plant Protection, Chinese Academy of Agricultural Sciences"/>
    <m/>
    <s v=""/>
    <n v="2341"/>
    <s v=""/>
    <n v="1872.8"/>
    <s v=""/>
    <m/>
    <s v="CC-BY"/>
    <s v="No"/>
    <s v="10.1002/(ISSN)2994-9890"/>
    <s v="https://onlinelibrary.wiley.com/journal/29949890"/>
    <s v="Life Sciences"/>
    <s v="Plant Pathology"/>
    <d v="2023-12-04T00:00:00"/>
    <d v="2024-09-05T00:00:00"/>
    <d v="2024-02-09T00:00:00"/>
    <d v="2024-09-05T00:00:00"/>
  </r>
  <r>
    <x v="1450"/>
    <m/>
    <s v="2574-173X"/>
    <m/>
    <s v="Neuropsychopharmacology Reports"/>
    <s v="Current publication"/>
    <s v="OA"/>
    <s v="Society Owned"/>
    <s v="Non-Standard Workflow"/>
    <s v="The Japanese Society of Neuropsychopharmacology"/>
    <m/>
    <s v=""/>
    <n v="2300"/>
    <n v="2300"/>
    <n v="1840"/>
    <n v="1840"/>
    <s v="APC waived for Commentary, editorial, and invited review "/>
    <s v="CC-BY for all"/>
    <s v="No"/>
    <s v="10.1002/(ISSN)2574-173X"/>
    <s v="https://onlinelibrary.wiley.com/journal/2574173X"/>
    <s v="Medicine"/>
    <s v="Pharmacology &amp; Pharmaceutical Medicine"/>
    <m/>
    <d v="2025-02-11T00:00:00"/>
    <d v="2024-12-04T00:00:00"/>
    <d v="2025-02-11T00:00:00"/>
  </r>
  <r>
    <x v="1451"/>
    <m/>
    <s v="2090-1860"/>
    <s v="2090-1852"/>
    <s v="Neurology Research International"/>
    <s v="Current publication"/>
    <s v="OA"/>
    <s v="Proprietary Owned"/>
    <s v="Standard Workflow"/>
    <s v="Hindawi"/>
    <m/>
    <s v=""/>
    <n v="870"/>
    <s v=""/>
    <n v="696"/>
    <s v=""/>
    <m/>
    <s v="CC-BY for all"/>
    <s v="No"/>
    <s v="10.1155/7507"/>
    <s v="https://onlinelibrary.wiley.com/journal/7507"/>
    <s v="Health Sciences"/>
    <s v="Neurology"/>
    <d v="2023-01-05T00:00:00"/>
    <d v="2024-04-15T00:00:00"/>
    <d v="2024-10-15T00:00:00"/>
    <d v="2024-04-15T00:00:00"/>
  </r>
  <r>
    <x v="1452"/>
    <m/>
    <s v="1939-7445"/>
    <s v="0890-8575"/>
    <s v="Natural Resource Modeling"/>
    <s v="Current publication"/>
    <s v="OA"/>
    <s v="Proprietary Owned"/>
    <s v="Standard Workflow"/>
    <s v="Blackwell"/>
    <s v="EEO flipped on 04/08/2020; Full OA from 01/01/2021"/>
    <s v=""/>
    <n v="2040"/>
    <s v=""/>
    <n v="1632"/>
    <s v=""/>
    <m/>
    <s v="CC-BY for all"/>
    <s v="2019, 2020"/>
    <s v="10.1111/(ISSN)1939-7445"/>
    <s v="https://onlinelibrary.wiley.com/journal/19397445"/>
    <s v="Mathematics &amp; Statistics"/>
    <s v="Applied Mathematics in Science"/>
    <m/>
    <d v="2023-09-18T00:00:00"/>
    <d v="2024-09-11T00:00:00"/>
    <d v="2023-09-18T00:00:00"/>
  </r>
  <r>
    <x v="1453"/>
    <m/>
    <s v="2090-1437"/>
    <s v="2090-1429"/>
    <s v="Nursing Research And Practice"/>
    <s v="Current publication"/>
    <s v="OA"/>
    <s v="Proprietary Owned"/>
    <s v="Standard Workflow"/>
    <s v="Hindawi"/>
    <m/>
    <s v=""/>
    <n v="870"/>
    <s v=""/>
    <n v="696"/>
    <s v=""/>
    <m/>
    <s v="CC-BY for all"/>
    <s v="No"/>
    <s v="10.1155/7053"/>
    <s v="https://onlinelibrary.wiley.com/journal/7053"/>
    <s v="Health Sciences"/>
    <s v="Nursing General"/>
    <d v="2023-01-05T00:00:00"/>
    <d v="2024-04-15T00:00:00"/>
    <d v="2024-10-15T00:00:00"/>
    <d v="2024-04-15T00:00:00"/>
  </r>
  <r>
    <x v="1454"/>
    <m/>
    <s v="2168-8281"/>
    <s v=""/>
    <s v="Natural Sciences Education"/>
    <s v="Current publication"/>
    <s v="HOA"/>
    <s v="Society Owned"/>
    <s v="Standard Workflow"/>
    <s v="American Society of Agronomy"/>
    <m/>
    <n v="2700"/>
    <s v=""/>
    <s v=""/>
    <s v=""/>
    <s v=""/>
    <m/>
    <s v="CC-BY for all"/>
    <s v="2020, 2021, 2022, 2023"/>
    <s v="10.1002/(ISSN)2168-8281"/>
    <s v="https://onlinelibrary.wiley.com/journal/21688281"/>
    <s v="Social &amp; Behavioral Sciences"/>
    <s v="Education Special Topics"/>
    <d v="2019-08-19T00:00:00"/>
    <d v="2023-05-03T00:00:00"/>
    <s v=""/>
    <d v="2023-05-03T00:00:00"/>
  </r>
  <r>
    <x v="1455"/>
    <m/>
    <s v="1873-0604"/>
    <s v="1569-4445"/>
    <s v="Near Surface Geophysics"/>
    <s v="Current publication"/>
    <s v="HOA"/>
    <s v="Society Owned"/>
    <s v="Standard Workflow"/>
    <s v="European Association of Geoscientists and Engineers"/>
    <m/>
    <n v="2700"/>
    <s v=""/>
    <s v=""/>
    <s v=""/>
    <s v=""/>
    <m/>
    <s v="CC-BY for all"/>
    <s v="2019, 2020, 2021, 2022, 2023"/>
    <s v="10.1002/(ISSN)1873-0604"/>
    <s v="https://onlinelibrary.wiley.com/journal/18730604"/>
    <s v="Earth, Space &amp; Environmental Sciences"/>
    <s v="Geophysics"/>
    <m/>
    <d v="2023-01-06T00:00:00"/>
    <s v=""/>
    <d v="2023-01-06T00:00:00"/>
  </r>
  <r>
    <x v="1456"/>
    <m/>
    <s v="2155-6458"/>
    <s v="2155-644X"/>
    <s v="Recruiting &amp; Retaining Adult Learners"/>
    <s v="Current publication"/>
    <s v="SUBS"/>
    <s v="Proprietary Owned"/>
    <s v="Standard Workflow"/>
    <s v="Wiley"/>
    <m/>
    <s v=""/>
    <s v=" "/>
    <s v=""/>
    <s v=""/>
    <s v=""/>
    <m/>
    <s v="CTA"/>
    <s v="2019, 2020, 2021, 2022, 2023"/>
    <s v="10.1002/(ISSN)2155-6458"/>
    <s v="https://onlinelibrary.wiley.com/journal/21556458"/>
    <s v="Social &amp; Behavioral Sciences"/>
    <s v="Higher Education General"/>
    <m/>
    <d v="2023-01-06T00:00:00"/>
    <s v=""/>
    <d v="2023-01-06T00:00:00"/>
  </r>
  <r>
    <x v="1457"/>
    <m/>
    <s v="2166-3327"/>
    <s v="1057-2880"/>
    <s v="The National Teaching &amp; Learning Forum"/>
    <s v="Current publication"/>
    <s v="SUBS"/>
    <s v="Proprietary Owned"/>
    <s v="Standard Workflow"/>
    <s v="Wiley"/>
    <m/>
    <s v=""/>
    <s v=" "/>
    <s v=""/>
    <s v=""/>
    <s v=""/>
    <m/>
    <s v="CTA"/>
    <s v="2019, 2020, 2021, 2022, 2023"/>
    <s v="10.1002/(ISSN)2166-3327"/>
    <s v="https://onlinelibrary.wiley.com/journal/21663327"/>
    <s v="Social &amp; Behavioral Sciences"/>
    <s v="Teaching &amp; Learning (Higher Education)"/>
    <m/>
    <d v="2023-01-06T00:00:00"/>
    <s v=""/>
    <d v="2023-01-06T00:00:00"/>
  </r>
  <r>
    <x v="1458"/>
    <s v="ITS"/>
    <s v="1751-9578"/>
    <m/>
    <s v="Iet Intelligent Transport Systems"/>
    <s v="Current publication"/>
    <s v="OA"/>
    <s v="Society Owned"/>
    <s v="Standard Workflow"/>
    <s v="The Institution of Engineering and Technology"/>
    <m/>
    <s v=""/>
    <n v="2550"/>
    <s v=""/>
    <n v="2040"/>
    <s v=""/>
    <m/>
    <s v="CC-BY for all"/>
    <s v="No"/>
    <s v="10.1002/(ISSN)1751-9578"/>
    <s v="https://onlinelibrary.wiley.com/journal/17519578"/>
    <s v="Physical Sciences &amp; Engineering"/>
    <s v="General &amp; Introductory Electrical &amp; Electronics Engineering"/>
    <d v="2020-07-27T00:00:00"/>
    <d v="2023-02-10T00:00:00"/>
    <d v="2024-11-12T00:00:00"/>
    <d v="2023-12-12T00:00:00"/>
  </r>
  <r>
    <x v="1459"/>
    <m/>
    <s v="2047-4962"/>
    <m/>
    <s v="Iet Networks"/>
    <s v="Current publication"/>
    <s v="OA"/>
    <s v="Society Owned"/>
    <s v="Standard Workflow"/>
    <s v="The Institution of Engineering and Technology"/>
    <m/>
    <s v=""/>
    <n v="2160"/>
    <s v=""/>
    <n v="1728"/>
    <s v=""/>
    <m/>
    <s v="CC-BY for all"/>
    <s v="No"/>
    <s v="10.1002/(ISSN)2047-4962"/>
    <s v="https://onlinelibrary.wiley.com/journal/20474962"/>
    <s v="Computer Science  &amp; Information Technology"/>
    <s v="General &amp; Introductory Computer Science"/>
    <d v="2020-07-27T00:00:00"/>
    <d v="2023-02-27T00:00:00"/>
    <d v="2024-11-13T00:00:00"/>
    <d v="2023-12-12T00:00:00"/>
  </r>
  <r>
    <x v="1460"/>
    <m/>
    <s v="1468-005X"/>
    <s v="0268-1072"/>
    <s v="New Technology, Work And Employment"/>
    <s v="Current publication"/>
    <s v="HOA"/>
    <s v="Joint Owned"/>
    <s v="Standard Workflow"/>
    <s v="Blackwell/Brian Towers"/>
    <m/>
    <n v="2200"/>
    <s v=""/>
    <s v=""/>
    <s v=""/>
    <s v=""/>
    <m/>
    <s v="CC-BY for all"/>
    <s v="2019, 2020, 2021, 2022, 2023"/>
    <s v="10.1111/(ISSN)1468-005X"/>
    <s v="https://onlinelibrary.wiley.com/journal/1468005X"/>
    <s v="Business, Economics, Finance &amp; Accounting"/>
    <s v="Business Technology"/>
    <m/>
    <d v="2023-01-06T00:00:00"/>
    <s v=""/>
    <d v="2023-01-06T00:00:00"/>
  </r>
  <r>
    <x v="1461"/>
    <m/>
    <s v="1744-6198"/>
    <s v="0029-6473"/>
    <s v="Nursing Forum"/>
    <s v="Current publication"/>
    <s v="OA"/>
    <s v="Proprietary Owned"/>
    <s v="Standard Workflow"/>
    <s v="Blackwell/Hindawi"/>
    <s v="EEO flipped on 11/10/2022; Full OA from 01/01/2023 via Hindawi"/>
    <s v=""/>
    <n v="720"/>
    <s v=""/>
    <n v="576"/>
    <s v=""/>
    <m/>
    <s v="CC-BY for all"/>
    <s v="2019, 2020, 2021, 2022"/>
    <s v="10.1111/(ISSN)1744-6198"/>
    <s v="https://onlinelibrary.wiley.com/journal/nuf"/>
    <s v="Nursing, Dentistry &amp; Healthcare"/>
    <s v="Nursing General"/>
    <d v="2023-01-05T00:00:00"/>
    <d v="2023-01-19T00:00:00"/>
    <d v="2024-10-15T00:00:00"/>
    <d v="2024-03-04T00:00:00"/>
  </r>
  <r>
    <x v="1462"/>
    <m/>
    <s v="1098-2426"/>
    <s v="0749-159X"/>
    <s v="Numerical Methods For Partial Differential Equations"/>
    <s v="Current publication"/>
    <s v="HOA"/>
    <s v="Proprietary Owned"/>
    <s v="Standard Workflow"/>
    <s v="Wiley"/>
    <m/>
    <n v="2200"/>
    <s v=""/>
    <s v=""/>
    <s v=""/>
    <s v=""/>
    <m/>
    <s v="CC-BY for all"/>
    <s v="2019, 2020, 2021, 2022, 2023"/>
    <s v="10.1002/(ISSN)1098-2426"/>
    <s v="https://onlinelibrary.wiley.com/journal/10982426"/>
    <s v="Mathematics &amp; Statistics"/>
    <s v="Differential Equations"/>
    <m/>
    <d v="2023-01-06T00:00:00"/>
    <s v=""/>
    <d v="2023-01-06T00:00:00"/>
  </r>
  <r>
    <x v="1463"/>
    <m/>
    <s v="1466-769X"/>
    <s v="1466-7681"/>
    <s v="Nursing Philosophy"/>
    <s v="Current publication"/>
    <s v="HOA"/>
    <s v="Proprietary Owned"/>
    <s v="Standard Workflow"/>
    <s v="Blackwell"/>
    <m/>
    <n v="2200"/>
    <s v=""/>
    <s v=""/>
    <s v=""/>
    <s v=""/>
    <m/>
    <s v="CC-BY for all"/>
    <s v="2019, 2020, 2021, 2022, 2023"/>
    <s v="10.1111/(ISSN)1466-769X"/>
    <s v="https://onlinelibrary.wiley.com/journal/1466769X"/>
    <s v="Nursing, Dentistry &amp; Healthcare"/>
    <s v="Nursing General"/>
    <m/>
    <d v="2023-01-06T00:00:00"/>
    <s v=""/>
    <d v="2023-01-06T00:00:00"/>
  </r>
  <r>
    <x v="1464"/>
    <m/>
    <s v="1098-240X"/>
    <s v="0160-6891"/>
    <s v="Research In Nursing &amp; Health"/>
    <s v="Current publication"/>
    <s v="HOA"/>
    <s v="Proprietary Owned"/>
    <s v="Standard Workflow"/>
    <s v="Wiley"/>
    <m/>
    <n v="2200"/>
    <s v=""/>
    <s v=""/>
    <s v=""/>
    <s v=""/>
    <m/>
    <s v="CC-BY for all"/>
    <s v="2019, 2020, 2021, 2022, 2023"/>
    <s v="10.1002/(ISSN)1098-240X"/>
    <s v="https://onlinelibrary.wiley.com/journal/1098240X"/>
    <s v="Nursing, Dentistry &amp; Healthcare"/>
    <s v="Nursing General"/>
    <m/>
    <d v="2023-01-06T00:00:00"/>
    <s v=""/>
    <d v="2023-01-06T00:00:00"/>
  </r>
  <r>
    <x v="1465"/>
    <m/>
    <s v="3064-7878"/>
    <m/>
    <s v="Journal Of Philanthropy"/>
    <s v="Current publication"/>
    <s v="HOA"/>
    <s v="Proprietary Owned"/>
    <s v="Standard Workflow"/>
    <s v="Wiley"/>
    <m/>
    <n v="2200"/>
    <s v=""/>
    <s v=""/>
    <s v=""/>
    <s v=""/>
    <m/>
    <s v="CC-BY for all"/>
    <s v="2019, 2020, 2021, 2022, 2023"/>
    <s v="10.1002/(ISSN)1479-103X"/>
    <s v="https://onlinelibrary.wiley.com/journal/26911361"/>
    <s v="Business, Economics, Finance &amp; Accounting"/>
    <s v="Non-Profit Organizations / Marketing &amp; Communications"/>
    <m/>
    <d v="2025-02-06T00:00:00"/>
    <s v=""/>
    <d v="2025-02-06T00:00:00"/>
  </r>
  <r>
    <x v="1466"/>
    <m/>
    <s v="1749-6632"/>
    <s v="0077-8923"/>
    <s v="Annals Of The New York Academy Of Sciences"/>
    <s v="Current publication"/>
    <s v="HOA"/>
    <s v="Society Owned"/>
    <s v="Standard Workflow"/>
    <s v="New York Academy of Sciences"/>
    <m/>
    <n v="3150"/>
    <s v=""/>
    <s v=""/>
    <s v=""/>
    <s v=""/>
    <m/>
    <s v="CC-BY for all"/>
    <s v="2019, 2020, 2021, 2022, 2023"/>
    <s v="10.1111/(ISSN)1749-6632"/>
    <s v="https://nyaspubs.onlinelibrary.wiley.com/journal/17496632"/>
    <s v="Life Sciences"/>
    <s v="General &amp; Introductory Life Sciences"/>
    <m/>
    <d v="2023-05-03T00:00:00"/>
    <s v=""/>
    <d v="2023-05-03T00:00:00"/>
  </r>
  <r>
    <x v="1467"/>
    <m/>
    <s v="1745-7939"/>
    <s v="0028-8144"/>
    <s v="New Zealand Geographer"/>
    <s v="Current publication"/>
    <s v="HOA"/>
    <s v="Society Owned"/>
    <s v="Standard Workflow"/>
    <s v="New Zealand Geographical Society"/>
    <m/>
    <n v="2700"/>
    <s v=""/>
    <s v=""/>
    <s v=""/>
    <s v=""/>
    <m/>
    <s v="CC-BY for all"/>
    <s v="2019, 2020, 2021, 2022, 2023"/>
    <s v="10.1111/(ISSN)1745-7939a"/>
    <s v="https://onlinelibrary.wiley.com/journal/17457939a"/>
    <s v="Social &amp; Behavioral Sciences"/>
    <s v="General &amp; Introductory Geography"/>
    <m/>
    <d v="2023-01-06T00:00:00"/>
    <s v=""/>
    <d v="2023-01-06T00:00:00"/>
  </r>
  <r>
    <x v="1468"/>
    <m/>
    <s v="1099-1212"/>
    <s v="1047-482X"/>
    <s v="International Journal Of Osteoarchaeology"/>
    <s v="Current publication"/>
    <s v="HOA"/>
    <s v="Proprietary Owned"/>
    <s v="Standard Workflow"/>
    <s v="Wiley"/>
    <m/>
    <n v="2200"/>
    <s v=""/>
    <s v=""/>
    <s v=""/>
    <s v=""/>
    <m/>
    <s v="CC-BY for all"/>
    <s v="2019, 2020, 2021, 2022, 2023"/>
    <s v="10.1002/(ISSN)1099-1212"/>
    <s v="https://onlinelibrary.wiley.com/journal/10991212"/>
    <s v="Social &amp; Behavioral Sciences"/>
    <s v="Biological Anthropology"/>
    <m/>
    <d v="2023-01-06T00:00:00"/>
    <s v=""/>
    <d v="2023-01-06T00:00:00"/>
  </r>
  <r>
    <x v="1469"/>
    <m/>
    <s v="1468-0084"/>
    <s v="0305-9049"/>
    <s v="Oxford Bulletin Of Economics And Statistics"/>
    <s v="Current publication"/>
    <s v="HOA"/>
    <s v="Joint Owned"/>
    <s v="Standard Workflow"/>
    <s v="Blackwell/University of Oxford"/>
    <m/>
    <n v="2200"/>
    <s v=""/>
    <s v=""/>
    <s v=""/>
    <s v=""/>
    <m/>
    <s v="CC-BY for all"/>
    <s v="2019, 2020, 2021, 2022, 2023"/>
    <s v="10.1111/(ISSN)1468-0084"/>
    <s v="https://onlinelibrary.wiley.com/journal/14680084"/>
    <s v="Business, Economics, Finance &amp; Accounting"/>
    <s v="General &amp; Introductory Economics"/>
    <m/>
    <d v="2023-01-06T00:00:00"/>
    <s v=""/>
    <d v="2023-01-06T00:00:00"/>
  </r>
  <r>
    <x v="1470"/>
    <m/>
    <s v="1467-789X"/>
    <s v="1467-7881"/>
    <s v="Obesity Reviews"/>
    <s v="Current publication"/>
    <s v="HOA"/>
    <s v="Society Owned"/>
    <s v="Standard Workflow"/>
    <s v="World Obesity Federation"/>
    <m/>
    <n v="3150"/>
    <s v=""/>
    <s v=""/>
    <s v=""/>
    <s v=""/>
    <m/>
    <s v="CC-BY for all"/>
    <s v="2019, 2020, 2021, 2022, 2023"/>
    <s v="10.1111/(ISSN)1467-789X"/>
    <s v="https://onlinelibrary.wiley.com/journal/1467789X"/>
    <s v="Medicine"/>
    <s v="Obesity"/>
    <m/>
    <d v="2023-05-03T00:00:00"/>
    <s v=""/>
    <d v="2023-05-03T00:00:00"/>
  </r>
  <r>
    <x v="1471"/>
    <m/>
    <s v="1930-739X"/>
    <s v="1930-7381"/>
    <s v="Obesity"/>
    <s v="Current publication"/>
    <s v="HOA"/>
    <s v="Society Owned"/>
    <s v="Standard Workflow"/>
    <s v="The Obesity Society"/>
    <m/>
    <n v="3150"/>
    <s v=""/>
    <s v=""/>
    <s v=""/>
    <s v=""/>
    <m/>
    <s v="CC-BY by mandate only"/>
    <s v="2019, 2020, 2021, 2022, 2023"/>
    <s v="10.1002/(ISSN)1930-739X"/>
    <s v="https://onlinelibrary.wiley.com/journal/1930739X"/>
    <s v="Medicine"/>
    <s v="Obesity"/>
    <m/>
    <d v="2023-01-06T00:00:00"/>
    <s v=""/>
    <d v="2023-01-06T00:00:00"/>
  </r>
  <r>
    <x v="1472"/>
    <m/>
    <s v="1099-1514"/>
    <s v="0143-2087"/>
    <s v="Optimal Control Applications And Methods"/>
    <s v="Current publication"/>
    <s v="HOA"/>
    <s v="Proprietary Owned"/>
    <s v="Standard Workflow"/>
    <s v="Wiley"/>
    <m/>
    <n v="2200"/>
    <s v=""/>
    <s v=""/>
    <s v=""/>
    <s v=""/>
    <m/>
    <s v="CC-BY for all"/>
    <s v="2019, 2020, 2021, 2022, 2023"/>
    <s v="10.1002/(ISSN)1099-1514"/>
    <s v="https://onlinelibrary.wiley.com/journal/10991514"/>
    <s v="Physical Sciences &amp; Engineering"/>
    <s v="Control Systems Technology"/>
    <m/>
    <d v="2023-01-06T00:00:00"/>
    <s v=""/>
    <d v="2023-01-06T00:00:00"/>
  </r>
  <r>
    <x v="1473"/>
    <m/>
    <s v="1834-4461"/>
    <s v="0029-8077"/>
    <s v="Oceania"/>
    <s v="Current publication"/>
    <s v="HOA"/>
    <s v="Society Owned"/>
    <s v="Standard Workflow"/>
    <s v="Oceania Publications"/>
    <m/>
    <n v="2700"/>
    <s v=""/>
    <s v=""/>
    <s v=""/>
    <s v=""/>
    <m/>
    <s v="CC-BY for all"/>
    <s v="2019, 2020, 2021, 2022, 2023"/>
    <s v="10.1002/(ISSN)1834-4461"/>
    <s v="https://onlinelibrary.wiley.com/journal/18344461"/>
    <s v="Social &amp; Behavioral Sciences"/>
    <s v="General &amp; Introductory Anthropology"/>
    <m/>
    <d v="2023-01-06T00:00:00"/>
    <s v=""/>
    <d v="2023-01-06T00:00:00"/>
  </r>
  <r>
    <x v="1474"/>
    <m/>
    <s v="1601-6343"/>
    <s v="1601-6335"/>
    <s v="Orthodontics &amp; Craniofacial Research"/>
    <s v="Current publication"/>
    <s v="HOA"/>
    <s v="Proprietary Owned"/>
    <s v="Standard Workflow"/>
    <s v="Blackwell"/>
    <m/>
    <n v="2200"/>
    <s v=""/>
    <s v=""/>
    <s v=""/>
    <s v=""/>
    <m/>
    <s v="CC-BY for all"/>
    <s v="2019, 2020, 2021, 2022, 2023"/>
    <s v="10.1111/(ISSN)1601-6343"/>
    <s v="https://onlinelibrary.wiley.com/journal/16016343"/>
    <s v="Nursing, Dentistry &amp; Healthcare"/>
    <s v="Orthodontics"/>
    <m/>
    <d v="2023-01-06T00:00:00"/>
    <s v=""/>
    <d v="2023-01-06T00:00:00"/>
  </r>
  <r>
    <x v="1475"/>
    <m/>
    <s v="1601-0825"/>
    <s v="1354-523X"/>
    <s v="Oral Diseases"/>
    <s v="Current publication"/>
    <s v="HOA"/>
    <s v="Proprietary Owned"/>
    <s v="Standard Workflow"/>
    <s v="Blackwell"/>
    <m/>
    <n v="2200"/>
    <s v=""/>
    <s v=""/>
    <s v=""/>
    <s v=""/>
    <m/>
    <s v="CC-BY for all"/>
    <s v="2019, 2020, 2021, 2022, 2023"/>
    <s v="10.1111/(ISSN)1601-0825"/>
    <s v="https://onlinelibrary.wiley.com/journal/16010825"/>
    <s v="Nursing, Dentistry &amp; Healthcare"/>
    <s v="Oral Sciences &amp; Technology"/>
    <m/>
    <d v="2023-01-06T00:00:00"/>
    <s v=""/>
    <d v="2023-01-06T00:00:00"/>
  </r>
  <r>
    <x v="1476"/>
    <m/>
    <s v="1744-7992"/>
    <s v="0950-1045"/>
    <s v="Oil And Energy Trends"/>
    <s v="Current publication"/>
    <s v="SUBS"/>
    <s v="Proprietary Owned"/>
    <s v="Standard Workflow"/>
    <s v="Blackwell"/>
    <m/>
    <s v=""/>
    <s v=" "/>
    <s v=""/>
    <s v=""/>
    <s v=""/>
    <m/>
    <s v="CTA"/>
    <s v="2019, 2020, 2021, 2022, 2023"/>
    <s v="10.1111/(ISSN)1744-7992"/>
    <s v="https://onlinelibrary.wiley.com/journal/17447992"/>
    <s v="Business, Economics, Finance &amp; Accounting"/>
    <s v="Oil &amp; Energy Economics"/>
    <m/>
    <d v="2023-01-06T00:00:00"/>
    <s v=""/>
    <d v="2023-01-06T00:00:00"/>
  </r>
  <r>
    <x v="1477"/>
    <m/>
    <s v="1746-9066"/>
    <s v="0953-1033"/>
    <s v="Oil And Energy Trends: Annual Statistical Review"/>
    <s v="Current publication"/>
    <s v="SUBS"/>
    <s v="Proprietary Owned"/>
    <s v="Standard Workflow"/>
    <s v="Blackwell"/>
    <m/>
    <s v=""/>
    <s v=" "/>
    <s v=""/>
    <s v=""/>
    <s v=""/>
    <m/>
    <s v="CTA"/>
    <s v="2019, 2020, 2021, 2022, 2023"/>
    <s v="10.1111/(ISSN)1746-9066"/>
    <s v="https://onlinelibrary.wiley.com/journal/17469066"/>
    <s v="Business, Economics, Finance &amp; Accounting"/>
    <s v="Oil &amp; Energy Economics"/>
    <m/>
    <d v="2023-01-06T00:00:00"/>
    <s v=""/>
    <d v="2023-01-06T00:00:00"/>
  </r>
  <r>
    <x v="1478"/>
    <m/>
    <s v="1687-9597"/>
    <s v="1687-9589"/>
    <s v="Obstetrics And Gynecology International"/>
    <s v="Current publication"/>
    <s v="OA"/>
    <s v="Proprietary Owned"/>
    <s v="Standard Workflow"/>
    <s v="Hindawi"/>
    <m/>
    <s v=""/>
    <n v="870"/>
    <s v=""/>
    <n v="696"/>
    <s v=""/>
    <m/>
    <s v="CC-BY for all"/>
    <s v="No"/>
    <s v="10.1155/8272"/>
    <s v="https://onlinelibrary.wiley.com/journal/8272"/>
    <s v="Health Sciences"/>
    <s v="Obstetrics &amp; Gynecology"/>
    <d v="2023-01-05T00:00:00"/>
    <d v="2024-04-15T00:00:00"/>
    <d v="2024-10-15T00:00:00"/>
    <d v="2024-04-15T00:00:00"/>
  </r>
  <r>
    <x v="1479"/>
    <m/>
    <s v="1097-6817"/>
    <m/>
    <s v="Otolaryngology-Head And Neck Surgery"/>
    <s v="Current publication"/>
    <s v="HOA"/>
    <s v="Society Owned"/>
    <s v="Standard Workflow"/>
    <s v="American Association of Otolaryngology-Head and Neck Surgery Foundation"/>
    <m/>
    <n v="2700"/>
    <s v=""/>
    <s v=""/>
    <s v=""/>
    <s v=""/>
    <m/>
    <s v="Subscription CTA"/>
    <n v="2023"/>
    <s v="10.1002/(ISSN)1097-6817"/>
    <s v="https://onlinelibrary.wiley.com/journal/10976817"/>
    <s v="Health Sciences"/>
    <s v="Otolaryngology (Ear, Nose &amp; Throat)"/>
    <d v="2022-06-20T00:00:00"/>
    <d v="2023-06-15T00:00:00"/>
    <s v=""/>
    <d v="2023-06-15T00:00:00"/>
  </r>
  <r>
    <x v="1480"/>
    <m/>
    <s v="1600-0706"/>
    <s v="0030-1299"/>
    <s v="Oikos"/>
    <s v="Current publication"/>
    <s v="HOA"/>
    <s v="Society Owned"/>
    <s v="Standard Workflow"/>
    <s v="Nordic Society OIKOS"/>
    <m/>
    <n v="2700"/>
    <s v=""/>
    <s v=""/>
    <s v=""/>
    <s v=""/>
    <m/>
    <s v="CC-BY only"/>
    <s v="2019, 2020, 2021, 2022, 2023"/>
    <s v="10.1111/(ISSN)1600-0706"/>
    <s v="https://onlinelibrary.wiley.com/journal/16000706"/>
    <s v="Life Sciences"/>
    <s v="Ecology &amp; Organismal Biology"/>
    <m/>
    <d v="2023-05-03T00:00:00"/>
    <s v=""/>
    <d v="2023-05-03T00:00:00"/>
  </r>
  <r>
    <x v="1481"/>
    <m/>
    <s v="1468-0092"/>
    <s v="0262-5253"/>
    <s v="Oxford Journal Of Archaeology"/>
    <s v="Current publication"/>
    <s v="HOA"/>
    <s v="Proprietary Owned"/>
    <s v="Standard Workflow"/>
    <s v="Blackwell"/>
    <m/>
    <n v="2700"/>
    <s v=""/>
    <s v=""/>
    <s v=""/>
    <s v=""/>
    <m/>
    <s v="CC-BY for all"/>
    <s v="2019, 2020, 2021, 2022, 2023"/>
    <s v="10.1111/(ISSN)1468-0092"/>
    <s v="https://onlinelibrary.wiley.com/journal/14680092"/>
    <s v="Social &amp; Behavioral Sciences"/>
    <s v="General &amp; Introductory Archaeology"/>
    <m/>
    <d v="2023-01-06T00:00:00"/>
    <s v=""/>
    <d v="2023-01-06T00:00:00"/>
  </r>
  <r>
    <x v="1482"/>
    <m/>
    <s v="1600-0730"/>
    <s v="0105-7510"/>
    <s v="Orbis Litterarum"/>
    <s v="Current publication"/>
    <s v="HOA"/>
    <s v="Proprietary Owned"/>
    <s v="Standard Workflow"/>
    <s v="Blackwell"/>
    <m/>
    <n v="2200"/>
    <s v=""/>
    <s v=""/>
    <s v=""/>
    <s v=""/>
    <m/>
    <s v="CC-BY for all"/>
    <s v="2019, 2020, 2021, 2022, 2023"/>
    <s v="10.1111/(ISSN)1600-0730"/>
    <s v="https://onlinelibrary.wiley.com/journal/16000730"/>
    <s v="Humanities"/>
    <s v="General Literature"/>
    <m/>
    <d v="2023-01-06T00:00:00"/>
    <s v=""/>
    <d v="2023-01-06T00:00:00"/>
  </r>
  <r>
    <x v="1483"/>
    <m/>
    <s v="1942-0994"/>
    <s v="1942-0900"/>
    <s v="Oxidative Medicine And Cellular Longevity"/>
    <s v="Current publication"/>
    <s v="OA"/>
    <s v="Proprietary Owned"/>
    <s v="Standard Workflow"/>
    <s v="Hindawi"/>
    <m/>
    <s v=""/>
    <n v="2320"/>
    <s v=""/>
    <n v="1856"/>
    <s v=""/>
    <m/>
    <s v="CC-BY for all"/>
    <s v="No"/>
    <s v="10.1155/2572"/>
    <s v="https://onlinelibrary.wiley.com/journal/2572"/>
    <s v="Life Sciences"/>
    <s v="Cell &amp; Molecular Biology"/>
    <d v="2023-01-05T00:00:00"/>
    <d v="2024-04-15T00:00:00"/>
    <d v="2024-10-15T00:00:00"/>
    <d v="2024-04-15T00:00:00"/>
  </r>
  <r>
    <x v="1484"/>
    <m/>
    <s v="2041-1014"/>
    <s v="2041-1006"/>
    <s v="Molecular Oral Microbiology"/>
    <s v="Current publication"/>
    <s v="HOA"/>
    <s v="Proprietary Owned"/>
    <s v="Standard Workflow"/>
    <s v="Blackwell"/>
    <m/>
    <n v="2200"/>
    <s v=""/>
    <s v=""/>
    <s v=""/>
    <s v=""/>
    <m/>
    <s v="CC-BY for all"/>
    <s v="2019, 2020, 2021, 2022, 2023"/>
    <s v="10.1111/(ISSN)2041-1014"/>
    <s v="https://onlinelibrary.wiley.com/journal/1399302X"/>
    <s v="Nursing, Dentistry &amp; Healthcare"/>
    <s v="Oral Biology"/>
    <m/>
    <d v="2023-01-06T00:00:00"/>
    <s v=""/>
    <d v="2023-01-06T00:00:00"/>
  </r>
  <r>
    <x v="1485"/>
    <m/>
    <s v="1753-0237"/>
    <s v="1753-0229"/>
    <s v="Opec Energy Review"/>
    <s v="Current publication"/>
    <s v="HOA"/>
    <s v="Society Owned"/>
    <s v="Standard Workflow"/>
    <s v="Organization of the Petroleum Exporting Countries"/>
    <m/>
    <n v="2700"/>
    <s v=""/>
    <s v=""/>
    <s v=""/>
    <s v=""/>
    <m/>
    <s v="CC-BY for all"/>
    <s v="2019, 2020, 2021, 2022, 2023"/>
    <s v="10.1111/(ISSN)1753-0237"/>
    <s v="https://onlinelibrary.wiley.com/journal/17530237"/>
    <s v="Business, Economics, Finance &amp; Accounting"/>
    <s v="Oil &amp; Energy Economics"/>
    <m/>
    <d v="2023-01-06T00:00:00"/>
    <s v=""/>
    <d v="2023-01-06T00:00:00"/>
  </r>
  <r>
    <x v="1486"/>
    <s v="2011"/>
    <s v="2191-1363"/>
    <m/>
    <s v="Chemistryopen"/>
    <s v="Current publication"/>
    <s v="OA"/>
    <s v="Joint Owned"/>
    <s v="Non-Standard Workflow"/>
    <s v="Wiley-VCH, Chemistry Europe"/>
    <m/>
    <s v=""/>
    <n v="2310"/>
    <n v="2310"/>
    <n v="1848"/>
    <n v="1848"/>
    <s v="See APC page for discounted rate for Thesis Summaries and participating societies"/>
    <s v="CC-BY for all"/>
    <s v="No"/>
    <s v="10.1002/(ISSN)2191-1363"/>
    <s v="https://onlinelibrary.wiley.com/journal/21911363"/>
    <s v="Physical Sciences &amp; Engineering"/>
    <s v="General &amp; Introductory Chemistry"/>
    <m/>
    <d v="2025-02-11T00:00:00"/>
    <d v="2024-11-12T00:00:00"/>
    <d v="2025-02-11T00:00:00"/>
  </r>
  <r>
    <x v="1487"/>
    <m/>
    <s v="1551-8701"/>
    <s v="0149-8029"/>
    <s v="Opflow"/>
    <s v="Current publication"/>
    <s v="SUBS"/>
    <s v="Society Owned"/>
    <s v="Standard Workflow"/>
    <s v="American Water Works Association"/>
    <m/>
    <s v=""/>
    <s v=" "/>
    <s v=""/>
    <s v=""/>
    <s v=""/>
    <m/>
    <s v="CTA"/>
    <s v="2019, 2020, 2021, 2022, 2023"/>
    <s v="10.1002/(ISSN)1551-8701"/>
    <s v="https://onlinelibrary.wiley.com/journal/15518701"/>
    <s v="Physical Sciences &amp; Engineering"/>
    <s v="Water Resources"/>
    <m/>
    <d v="2023-01-06T00:00:00"/>
    <s v=""/>
    <d v="2023-01-06T00:00:00"/>
  </r>
  <r>
    <x v="1488"/>
    <m/>
    <s v="1748-3743"/>
    <s v="1748-3735"/>
    <s v="International Journal Of Older People Nursing"/>
    <s v="Current publication"/>
    <s v="HOA"/>
    <s v="Proprietary Owned"/>
    <s v="Standard Workflow"/>
    <s v="Blackwell"/>
    <m/>
    <n v="2200"/>
    <s v=""/>
    <s v=""/>
    <s v=""/>
    <s v=""/>
    <m/>
    <s v="CC-BY for all"/>
    <s v="2019, 2020, 2021, 2022, 2023"/>
    <s v="10.1111/(ISSN)1748-3743"/>
    <s v="https://onlinelibrary.wiley.com/journal/17483743"/>
    <s v="Nursing, Dentistry &amp; Healthcare"/>
    <s v="Nursing General"/>
    <m/>
    <d v="2023-01-06T00:00:00"/>
    <s v=""/>
    <d v="2023-01-06T00:00:00"/>
  </r>
  <r>
    <x v="1489"/>
    <m/>
    <s v="1540-5834"/>
    <s v="0037-976X"/>
    <s v="Monographs Of The Society For Research In Child Development"/>
    <s v="To be sold/Transfrd"/>
    <s v="HOA"/>
    <s v="Society Owned"/>
    <s v="Standard Workflow"/>
    <s v="Society for Research in Child Development"/>
    <m/>
    <n v="2700"/>
    <s v=""/>
    <s v=""/>
    <s v=""/>
    <s v=""/>
    <m/>
    <s v="CC-BY for all"/>
    <s v="2019, 2020, 2021, 2022, 2023"/>
    <s v="10.1111/(ISSN)1540-5834"/>
    <s v="https://onlinelibrary.wiley.com/journal/15405834"/>
    <s v="Psychology"/>
    <s v="Developmental Psychology"/>
    <m/>
    <d v="2025-06-02T00:00:00"/>
    <s v=""/>
    <d v="2025-06-02T00:00:00"/>
  </r>
  <r>
    <x v="1490"/>
    <s v=""/>
    <s v="2994-175X"/>
    <s v=""/>
    <s v="Organ Medicine"/>
    <s v="Accepting Submissions"/>
    <s v="OA"/>
    <s v="Society Owned"/>
    <s v="Non-Standard Workflow"/>
    <s v="Tsinghua University Press"/>
    <s v=""/>
    <s v=""/>
    <n v="2640"/>
    <s v=""/>
    <n v="2112"/>
    <m/>
    <m/>
    <s v="CC-BY"/>
    <s v="No"/>
    <s v="10.1002/(ISSN)2994-175X"/>
    <s v="https://onlinelibrary.wiley.com/journal/2994175X"/>
    <s v="Health Sciences"/>
    <s v="Transplantation"/>
    <d v="2024-08-06T00:00:00"/>
    <d v="2025-02-07T00:00:00"/>
    <d v="2024-09-18T00:00:00"/>
    <d v="2025-02-07T00:00:00"/>
  </r>
  <r>
    <x v="1491"/>
    <m/>
    <s v="1752-248X"/>
    <s v="1752-2471"/>
    <s v="Oral Surgery"/>
    <s v="Current publication"/>
    <s v="HOA"/>
    <s v="Joint Owned"/>
    <s v="Standard Workflow"/>
    <s v="Blackwell &amp; British Association of Oral Surgeons"/>
    <m/>
    <n v="2200"/>
    <s v=""/>
    <s v=""/>
    <s v=""/>
    <s v=""/>
    <m/>
    <s v="CC-BY for all"/>
    <s v="2019, 2020, 2021, 2022, 2023"/>
    <s v="10.1111/(ISSN)1752-248X"/>
    <s v="https://onlinelibrary.wiley.com/journal/1752248X"/>
    <s v="Nursing, Dentistry &amp; Healthcare"/>
    <s v="Oral &amp; Maxillofacial Surgery"/>
    <m/>
    <d v="2023-01-06T00:00:00"/>
    <s v=""/>
    <d v="2023-01-06T00:00:00"/>
  </r>
  <r>
    <x v="1492"/>
    <m/>
    <s v="1757-7861"/>
    <s v="1757-7853"/>
    <s v="Orthopaedic Surgery"/>
    <s v="Current publication"/>
    <s v="OA"/>
    <s v="Joint Owned"/>
    <s v="Non-Standard Workflow"/>
    <s v="Tianjin Hospital and John Wiley &amp; Sons Australia, Ltd"/>
    <m/>
    <s v=""/>
    <n v="2100"/>
    <s v=""/>
    <n v="1680"/>
    <s v=""/>
    <s v="APCs will be waived for Editorial and Commentary"/>
    <s v="CC-BY for all"/>
    <s v="No"/>
    <s v="10.1111/(ISSN)1757-7861"/>
    <s v="https://onlinelibrary.wiley.com/journal/17577861"/>
    <s v="Medicine"/>
    <s v="Surgery &amp; Surgical Specialties"/>
    <m/>
    <d v="2021-12-13T00:00:00"/>
    <d v="2021-12-01T00:00:00"/>
    <d v="2021-12-13T00:00:00"/>
  </r>
  <r>
    <x v="1493"/>
    <m/>
    <s v="1881-4204"/>
    <m/>
    <s v="Oral Science International"/>
    <s v="Current publication"/>
    <s v="HOA"/>
    <s v="Society Owned"/>
    <s v="Standard Workflow"/>
    <s v="Japanese Stomatological Society"/>
    <m/>
    <n v="2700"/>
    <s v=""/>
    <s v=""/>
    <s v=""/>
    <s v=""/>
    <m/>
    <s v="CC-BY for all"/>
    <s v="2019, 2020, 2021, 2022, 2023"/>
    <s v="10.1002/(ISSN)1881-4204"/>
    <s v="https://onlinelibrary.wiley.com/journal/18814204"/>
    <s v="Nursing, Dentistry &amp; Healthcare"/>
    <s v="Oral Sciences &amp; Technology"/>
    <m/>
    <d v="2023-05-03T00:00:00"/>
    <s v=""/>
    <d v="2023-05-03T00:00:00"/>
  </r>
  <r>
    <x v="1494"/>
    <m/>
    <s v="2055-2238"/>
    <m/>
    <s v="Obesity Science &amp; Practice"/>
    <s v="Current publication"/>
    <s v="OA"/>
    <s v="Joint Owned"/>
    <s v="Standard Workflow"/>
    <s v="Wiley; World Obesity Federations; The Obesity Society"/>
    <m/>
    <s v=""/>
    <n v="2570"/>
    <n v="2570"/>
    <n v="2056"/>
    <n v="2056"/>
    <s v="APCs will be waived for Corrigendum"/>
    <s v="CC-BY for all"/>
    <s v="No"/>
    <s v="10.1002/(ISSN)2055-2238"/>
    <s v="https://onlinelibrary.wiley.com/journal/20552238"/>
    <s v="Medicine"/>
    <s v="Obesity"/>
    <m/>
    <d v="2025-02-11T00:00:00"/>
    <d v="2024-11-13T00:00:00"/>
    <d v="2025-02-11T00:00:00"/>
  </r>
  <r>
    <x v="1495"/>
    <s v="JCS2"/>
    <s v="2190-6009"/>
    <s v="2190-5991"/>
    <s v="Journal Of Cachexia, Sarcopenia And Muscle"/>
    <s v="Current publication"/>
    <s v="OA"/>
    <s v="Society Owned"/>
    <s v="Standard Workflow"/>
    <s v="Society on Sarcopenia, Cachexia and Wasting Disorders"/>
    <m/>
    <s v=""/>
    <n v="4310"/>
    <s v=""/>
    <n v="3448"/>
    <s v=""/>
    <s v="See APC page for Letters to the Editor and Editorials."/>
    <s v="CC-BY only"/>
    <s v="No"/>
    <s v="10.1007/13539.2190-6009"/>
    <s v="https://onlinelibrary.wiley.com/journal/1353921906009"/>
    <s v="Medicine"/>
    <s v="General &amp; Internal Medicine"/>
    <m/>
    <d v="2024-03-14T00:00:00"/>
    <d v="2024-09-11T00:00:00"/>
    <d v="2024-03-14T00:00:00"/>
  </r>
  <r>
    <x v="1496"/>
    <s v="JFQ2"/>
    <s v="1745-4557"/>
    <m/>
    <s v="Journal Of Food Quality"/>
    <s v="Current publication"/>
    <s v="OA"/>
    <s v="Proprietary Owned"/>
    <s v="Standard Workflow"/>
    <s v="Blackwell/Hindawi"/>
    <m/>
    <s v=""/>
    <n v="2220"/>
    <s v=""/>
    <n v="1776"/>
    <s v=""/>
    <m/>
    <s v="CC-BY for all"/>
    <s v="No"/>
    <s v="10.1111/(ISSN)1745-4557"/>
    <s v="https://onlinelibrary.wiley.com/journal/6095"/>
    <s v="Life Sciences"/>
    <s v="General &amp; Introductory Food Science &amp; Technology"/>
    <d v="2023-01-05T00:00:00"/>
    <d v="2025-06-05T00:00:00"/>
    <d v="2025-06-05T00:00:00"/>
    <d v="2025-06-05T00:00:00"/>
  </r>
  <r>
    <x v="1497"/>
    <m/>
    <s v="2473-974X"/>
    <m/>
    <s v="Oto Open"/>
    <s v="Current publication"/>
    <s v="OA"/>
    <s v="Society Owned"/>
    <s v="Standard Workflow"/>
    <s v="American Association of Otolaryngology-Head and Neck Surgery Foundation"/>
    <m/>
    <s v=""/>
    <n v="1250"/>
    <n v="1250"/>
    <n v="1000"/>
    <n v="1000"/>
    <m/>
    <s v="CC-BY only"/>
    <s v="No"/>
    <s v="10.1002/(ISSN)2473-974X"/>
    <s v="https://onlinelibrary.wiley.com/journal/2473974X"/>
    <s v="Health Sciences"/>
    <s v="Otolaryngology (Ear, Nose &amp; Throat)"/>
    <d v="2022-06-20T00:00:00"/>
    <d v="2025-02-11T00:00:00"/>
    <d v="2022-11-04T00:00:00"/>
    <d v="2025-02-11T00:00:00"/>
  </r>
  <r>
    <x v="1498"/>
    <m/>
    <s v="1479-1854"/>
    <s v="1472-3891"/>
    <s v="Journal Of Public Affairs"/>
    <s v="Current publication"/>
    <s v="HOA"/>
    <s v="Proprietary Owned"/>
    <s v="Standard Workflow"/>
    <s v="Wiley"/>
    <m/>
    <n v="2200"/>
    <s v=""/>
    <s v=""/>
    <s v=""/>
    <s v=""/>
    <m/>
    <s v="CC-BY only"/>
    <s v="2019, 2020, 2021, 2022, 2023"/>
    <s v="10.1002/(ISSN)1479-1854"/>
    <s v="https://onlinelibrary.wiley.com/journal/14791854"/>
    <s v="Business, Economics, Finance &amp; Accounting"/>
    <s v="General &amp; Introductory Business &amp; Management"/>
    <m/>
    <d v="2023-05-03T00:00:00"/>
    <s v=""/>
    <d v="2023-05-03T00:00:00"/>
  </r>
  <r>
    <x v="1499"/>
    <m/>
    <s v="1540-8159"/>
    <s v="0147-8389"/>
    <s v="Pacing And Clinical Electrophysiology"/>
    <s v="Current publication"/>
    <s v="HOA"/>
    <s v="Proprietary Owned"/>
    <s v="Standard Workflow"/>
    <s v="Blackwell"/>
    <m/>
    <n v="2200"/>
    <s v=""/>
    <s v=""/>
    <s v=""/>
    <s v=""/>
    <m/>
    <s v="CC-BY by mandate only"/>
    <s v="2019, 2020, 2021, 2022, 2023"/>
    <s v="10.1111/(ISSN)1540-8159"/>
    <s v="https://onlinelibrary.wiley.com/journal/15408159"/>
    <s v="Medicine"/>
    <s v="Cardiovascular Disease"/>
    <m/>
    <d v="2023-05-03T00:00:00"/>
    <s v=""/>
    <d v="2023-05-03T00:00:00"/>
  </r>
  <r>
    <x v="1500"/>
    <m/>
    <s v="1099-162X"/>
    <s v="0271-2075"/>
    <s v="Public Administration And Development"/>
    <s v="Current publication"/>
    <s v="HOA"/>
    <s v="Proprietary Owned"/>
    <s v="Standard Workflow"/>
    <s v="Wiley"/>
    <m/>
    <n v="2200"/>
    <s v=""/>
    <s v=""/>
    <s v=""/>
    <s v=""/>
    <m/>
    <s v="CC-BY for all"/>
    <s v="2019, 2020, 2021, 2022, 2023"/>
    <s v="10.1002/(ISSN)1099-162X"/>
    <s v="https://onlinelibrary.wiley.com/journal/1099162X"/>
    <s v="Social &amp; Behavioral Sciences"/>
    <s v="General &amp; Introductory Development Studies"/>
    <m/>
    <d v="2023-01-06T00:00:00"/>
    <s v=""/>
    <d v="2023-01-06T00:00:00"/>
  </r>
  <r>
    <x v="1501"/>
    <m/>
    <s v="2042-0080"/>
    <s v="2090-8083"/>
    <s v="Parkinson'S Disease"/>
    <s v="Current publication"/>
    <s v="OA"/>
    <s v="Proprietary Owned"/>
    <s v="Standard Workflow"/>
    <s v="Hindawi"/>
    <m/>
    <s v=""/>
    <n v="1880"/>
    <s v=""/>
    <n v="1504"/>
    <s v=""/>
    <m/>
    <s v="CC-BY for all"/>
    <s v="No"/>
    <s v="10.1155/1618"/>
    <s v="https://onlinelibrary.wiley.com/journal/1618"/>
    <s v="Health Sciences"/>
    <s v="Neurology"/>
    <d v="2023-01-05T00:00:00"/>
    <d v="2024-04-15T00:00:00"/>
    <d v="2024-10-15T00:00:00"/>
    <d v="2024-04-15T00:00:00"/>
  </r>
  <r>
    <x v="1502"/>
    <m/>
    <s v="1467-9299"/>
    <s v="0033-3298"/>
    <s v="Public Administration"/>
    <s v="Current publication"/>
    <s v="HOA"/>
    <s v="Proprietary Owned"/>
    <s v="Standard Workflow"/>
    <s v="Blackwell"/>
    <m/>
    <n v="2200"/>
    <s v=""/>
    <s v=""/>
    <s v=""/>
    <s v=""/>
    <m/>
    <s v="CC-BY for all"/>
    <s v="2019, 2020, 2021, 2022, 2023"/>
    <s v="10.1111/(ISSN)1467-9299"/>
    <s v="https://onlinelibrary.wiley.com/journal/14679299"/>
    <s v="Social &amp; Behavioral Sciences"/>
    <s v="General &amp; Introductory Political Science"/>
    <m/>
    <d v="2023-01-06T00:00:00"/>
    <s v=""/>
    <d v="2023-01-06T00:00:00"/>
  </r>
  <r>
    <x v="1503"/>
    <m/>
    <s v="1728-4457"/>
    <s v="0098-7921"/>
    <s v="Population And Development Review"/>
    <s v="Current publication"/>
    <s v="HOA"/>
    <s v="Society Owned"/>
    <s v="Standard Workflow"/>
    <s v="Population Council"/>
    <m/>
    <n v="2700"/>
    <s v=""/>
    <s v=""/>
    <s v=""/>
    <s v=""/>
    <m/>
    <s v="CC-BY for all"/>
    <s v="2019, 2020, 2021, 2022, 2023"/>
    <s v="10.1111/(ISSN)1728-4457"/>
    <s v="https://onlinelibrary.wiley.com/journal/17284457"/>
    <s v="Social &amp; Behavioral Sciences"/>
    <s v="Population &amp; Demography"/>
    <m/>
    <d v="2023-01-06T00:00:00"/>
    <s v=""/>
    <d v="2023-01-06T00:00:00"/>
  </r>
  <r>
    <x v="1504"/>
    <m/>
    <s v="1468-0106"/>
    <s v="1361-374X"/>
    <s v="Pacific Economic Review"/>
    <s v="Current publication"/>
    <s v="HOA"/>
    <s v="Joint Owned"/>
    <s v="Standard Workflow"/>
    <s v="Wiley and Hong Kong Economic Association"/>
    <m/>
    <n v="2200"/>
    <s v=""/>
    <s v=""/>
    <s v=""/>
    <s v=""/>
    <m/>
    <s v="CC-BY for all"/>
    <s v="2019, 2020, 2021, 2022, 2023"/>
    <s v="10.1111/(ISSN)1468-0106"/>
    <s v="https://onlinelibrary.wiley.com/journal/14680106"/>
    <s v="Business, Economics, Finance &amp; Accounting"/>
    <s v="General &amp; Introductory Economics"/>
    <m/>
    <d v="2023-01-06T00:00:00"/>
    <s v=""/>
    <d v="2023-01-06T00:00:00"/>
  </r>
  <r>
    <x v="1505"/>
    <m/>
    <s v="1976-5118"/>
    <s v="1225-4657"/>
    <s v="Pacific Focus"/>
    <s v="Current publication"/>
    <s v="HOA"/>
    <s v="Society Owned"/>
    <s v="Standard Workflow"/>
    <s v="Center for International Studies Inha University"/>
    <m/>
    <n v="2700"/>
    <s v=""/>
    <s v=""/>
    <s v=""/>
    <s v=""/>
    <m/>
    <s v="CC-BY for all"/>
    <s v="2019, 2020, 2021, 2022, 2023"/>
    <s v="10.1111/(ISSN)1976-5118"/>
    <s v="https://onlinelibrary.wiley.com/journal/19765118"/>
    <s v="Social &amp; Behavioral Sciences"/>
    <s v="General &amp; Introductory Political Science"/>
    <m/>
    <d v="2023-01-06T00:00:00"/>
    <s v=""/>
    <d v="2023-01-06T00:00:00"/>
  </r>
  <r>
    <x v="1506"/>
    <m/>
    <s v="1399-3038"/>
    <s v="0905-6157"/>
    <s v="Pediatric Allergy And Immunology"/>
    <s v="Current publication"/>
    <s v="HOA"/>
    <s v="Joint Owned"/>
    <s v="Standard Workflow"/>
    <s v="Wiley and European Academy of Allergy and Clinical Immunology"/>
    <m/>
    <n v="2200"/>
    <s v=""/>
    <s v=""/>
    <s v=""/>
    <s v=""/>
    <m/>
    <s v="CC-BY by mandate only"/>
    <s v="2019, 2020, 2021, 2022, 2023"/>
    <s v="10.1111/(ISSN)1399-3038"/>
    <s v="https://onlinelibrary.wiley.com/journal/13993038"/>
    <s v="Medicine"/>
    <s v="Allergy &amp; Clinical Immunology"/>
    <m/>
    <d v="2023-05-03T00:00:00"/>
    <s v=""/>
    <d v="2023-05-03T00:00:00"/>
  </r>
  <r>
    <x v="1507"/>
    <m/>
    <s v="1475-4983"/>
    <s v="0031-0239"/>
    <s v="Palaeontology"/>
    <s v="Current publication"/>
    <s v="HOA"/>
    <s v="Society Owned"/>
    <s v="Standard Workflow"/>
    <s v="Palaeontological Association"/>
    <m/>
    <n v="3150"/>
    <s v=""/>
    <s v=""/>
    <s v=""/>
    <s v=""/>
    <m/>
    <s v="CC-BY for all"/>
    <s v="2019, 2020, 2021, 2022, 2023"/>
    <s v="10.1111/(ISSN)1475-4983"/>
    <s v="https://onlinelibrary.wiley.com/journal/14754983"/>
    <s v="Earth, Space &amp; Environmental Sciences"/>
    <s v="Paleontology, Paleobiology &amp; Geobiology"/>
    <m/>
    <d v="2023-01-06T00:00:00"/>
    <s v=""/>
    <d v="2023-01-06T00:00:00"/>
  </r>
  <r>
    <x v="1508"/>
    <m/>
    <s v="2572-4525"/>
    <s v="2572-4517 "/>
    <s v="Paleoceanography And Paleoclimatology"/>
    <s v="Current publication"/>
    <s v="HOA"/>
    <s v="Society Owned"/>
    <s v="Standard Workflow"/>
    <s v="American Geophysical Union"/>
    <m/>
    <n v="2700"/>
    <s v=""/>
    <s v=""/>
    <s v=""/>
    <s v=""/>
    <m/>
    <s v="CC-BY for all"/>
    <s v="2019, 2020, 2021, 2022, 2023"/>
    <s v="10.1002/(ISSN)2572-4525"/>
    <s v="https://agupubs.onlinelibrary.wiley.com/journal/19449186"/>
    <s v="Earth, Space &amp; Environmental Sciences"/>
    <s v="Oceanography &amp; Paleoceanography"/>
    <m/>
    <d v="2023-01-06T00:00:00"/>
    <s v=""/>
    <d v="2023-01-06T00:00:00"/>
  </r>
  <r>
    <x v="1509"/>
    <m/>
    <s v="1520-6688"/>
    <s v="0276-8739"/>
    <s v="Journal Of Policy Analysis And Management"/>
    <s v="Current publication"/>
    <s v="HOA"/>
    <s v="Society Owned"/>
    <s v="Standard Workflow"/>
    <s v="Association for Public Policy and Management"/>
    <m/>
    <n v="2700"/>
    <s v=""/>
    <s v=""/>
    <s v=""/>
    <s v=""/>
    <m/>
    <s v="CC-BY for all"/>
    <s v="2019, 2020, 2021, 2022, 2023"/>
    <s v="10.1002/(ISSN)1520-6688"/>
    <s v="https://onlinelibrary.wiley.com/journal/15206688"/>
    <s v="Social &amp; Behavioral Sciences"/>
    <s v="Public Administration"/>
    <m/>
    <d v="2023-01-06T00:00:00"/>
    <s v=""/>
    <d v="2023-01-06T00:00:00"/>
  </r>
  <r>
    <x v="1510"/>
    <s v="2130"/>
    <s v="1617-7061"/>
    <m/>
    <s v="Proceedings In Applied Mathematics &amp; Mechanics"/>
    <s v="Current publication"/>
    <s v="HOA"/>
    <s v="Proprietary Owned"/>
    <s v="Standard Workflow"/>
    <s v="Wiley-VCH"/>
    <m/>
    <n v="2200"/>
    <s v=""/>
    <s v=""/>
    <s v=""/>
    <s v=""/>
    <m/>
    <s v="CC-BY for all"/>
    <s v="2019, 2020, 2021, 2022, 2023"/>
    <s v="10.1002/(ISSN)1617-7061"/>
    <s v="https://onlinelibrary.wiley.com/journal/16177061"/>
    <s v="Mathematics &amp; Statistics"/>
    <s v="General &amp; Introductory Mathematics"/>
    <m/>
    <d v="2024-03-14T00:00:00"/>
    <s v=""/>
    <d v="2024-03-14T00:00:00"/>
  </r>
  <r>
    <x v="1511"/>
    <m/>
    <s v="1460-9592"/>
    <s v="1155-5645"/>
    <s v="Pediatric Anesthesia"/>
    <s v="Current publication"/>
    <s v="HOA"/>
    <s v="Proprietary Owned"/>
    <s v="Standard Workflow"/>
    <s v="Blackwell"/>
    <m/>
    <n v="2200"/>
    <s v=""/>
    <s v=""/>
    <s v=""/>
    <s v=""/>
    <m/>
    <s v="CC-BY for all"/>
    <s v="2019, 2020, 2021, 2022, 2023"/>
    <s v="10.1111/(ISSN)1460-9592"/>
    <s v="https://onlinelibrary.wiley.com/journal/14609592"/>
    <s v="Medicine"/>
    <s v="Anesthesia &amp; Pain Management"/>
    <m/>
    <d v="2023-01-06T00:00:00"/>
    <s v=""/>
    <d v="2023-01-06T00:00:00"/>
  </r>
  <r>
    <x v="1512"/>
    <m/>
    <s v="2575-8314"/>
    <m/>
    <s v="People And Nature"/>
    <s v="Current publication"/>
    <s v="OA"/>
    <s v="Society Owned"/>
    <s v="Standard Workflow"/>
    <s v="British Ecological Society"/>
    <m/>
    <s v=""/>
    <n v="2310"/>
    <n v="2310"/>
    <n v="1848"/>
    <n v="1848"/>
    <s v="APC waived for Correspondence"/>
    <s v="CC-BY only"/>
    <s v="No"/>
    <s v="10.1002/(ISSN)2575-8314"/>
    <s v="https://onlinelibrary.wiley.com/journal/25758314"/>
    <s v="Life Sciences"/>
    <s v="Ecology &amp; Organismal Biology"/>
    <m/>
    <d v="2025-02-11T00:00:00"/>
    <d v="2024-11-13T00:00:00"/>
    <d v="2025-02-11T00:00:00"/>
  </r>
  <r>
    <x v="1513"/>
    <m/>
    <s v="1088-4963"/>
    <s v="0048-3915"/>
    <s v="Philosophy &amp; Public Affairs"/>
    <s v="Current publication"/>
    <s v="HOA"/>
    <s v="Proprietary Owned"/>
    <s v="Standard Workflow"/>
    <s v="Blackwell"/>
    <m/>
    <n v="2200"/>
    <s v=""/>
    <s v=""/>
    <s v=""/>
    <s v=""/>
    <m/>
    <s v="CC-BY for all"/>
    <s v="2019, 2020, 2021, 2022, 2023"/>
    <s v="10.1111/(ISSN)1088-4963"/>
    <s v="https://onlinelibrary.wiley.com/journal/10884963"/>
    <s v="Humanities"/>
    <s v="Social Philosophy"/>
    <m/>
    <d v="2023-01-06T00:00:00"/>
    <s v=""/>
    <d v="2023-01-06T00:00:00"/>
  </r>
  <r>
    <x v="1514"/>
    <m/>
    <s v="1468-0114"/>
    <s v="0279-0750"/>
    <s v="Pacific Philosophical Quarterly"/>
    <s v="Current publication"/>
    <s v="HOA"/>
    <s v="Joint Owned"/>
    <s v="Standard Workflow"/>
    <s v="Wiley and University of Southern California"/>
    <m/>
    <n v="2200"/>
    <s v=""/>
    <s v=""/>
    <s v=""/>
    <s v=""/>
    <m/>
    <s v="CC-BY for all"/>
    <s v="2019, 2020, 2021, 2022, 2023"/>
    <s v="10.1111/(ISSN)1468-0114"/>
    <s v="https://onlinelibrary.wiley.com/journal/14680114"/>
    <s v="Humanities"/>
    <s v="General Philosophy"/>
    <m/>
    <d v="2023-01-06T00:00:00"/>
    <s v=""/>
    <d v="2023-01-06T00:00:00"/>
  </r>
  <r>
    <x v="1515"/>
    <m/>
    <s v="1533-2500"/>
    <s v="1530-7085"/>
    <s v="Pain Practice"/>
    <s v="Current publication"/>
    <s v="HOA"/>
    <s v="Society Owned"/>
    <s v="Standard Workflow"/>
    <s v="World Institute of Pain"/>
    <m/>
    <n v="2700"/>
    <s v=""/>
    <s v=""/>
    <s v=""/>
    <s v=""/>
    <m/>
    <s v="CC-BY for all"/>
    <s v="2019, 2020, 2021, 2022, 2023"/>
    <s v="10.1111/(ISSN)1533-2500"/>
    <s v="https://onlinelibrary.wiley.com/journal/15332500"/>
    <s v="Medicine"/>
    <s v="Pain Medicine"/>
    <m/>
    <d v="2023-05-03T00:00:00"/>
    <s v=""/>
    <d v="2023-05-03T00:00:00"/>
  </r>
  <r>
    <x v="1516"/>
    <m/>
    <s v="2044-8341"/>
    <s v="1476-0835"/>
    <s v="Psychology And Psychotherapy: Theory, Research And Practice"/>
    <s v="Current publication"/>
    <s v="HOA"/>
    <s v="Society Owned"/>
    <s v="Standard Workflow"/>
    <s v="British Psychological Society (BPS)"/>
    <m/>
    <n v="2700"/>
    <s v=""/>
    <s v=""/>
    <s v=""/>
    <s v=""/>
    <m/>
    <s v="CC-BY for all"/>
    <s v="2019, 2020, 2021, 2022, 2023"/>
    <s v="10.1111/(ISSN)2044-8341"/>
    <s v="https://onlinelibrary.wiley.com/journal/20448341"/>
    <s v="Psychology"/>
    <s v="Psychotherapy &amp; Counseling"/>
    <m/>
    <d v="2023-05-03T00:00:00"/>
    <s v=""/>
    <d v="2023-05-03T00:00:00"/>
  </r>
  <r>
    <x v="1517"/>
    <m/>
    <s v="1750-0206"/>
    <s v="0264-2824"/>
    <s v="Parliamentary History"/>
    <s v="Current publication"/>
    <s v="HOA"/>
    <s v="Society Owned"/>
    <s v="Standard Workflow"/>
    <s v="Parlimentary History Yearbook Trust"/>
    <m/>
    <n v="2700"/>
    <s v=""/>
    <s v=""/>
    <s v=""/>
    <s v=""/>
    <m/>
    <s v="CC-BY for all"/>
    <s v="2019, 2020, 2021, 2022, 2023"/>
    <s v="10.1111/(ISSN)1750-0206"/>
    <s v="https://onlinelibrary.wiley.com/journal/17500206"/>
    <s v="Humanities"/>
    <s v="Modern British History"/>
    <m/>
    <d v="2023-01-06T00:00:00"/>
    <s v=""/>
    <d v="2023-01-06T00:00:00"/>
  </r>
  <r>
    <x v="1518"/>
    <m/>
    <s v="1099-1581"/>
    <s v="1042-7147"/>
    <s v="Polymers For Advanced Technologies"/>
    <s v="Current publication"/>
    <s v="HOA"/>
    <s v="Proprietary Owned"/>
    <s v="Standard Workflow"/>
    <s v="Wiley"/>
    <m/>
    <n v="2200"/>
    <s v=""/>
    <s v=""/>
    <s v=""/>
    <s v=""/>
    <m/>
    <s v="CC-BY for all"/>
    <s v="2019, 2020, 2021, 2022, 2023"/>
    <s v="10.1002/(ISSN)1099-1581"/>
    <s v="https://onlinelibrary.wiley.com/journal/10991581"/>
    <s v="Physical Sciences &amp; Engineering"/>
    <s v="Polymer processing"/>
    <m/>
    <d v="2023-01-06T00:00:00"/>
    <s v=""/>
    <d v="2023-01-06T00:00:00"/>
  </r>
  <r>
    <x v="1519"/>
    <m/>
    <s v="1096-9896"/>
    <s v="0022-3417"/>
    <s v="The Journal Of Pathology"/>
    <s v="Current publication"/>
    <s v="HOA"/>
    <s v="Society Owned"/>
    <s v="Standard Workflow"/>
    <s v="Pathological Society"/>
    <m/>
    <n v="3150"/>
    <s v=""/>
    <s v=""/>
    <s v=""/>
    <s v=""/>
    <m/>
    <s v="CC-BY for all"/>
    <s v="2019, 2020, 2021, 2022, 2023"/>
    <s v="10.1002/(ISSN)1096-9896"/>
    <s v="https://onlinelibrary.wiley.com/journal/10969896"/>
    <s v="Medicine"/>
    <s v="Pathology"/>
    <m/>
    <d v="2023-01-06T00:00:00"/>
    <s v=""/>
    <d v="2023-01-06T00:00:00"/>
  </r>
  <r>
    <x v="1520"/>
    <m/>
    <s v="1540-5850"/>
    <s v="0275-1100"/>
    <s v="Public Budgeting &amp; Finance"/>
    <s v="Current publication"/>
    <s v="HOA"/>
    <s v="Society Owned"/>
    <s v="Standard Workflow"/>
    <s v="Public Financial Publications, Inc."/>
    <m/>
    <n v="2700"/>
    <s v=""/>
    <s v=""/>
    <s v=""/>
    <s v=""/>
    <m/>
    <s v="CC-BY for all"/>
    <s v="2019, 2020, 2021, 2022, 2023"/>
    <s v="10.1111/(ISSN)1540-5850"/>
    <s v="https://onlinelibrary.wiley.com/journal/15405850"/>
    <s v="Business, Economics, Finance &amp; Accounting"/>
    <s v="General Finance &amp; Investments"/>
    <m/>
    <d v="2023-01-06T00:00:00"/>
    <s v=""/>
    <d v="2023-01-06T00:00:00"/>
  </r>
  <r>
    <x v="1521"/>
    <m/>
    <s v="1467-7652"/>
    <s v="1467-7644"/>
    <s v="Plant Biotechnology Journal"/>
    <s v="Current publication"/>
    <s v="OA"/>
    <s v="Joint Owned"/>
    <s v="Standard Workflow"/>
    <s v="Blackwell/Society for Experimental Biology"/>
    <m/>
    <s v=""/>
    <n v="4000"/>
    <s v=""/>
    <n v="3200"/>
    <s v=""/>
    <s v="60% discount for Letters and Commentary"/>
    <s v="CC-BY only"/>
    <s v="No"/>
    <s v="10.1111/(ISSN)1467-7652"/>
    <s v="https://onlinelibrary.wiley.com/journal/14677652"/>
    <s v="Life Sciences"/>
    <s v="Plant Science"/>
    <m/>
    <d v="2023-05-03T00:00:00"/>
    <d v="2024-11-13T00:00:00"/>
    <d v="2023-11-06T00:00:00"/>
  </r>
  <r>
    <x v="1522"/>
    <m/>
    <s v="1439-0523"/>
    <s v="0179-9541"/>
    <s v="Plant Breeding"/>
    <s v="Current publication"/>
    <s v="HOA"/>
    <s v="Proprietary Owned"/>
    <s v="Standard Workflow"/>
    <s v="Blackwell"/>
    <m/>
    <n v="2200"/>
    <s v=""/>
    <s v=""/>
    <s v=""/>
    <s v=""/>
    <m/>
    <s v="CC-BY for all"/>
    <s v="2019, 2020, 2021, 2022, 2023"/>
    <s v="10.1111/(ISSN)1439-0523"/>
    <s v="https://onlinelibrary.wiley.com/journal/14390523"/>
    <s v="Life Sciences"/>
    <s v="Plant Development"/>
    <m/>
    <d v="2023-01-06T00:00:00"/>
    <s v=""/>
    <d v="2023-01-06T00:00:00"/>
  </r>
  <r>
    <x v="1523"/>
    <m/>
    <s v="1548-0569"/>
    <s v="0272-8397"/>
    <s v="Polymer Composites"/>
    <s v="Current publication"/>
    <s v="HOA"/>
    <s v="Society Owned"/>
    <s v="Standard Workflow"/>
    <s v="Society of Plastics Engineers"/>
    <m/>
    <n v="2700"/>
    <s v=""/>
    <s v=""/>
    <s v=""/>
    <s v=""/>
    <m/>
    <s v="CC-BY for all"/>
    <s v="2019, 2020, 2021, 2022, 2023"/>
    <s v="10.1002/(ISSN)1548-0569"/>
    <s v="https://onlinelibrary.wiley.com/journal/15480569"/>
    <s v="Physical Sciences &amp; Engineering"/>
    <s v="Composites"/>
    <m/>
    <d v="2023-01-06T00:00:00"/>
    <s v=""/>
    <d v="2023-01-06T00:00:00"/>
  </r>
  <r>
    <x v="1524"/>
    <m/>
    <s v="1099-1565"/>
    <s v="0958-0344"/>
    <s v="Phytochemical Analysis"/>
    <s v="Current publication"/>
    <s v="HOA"/>
    <s v="Proprietary Owned"/>
    <s v="Standard Workflow"/>
    <s v="Wiley"/>
    <m/>
    <n v="2200"/>
    <s v=""/>
    <s v=""/>
    <s v=""/>
    <s v=""/>
    <m/>
    <s v="CC-BY for all"/>
    <s v="2019, 2020, 2021, 2022, 2023"/>
    <s v="10.1002/(ISSN)1099-1565"/>
    <s v="https://onlinelibrary.wiley.com/journal/10991565"/>
    <s v="Physical Sciences &amp; Engineering"/>
    <s v="Analytical Chemistry"/>
    <m/>
    <d v="2023-01-06T00:00:00"/>
    <s v=""/>
    <d v="2023-01-06T00:00:00"/>
  </r>
  <r>
    <x v="1525"/>
    <m/>
    <s v="1365-3040"/>
    <s v="0140-7791"/>
    <s v="Plant, Cell &amp; Environment"/>
    <s v="Current publication"/>
    <s v="HOA"/>
    <s v="Proprietary Owned"/>
    <s v="Standard Workflow"/>
    <s v="Blackwell"/>
    <m/>
    <n v="3150"/>
    <s v=""/>
    <s v=""/>
    <s v=""/>
    <s v=""/>
    <m/>
    <s v="CC-BY for all"/>
    <s v="2019, 2020, 2021, 2022, 2023"/>
    <s v="10.1111/(ISSN)1365-3040"/>
    <s v="https://onlinelibrary.wiley.com/journal/13653040"/>
    <s v="Life Sciences"/>
    <s v="Plant Science"/>
    <m/>
    <d v="2023-01-06T00:00:00"/>
    <s v=""/>
    <d v="2023-01-06T00:00:00"/>
  </r>
  <r>
    <x v="1526"/>
    <m/>
    <s v="2046-0260"/>
    <s v="2046-0252"/>
    <s v="Psych Journal"/>
    <s v="Current publication"/>
    <s v="OA"/>
    <s v="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s v="Psychology"/>
    <s v="General Psychology"/>
    <m/>
    <d v="2024-01-12T00:00:00"/>
    <d v="2023-08-01T00:00:00"/>
    <d v="2024-01-12T00:00:00"/>
  </r>
  <r>
    <x v="1527"/>
    <m/>
    <s v="1755-148X"/>
    <s v="1755-1471"/>
    <s v="Pigment Cell &amp; Melanoma Research"/>
    <s v="Current publication"/>
    <s v="HOA"/>
    <s v="Proprietary Owned"/>
    <s v="Standard Workflow"/>
    <s v="Blackwell"/>
    <m/>
    <n v="2200"/>
    <s v=""/>
    <s v=""/>
    <s v=""/>
    <s v=""/>
    <m/>
    <s v="CC-BY for all"/>
    <s v="2019, 2020, 2021, 2022, 2023"/>
    <s v="10.1111/(ISSN)1755-148X"/>
    <s v="https://onlinelibrary.wiley.com/journal/1755148X"/>
    <s v="Life Sciences"/>
    <s v="Cell Biology"/>
    <m/>
    <d v="2023-01-06T00:00:00"/>
    <s v=""/>
    <d v="2023-01-06T00:00:00"/>
  </r>
  <r>
    <x v="1528"/>
    <m/>
    <s v="1440-1819"/>
    <s v="1323-1316"/>
    <s v="Psychiatry And Clinical Neurosciences"/>
    <s v="Current publication"/>
    <s v="HOA"/>
    <s v="Society Owned"/>
    <s v="Standard Workflow"/>
    <s v="Folia Publishing Society"/>
    <m/>
    <n v="2700"/>
    <s v=""/>
    <s v=""/>
    <s v=""/>
    <s v=""/>
    <m/>
    <s v="CC-BY for all"/>
    <s v="2019, 2020, 2021, 2022, 2023"/>
    <s v="10.1111/(ISSN)1440-1819"/>
    <s v="https://onlinelibrary.wiley.com/journal/14401819"/>
    <s v="Medicine"/>
    <s v="Psychiatry"/>
    <m/>
    <d v="2023-05-03T00:00:00"/>
    <s v=""/>
    <d v="2023-05-03T00:00:00"/>
  </r>
  <r>
    <x v="1529"/>
    <m/>
    <s v="2769-2558"/>
    <m/>
    <s v="Psychiatry And Clinical Neurosciences Reports"/>
    <s v="Current publication"/>
    <s v="OA"/>
    <s v="Society Owned"/>
    <s v="Non-Standard Workflow"/>
    <s v="Japanese Society of Psychiatry and Neurology"/>
    <m/>
    <s v=""/>
    <n v="2250"/>
    <n v="2250"/>
    <n v="1800"/>
    <n v="1800"/>
    <m/>
    <s v="CC-BY"/>
    <s v="No"/>
    <s v="10.1002/(ISSN)2769-2558"/>
    <s v="https://onlinelibrary.wiley.com/journal/27692558"/>
    <s v="Health Sciences"/>
    <s v="Psychiatry"/>
    <d v="2022-01-04T00:00:00"/>
    <d v="2025-02-11T00:00:00"/>
    <d v="2021-09-21T00:00:00"/>
    <d v="2025-02-11T00:00:00"/>
  </r>
  <r>
    <x v="1530"/>
    <m/>
    <s v="2831-865X"/>
    <m/>
    <s v="Popular Culture Review"/>
    <s v="Current publication"/>
    <s v="HOA"/>
    <s v="Society Owned"/>
    <s v="Standard Workflow"/>
    <s v="Policy Studies Organization"/>
    <m/>
    <n v="2700"/>
    <s v=""/>
    <s v=""/>
    <s v=""/>
    <s v=""/>
    <m/>
    <s v="Subscription CTA"/>
    <s v="No"/>
    <s v="10.1002/(ISSN)2831-865X"/>
    <s v="https://onlinelibrary.wiley.com/journal/2831865X"/>
    <s v="Social Sciences &amp; Humanities"/>
    <s v="Popular Culture"/>
    <d v="2023-12-13T00:00:00"/>
    <d v="2024-09-05T00:00:00"/>
    <s v=""/>
    <d v="2024-09-05T00:00:00"/>
  </r>
  <r>
    <x v="1531"/>
    <m/>
    <s v="1097-0223"/>
    <s v="0197-3851"/>
    <s v="Prenatal Diagnosis"/>
    <s v="Current publication"/>
    <s v="HOA"/>
    <s v="Proprietary Owned"/>
    <s v="Standard Workflow"/>
    <s v="Wiley"/>
    <m/>
    <n v="2200"/>
    <s v=""/>
    <s v=""/>
    <s v=""/>
    <s v=""/>
    <m/>
    <s v="CC-BY for all"/>
    <s v="2019, 2020, 2021, 2022, 2023"/>
    <s v="10.1002/(ISSN)1097-0223"/>
    <s v="https://obgyn.onlinelibrary.wiley.com/journal/10970223"/>
    <s v="Medicine"/>
    <s v="Obstetrics &amp; Gynecology"/>
    <m/>
    <d v="2023-01-06T00:00:00"/>
    <s v=""/>
    <d v="2023-01-06T00:00:00"/>
  </r>
  <r>
    <x v="1532"/>
    <m/>
    <s v="1525-1470"/>
    <s v="0736-8046"/>
    <s v="Pediatric Dermatology"/>
    <s v="Current publication"/>
    <s v="HOA"/>
    <s v="Proprietary Owned"/>
    <s v="Standard Workflow"/>
    <s v="Blackwell"/>
    <m/>
    <n v="2200"/>
    <s v=""/>
    <s v=""/>
    <s v=""/>
    <s v=""/>
    <m/>
    <s v="CC-BY by mandate only"/>
    <s v="2019, 2020, 2021, 2022, 2023"/>
    <s v="10.1111/(ISSN)1525-1470"/>
    <s v="https://onlinelibrary.wiley.com/journal/15251470"/>
    <s v="Medicine"/>
    <s v="Dermatology"/>
    <m/>
    <d v="2023-05-03T00:00:00"/>
    <s v=""/>
    <d v="2023-05-03T00:00:00"/>
  </r>
  <r>
    <x v="1533"/>
    <m/>
    <s v="2835-5598"/>
    <m/>
    <s v="Pediatric Discovery"/>
    <s v="Current publication"/>
    <s v="OA"/>
    <s v="Society Owned"/>
    <s v="Non-Standard Workflow"/>
    <s v="Children's Hospital of Chongqing Medical University"/>
    <m/>
    <s v=""/>
    <s v=" "/>
    <s v=""/>
    <s v=""/>
    <s v=""/>
    <s v="APCs are currently waived until the end of 2025."/>
    <s v="CC-BY only"/>
    <s v="No"/>
    <s v="10.1002/(ISSN)2835-5598"/>
    <s v="https://onlinelibrary.wiley.com/journal/28355598"/>
    <s v="Health Sciences"/>
    <s v="Pediatrics"/>
    <d v="2023-01-30T00:00:00"/>
    <d v="2023-05-12T00:00:00"/>
    <s v=""/>
    <d v="2023-05-12T00:00:00"/>
  </r>
  <r>
    <x v="1534"/>
    <m/>
    <s v="1099-1557"/>
    <s v="1053-8569"/>
    <s v="Pharmacoepidemiology And Drug Safety"/>
    <s v="Current publication"/>
    <s v="HOA"/>
    <s v="Proprietary Owned"/>
    <s v="Standard Workflow"/>
    <s v="Wiley"/>
    <m/>
    <n v="2200"/>
    <s v=""/>
    <s v=""/>
    <s v=""/>
    <s v=""/>
    <m/>
    <s v="CC-BY for all"/>
    <s v="2019, 2020, 2021, 2022, 2023"/>
    <s v="10.1002/(ISSN)1099-1557"/>
    <s v="https://onlinelibrary.wiley.com/journal/10991557"/>
    <s v="Medicine"/>
    <s v="Pharmacology &amp; Pharmaceutical Medicine"/>
    <m/>
    <d v="2023-01-06T00:00:00"/>
    <s v=""/>
    <d v="2023-01-06T00:00:00"/>
  </r>
  <r>
    <x v="1535"/>
    <m/>
    <s v="1468-0130"/>
    <s v="0149-0508"/>
    <s v="Peace &amp; Change"/>
    <s v="Current publication"/>
    <s v="HOA"/>
    <s v="Joint Owned"/>
    <s v="Standard Workflow"/>
    <s v="Wiley &amp; Peace History Society"/>
    <m/>
    <n v="2200"/>
    <s v=""/>
    <s v=""/>
    <s v=""/>
    <s v=""/>
    <m/>
    <s v="CC-BY for all"/>
    <s v="2019, 2020, 2021, 2022, 2023"/>
    <s v="10.1111/(ISSN)1468-0130"/>
    <s v="https://onlinelibrary.wiley.com/journal/14680130"/>
    <s v="Social &amp; Behavioral Sciences"/>
    <s v="War &amp; Peace Studies"/>
    <m/>
    <d v="2023-01-06T00:00:00"/>
    <s v=""/>
    <d v="2023-01-06T00:00:00"/>
  </r>
  <r>
    <x v="1536"/>
    <m/>
    <s v="1442-200X"/>
    <s v="1328-8067"/>
    <s v="Pediatrics International"/>
    <s v="Current publication"/>
    <s v="HOA"/>
    <s v="Society Owned"/>
    <s v="Standard Workflow"/>
    <s v="Japan Pediatric Society"/>
    <m/>
    <n v="2700"/>
    <s v=""/>
    <s v=""/>
    <s v=""/>
    <s v=""/>
    <m/>
    <s v="CC-BY for all"/>
    <s v="2019, 2020, 2021, 2022, 2023"/>
    <s v="10.1111/(ISSN)1442-200X"/>
    <s v="https://onlinelibrary.wiley.com/journal/1442200X"/>
    <s v="Medicine"/>
    <s v="Pediatrics"/>
    <m/>
    <d v="2023-05-03T00:00:00"/>
    <s v=""/>
    <d v="2023-05-03T00:00:00"/>
  </r>
  <r>
    <x v="1537"/>
    <m/>
    <s v="2574-2272"/>
    <m/>
    <s v="Pediatric Investigation"/>
    <s v="Current publication"/>
    <s v="OA"/>
    <s v="Society Owned"/>
    <s v="Non-Standard Workflow"/>
    <s v="Futang Research Center of Pediatric Development"/>
    <m/>
    <s v=""/>
    <n v="1835"/>
    <s v=""/>
    <n v="1468"/>
    <s v=""/>
    <m/>
    <s v="CC-BY exceptions"/>
    <s v="No"/>
    <s v="10.1002/(ISSN)2574-2272"/>
    <s v="https://onlinelibrary.wiley.com/journal/25742272"/>
    <s v="Medicine"/>
    <s v="Pediatrics"/>
    <m/>
    <d v="2023-05-04T00:00:00"/>
    <d v="2017-11-01T00:00:00"/>
    <d v="2023-05-04T00:00:00"/>
  </r>
  <r>
    <x v="1538"/>
    <m/>
    <s v="1399-5448"/>
    <s v="1399-543X"/>
    <s v="Pediatric Diabetes"/>
    <s v="Current publication"/>
    <s v="OA"/>
    <s v="Proprietary Owned"/>
    <s v="Standard Workflow"/>
    <s v="Blackwell/Hindawi"/>
    <s v="EEO flipped on 30/09/2022; Full OA from 01/01/2023 via Hindawi"/>
    <s v=""/>
    <n v="2370"/>
    <s v=""/>
    <n v="1720"/>
    <s v=""/>
    <m/>
    <s v="CC-BY for all"/>
    <s v="2019, 2020, 2021, 2022"/>
    <s v="10.1111/(ISSN)1399-5448"/>
    <s v="https://onlinelibrary.wiley.com/journal/pedi"/>
    <s v="Medicine"/>
    <s v="Diabetes"/>
    <d v="2023-01-05T00:00:00"/>
    <d v="2024-04-15T00:00:00"/>
    <d v="2024-10-15T00:00:00"/>
    <d v="2024-04-15T00:00:00"/>
  </r>
  <r>
    <x v="1539"/>
    <m/>
    <s v="2575-6265"/>
    <m/>
    <s v="Plant-Environment Interactions"/>
    <s v="Current publication"/>
    <s v="OA"/>
    <s v="Joint Owned"/>
    <s v="Standard Workflow"/>
    <s v="Wiley and New Phytologist Trust"/>
    <m/>
    <s v=""/>
    <n v="2290"/>
    <n v="2290"/>
    <n v="1832"/>
    <n v="1832"/>
    <m/>
    <s v="CC-BY only"/>
    <s v="No"/>
    <s v="10.1002/(ISSN)2575-6265"/>
    <s v="https://onlinelibrary.wiley.com/journal/25756265"/>
    <s v="Life Sciences"/>
    <s v="M063"/>
    <m/>
    <d v="2025-02-11T00:00:00"/>
    <d v="2024-11-13T00:00:00"/>
    <d v="2025-02-11T00:00:00"/>
  </r>
  <r>
    <x v="1540"/>
    <m/>
    <s v="1755-4543"/>
    <m/>
    <s v="Iet Power Electronics"/>
    <s v="Current publication"/>
    <s v="OA"/>
    <s v="Society Owned"/>
    <s v="Standard Workflow"/>
    <s v="The Institution of Engineering and Technology"/>
    <m/>
    <s v=""/>
    <n v="2580"/>
    <s v=""/>
    <n v="2064"/>
    <s v=""/>
    <m/>
    <s v="CC-BY for all"/>
    <s v="No"/>
    <s v="10.1002/(ISSN)1755-4543"/>
    <s v="https://onlinelibrary.wiley.com/journal/17554543"/>
    <s v="Physical Sciences &amp; Engineering"/>
    <s v="General &amp; Introductory Electrical &amp; Electronics Engineering"/>
    <d v="2020-07-27T00:00:00"/>
    <d v="2021-03-22T00:00:00"/>
    <d v="2023-12-01T00:00:00"/>
    <d v="2023-12-12T00:00:00"/>
  </r>
  <r>
    <x v="1541"/>
    <m/>
    <s v="1548-2634"/>
    <s v="0032-3888"/>
    <s v="Polymer Engineering &amp; Science"/>
    <s v="Current publication"/>
    <s v="HOA"/>
    <s v="Society Owned"/>
    <s v="Standard Workflow"/>
    <s v="Society of Plastics Engineers"/>
    <m/>
    <n v="2700"/>
    <s v=""/>
    <s v=""/>
    <s v=""/>
    <s v=""/>
    <m/>
    <s v="CC-BY for all"/>
    <s v="2019, 2020, 2021, 2022, 2023"/>
    <s v="10.1002/(ISSN)1548-2634"/>
    <s v="https://onlinelibrary.wiley.com/journal/15482634"/>
    <s v="Physical Sciences &amp; Engineering"/>
    <s v="Polymer Science &amp; Technology General"/>
    <m/>
    <d v="2023-01-06T00:00:00"/>
    <s v=""/>
    <d v="2023-01-06T00:00:00"/>
  </r>
  <r>
    <x v="1542"/>
    <m/>
    <s v="2475-8817"/>
    <m/>
    <s v="Peptide Science"/>
    <s v="Current publication"/>
    <s v="HOA"/>
    <s v="Proprietary Owned"/>
    <s v="Standard Workflow"/>
    <s v="Wiley"/>
    <m/>
    <n v="2200"/>
    <s v=""/>
    <s v=""/>
    <s v=""/>
    <s v=""/>
    <m/>
    <s v="CC-BY for all"/>
    <s v="2019, 2020, 2021, 2022, 2023"/>
    <s v="10.1002/(ISSN)2475-8817"/>
    <s v="https://onlinelibrary.wiley.com/journal/24758817"/>
    <s v="Life Sciences"/>
    <s v="Biochemistry"/>
    <m/>
    <d v="2023-01-06T00:00:00"/>
    <s v=""/>
    <d v="2023-01-06T00:00:00"/>
  </r>
  <r>
    <x v="1543"/>
    <m/>
    <s v="1744-6570"/>
    <s v="0031-5826"/>
    <s v="Personnel Psychology"/>
    <s v="Current publication"/>
    <s v="HOA"/>
    <s v="Proprietary Owned"/>
    <s v="Standard Workflow"/>
    <s v="Blackwell"/>
    <m/>
    <n v="2200"/>
    <s v=""/>
    <s v=""/>
    <s v=""/>
    <s v=""/>
    <m/>
    <s v="CC-BY for all"/>
    <s v="2019, 2020, 2021, 2022, 2023"/>
    <s v="10.1111/(ISSN)1744-6570"/>
    <s v="https://onlinelibrary.wiley.com/journal/17446570"/>
    <s v="Psychology"/>
    <s v="Organizational &amp; Industrial Psychology"/>
    <m/>
    <d v="2023-01-06T00:00:00"/>
    <s v=""/>
    <d v="2023-01-06T00:00:00"/>
  </r>
  <r>
    <x v="1544"/>
    <m/>
    <s v="1475-6811"/>
    <s v="1350-4126"/>
    <s v="Personal Relationships"/>
    <s v="Current publication"/>
    <s v="HOA"/>
    <s v="Society Owned"/>
    <s v="Standard Workflow"/>
    <s v="International Association for Relationship Research"/>
    <m/>
    <n v="2700"/>
    <s v=""/>
    <s v=""/>
    <s v=""/>
    <s v=""/>
    <m/>
    <s v="CC-BY for all"/>
    <s v="2019, 2020, 2021, 2022, 2023"/>
    <s v="10.1111/(ISSN)1475-6811"/>
    <s v="https://onlinelibrary.wiley.com/journal/14756811"/>
    <s v="Psychology"/>
    <s v="Social Psychology"/>
    <m/>
    <d v="2023-05-03T00:00:00"/>
    <s v=""/>
    <d v="2023-05-03T00:00:00"/>
  </r>
  <r>
    <x v="1545"/>
    <m/>
    <s v="2637-6989"/>
    <m/>
    <s v="Perspectives Of Earth And Space Scientists"/>
    <s v="Current publication"/>
    <s v="OA"/>
    <s v="Society Owned"/>
    <s v="Non-Standard Workflow"/>
    <s v="American Geophysical Union"/>
    <m/>
    <s v=""/>
    <s v=" "/>
    <s v=""/>
    <s v=""/>
    <s v=""/>
    <s v="AGU covers all Article Publication Charges for authors; authors are not responsible for payment"/>
    <s v="CC-BY for all"/>
    <s v="No"/>
    <s v="10.1029/(ISSN)2637-6989"/>
    <s v="https://onlinelibrary.wiley.com/journal/26376989"/>
    <s v="Earth, Space &amp; Environmental Sciences"/>
    <s v="Geophysics"/>
    <d v="2019-06-26T00:00:00"/>
    <d v="2024-03-14T00:00:00"/>
    <s v=""/>
    <d v="2024-04-15T00:00:00"/>
  </r>
  <r>
    <x v="1546"/>
    <m/>
    <s v="1399-3046"/>
    <s v="1397-3142"/>
    <s v="Pediatric Transplantation"/>
    <s v="Current publication"/>
    <s v="HOA"/>
    <s v="Proprietary Owned"/>
    <s v="Standard Workflow"/>
    <s v="Blackwell"/>
    <m/>
    <n v="2200"/>
    <s v=""/>
    <s v=""/>
    <s v=""/>
    <s v=""/>
    <m/>
    <s v="CC-BY for all"/>
    <s v="2019, 2020, 2021, 2022, 2023"/>
    <s v="10.1111/(ISSN)1399-3046"/>
    <s v="https://onlinelibrary.wiley.com/journal/13993046"/>
    <s v="Medicine"/>
    <s v="Transplantation"/>
    <m/>
    <d v="2023-01-06T00:00:00"/>
    <s v=""/>
    <d v="2023-01-06T00:00:00"/>
  </r>
  <r>
    <x v="1547"/>
    <m/>
    <s v="2832-3556"/>
    <m/>
    <s v="Proteoglycan Research"/>
    <s v="Current publication"/>
    <s v="OA"/>
    <s v="Proprietary Owned"/>
    <s v="Standard Workflow"/>
    <s v="Wiley"/>
    <m/>
    <s v=""/>
    <n v="2300"/>
    <s v=""/>
    <n v="1840"/>
    <s v=""/>
    <m/>
    <s v="CC-BY only"/>
    <s v="No"/>
    <s v="10.1002/(ISSN)2832-3556"/>
    <s v="https://onlinelibrary.wiley.com/journal/28323556"/>
    <s v="Life Sciences"/>
    <s v="Cell &amp; Molecular Biology"/>
    <d v="2022-07-04T00:00:00"/>
    <d v="2023-06-15T00:00:00"/>
    <d v="2022-11-14T00:00:00"/>
    <d v="2023-06-15T00:00:00"/>
  </r>
  <r>
    <x v="1548"/>
    <m/>
    <s v="1875-9114"/>
    <s v="0277-0008"/>
    <s v="Pharmacotherapy: The Journal Of Human Pharmacology And Drug Therapy"/>
    <s v="Current publication"/>
    <s v="HOA"/>
    <s v="Society Owned"/>
    <s v="Standard Workflow"/>
    <s v="Pharmacotherapy Publications, Inc."/>
    <m/>
    <n v="2700"/>
    <s v=""/>
    <s v=""/>
    <s v=""/>
    <s v=""/>
    <m/>
    <s v="CC-BY by mandate only"/>
    <s v="2019, 2020, 2021, 2022, 2023"/>
    <s v="10.1002/(ISSN)1875-9114"/>
    <s v="https://onlinelibrary.wiley.com/journal/18759114"/>
    <s v="Medicine"/>
    <s v="Pharmacology &amp; Pharmaceutical Medicine"/>
    <m/>
    <d v="2023-01-06T00:00:00"/>
    <s v=""/>
    <d v="2023-01-06T00:00:00"/>
  </r>
  <r>
    <x v="1549"/>
    <m/>
    <s v="1747-9991"/>
    <m/>
    <s v="Philosophy Compass"/>
    <s v="Current publication"/>
    <s v="HOA"/>
    <s v="Proprietary Owned"/>
    <s v="Standard Workflow"/>
    <s v="Blackwell"/>
    <m/>
    <n v="2200"/>
    <s v=""/>
    <s v=""/>
    <s v=""/>
    <s v=""/>
    <m/>
    <s v="CC-BY for all"/>
    <s v="2019, 2020, 2021, 2022, 2023"/>
    <s v="10.1111/(ISSN)1747-9991"/>
    <s v="https://onlinelibrary.wiley.com/journal/17479991"/>
    <s v="Humanities"/>
    <s v="General Philosophy"/>
    <m/>
    <d v="2023-01-06T00:00:00"/>
    <s v=""/>
    <d v="2023-01-06T00:00:00"/>
  </r>
  <r>
    <x v="1550"/>
    <m/>
    <s v="1365-3032"/>
    <s v="0307-6962"/>
    <s v="Physiological Entomology"/>
    <s v="Current publication"/>
    <s v="HOA"/>
    <s v="Society Owned"/>
    <s v="Standard Workflow"/>
    <s v="Royal Entomological Society"/>
    <m/>
    <n v="2700"/>
    <s v=""/>
    <s v=""/>
    <s v=""/>
    <s v=""/>
    <m/>
    <s v="CC-BY for all"/>
    <s v="2019, 2020, 2021, 2022, 2023"/>
    <s v="10.1111/(ISSN)1365-3032"/>
    <s v="https://onlinelibrary.wiley.com/journal/13653032"/>
    <s v="Life Sciences"/>
    <s v="Entomology"/>
    <m/>
    <d v="2023-01-06T00:00:00"/>
    <s v=""/>
    <d v="2023-01-06T00:00:00"/>
  </r>
  <r>
    <x v="1551"/>
    <m/>
    <s v="2153-960X"/>
    <s v="2153-9596"/>
    <s v="Analytic Philosophy"/>
    <s v="Current publication"/>
    <s v="HOA"/>
    <s v="Proprietary Owned"/>
    <s v="Standard Workflow"/>
    <s v="Blackwell"/>
    <m/>
    <n v="2200"/>
    <s v=""/>
    <s v=""/>
    <s v=""/>
    <s v=""/>
    <m/>
    <s v="CC-BY for all"/>
    <s v="2019, 2020, 2021, 2022, 2023"/>
    <s v="10.1111/(ISSN)2153-960X"/>
    <s v="https://onlinelibrary.wiley.com/journal/2153960X"/>
    <s v="Humanities"/>
    <s v="Analytic Philosophy"/>
    <m/>
    <d v="2023-01-06T00:00:00"/>
    <s v=""/>
    <d v="2023-01-06T00:00:00"/>
  </r>
  <r>
    <x v="1552"/>
    <m/>
    <s v="1467-9191"/>
    <s v="0031-806X"/>
    <s v="The Philosophical Forum"/>
    <s v="Current publication"/>
    <s v="HOA"/>
    <s v="Proprietary Owned"/>
    <s v="Standard Workflow"/>
    <s v="Wiley"/>
    <m/>
    <n v="2200"/>
    <s v=""/>
    <s v=""/>
    <s v=""/>
    <s v=""/>
    <m/>
    <s v="CC-BY for all"/>
    <s v="2019, 2020, 2021, 2022, 2023"/>
    <s v="10.1111/(ISSN)1467-9191"/>
    <s v="https://onlinelibrary.wiley.com/journal/14679191"/>
    <s v="Humanities"/>
    <s v="General Philosophy"/>
    <m/>
    <d v="2023-01-06T00:00:00"/>
    <s v=""/>
    <d v="2023-01-06T00:00:00"/>
  </r>
  <r>
    <x v="1553"/>
    <m/>
    <s v="1467-9205"/>
    <s v="0190-0536"/>
    <s v="Philosophical Investigations"/>
    <s v="Current publication"/>
    <s v="HOA"/>
    <s v="Proprietary Owned"/>
    <s v="Standard Workflow"/>
    <s v="Blackwell"/>
    <m/>
    <n v="2200"/>
    <s v=""/>
    <s v=""/>
    <s v=""/>
    <s v=""/>
    <m/>
    <s v="CC-BY for all"/>
    <s v="2019, 2020, 2021, 2022, 2023"/>
    <s v="10.1111/(ISSN)1467-9205"/>
    <s v="https://onlinelibrary.wiley.com/journal/14679205"/>
    <s v="Humanities"/>
    <s v="General Philosophy"/>
    <m/>
    <d v="2023-01-06T00:00:00"/>
    <s v=""/>
    <d v="2023-01-06T00:00:00"/>
  </r>
  <r>
    <x v="1554"/>
    <m/>
    <s v="1758-2237"/>
    <s v="1533-6077"/>
    <s v="Philosophical Issues"/>
    <s v="Current publication"/>
    <s v="HOA"/>
    <s v="Proprietary Owned"/>
    <s v="Standard Workflow"/>
    <s v="Blackwell"/>
    <m/>
    <n v="2200"/>
    <s v=""/>
    <s v=""/>
    <s v=""/>
    <s v=""/>
    <m/>
    <s v="CC-BY for all"/>
    <s v="2019, 2020, 2021, 2022, 2023"/>
    <s v="10.1111/(ISSN)1758-2237"/>
    <s v="https://onlinelibrary.wiley.com/journal/17582237"/>
    <s v="Humanities"/>
    <s v="General Philosophy"/>
    <m/>
    <d v="2023-01-06T00:00:00"/>
    <s v=""/>
    <d v="2023-01-06T00:00:00"/>
  </r>
  <r>
    <x v="1555"/>
    <s v="E582"/>
    <s v="2771-3164"/>
    <m/>
    <s v="Photomat"/>
    <s v="Current publication"/>
    <s v="OA"/>
    <s v="Joint Owned"/>
    <s v="Non-Standard Workflow"/>
    <s v="University of Shanghai for Science and Technology &amp; Wiley-VCH GmbH"/>
    <m/>
    <s v=""/>
    <s v=" "/>
    <s v=""/>
    <s v=""/>
    <s v=""/>
    <s v="APCs are waived until further notice."/>
    <s v="CC-BY"/>
    <s v="No"/>
    <s v="10.1002/(ISSN)2771-3164"/>
    <s v="https://onlinelibrary.wiley.com/journal/27713164"/>
    <s v="Physical Sciences &amp; Engineering"/>
    <s v="Optics &amp; Photonics"/>
    <d v="2022-09-26T00:00:00"/>
    <d v="2024-09-05T00:00:00"/>
    <s v=""/>
    <d v="2024-09-05T00:00:00"/>
  </r>
  <r>
    <x v="1556"/>
    <m/>
    <s v="1525-1446"/>
    <s v="0737-1209"/>
    <s v="Public Health Nursing"/>
    <s v="Current publication"/>
    <s v="HOA"/>
    <s v="Proprietary Owned"/>
    <s v="Standard Workflow"/>
    <s v="Blackwell"/>
    <m/>
    <n v="2200"/>
    <s v=""/>
    <s v=""/>
    <s v=""/>
    <s v=""/>
    <m/>
    <s v="CC-BY for all"/>
    <s v="2019, 2020, 2021, 2022, 2023"/>
    <s v="10.1111/(ISSN)1525-1446"/>
    <s v="https://onlinelibrary.wiley.com/journal/15251446"/>
    <s v="Nursing, Dentistry &amp; Healthcare"/>
    <s v="Public Health Nursing &amp; Health Visiting"/>
    <m/>
    <d v="2023-01-06T00:00:00"/>
    <s v=""/>
    <d v="2023-01-06T00:00:00"/>
  </r>
  <r>
    <x v="1557"/>
    <m/>
    <s v="1477-9730"/>
    <s v="0031-868X"/>
    <s v="The Photogrammetric Record"/>
    <s v="Current publication"/>
    <s v="HOA"/>
    <s v="Joint Owned"/>
    <s v="Standard Workflow"/>
    <s v="Blackwell &amp; Remote Sensing and Photogrammetry Society"/>
    <m/>
    <n v="2200"/>
    <s v=""/>
    <s v=""/>
    <s v=""/>
    <s v=""/>
    <m/>
    <s v="CC-BY by mandate only"/>
    <s v="2019, 2020, 2021, 2022, 2023"/>
    <s v="10.1111/(ISSN)1477-9730"/>
    <s v="https://onlinelibrary.wiley.com/journal/14779730"/>
    <s v="Earth, Space &amp; Environmental Sciences"/>
    <s v="GIS &amp; Remote Sensing"/>
    <m/>
    <d v="2023-05-03T00:00:00"/>
    <s v=""/>
    <d v="2023-05-03T00:00:00"/>
  </r>
  <r>
    <x v="1558"/>
    <m/>
    <s v="1751-1097"/>
    <s v="0031-8655"/>
    <s v="Photochemistry And Photobiology"/>
    <s v="Current publication"/>
    <s v="HOA"/>
    <s v="Society Owned"/>
    <s v="Standard Workflow"/>
    <s v="American Society for Photobiology"/>
    <m/>
    <n v="2700"/>
    <s v=""/>
    <s v=""/>
    <s v=""/>
    <s v=""/>
    <m/>
    <s v="CC-BY for all"/>
    <s v="2019, 2020, 2021, 2022, 2023"/>
    <s v="10.1111/(ISSN)1751-1097"/>
    <s v="https://onlinelibrary.wiley.com/journal/17511097"/>
    <s v="Life Sciences"/>
    <s v="Cell &amp; Molecular Biology"/>
    <m/>
    <d v="2023-01-06T00:00:00"/>
    <s v=""/>
    <d v="2023-01-06T00:00:00"/>
  </r>
  <r>
    <x v="1559"/>
    <m/>
    <s v="1758-2245"/>
    <s v="1520-8583"/>
    <s v="Philosophical Perspectives"/>
    <s v="Current publication"/>
    <s v="HOA"/>
    <s v="Proprietary Owned"/>
    <s v="Standard Workflow"/>
    <s v="Blackwell"/>
    <m/>
    <n v="2200"/>
    <s v=""/>
    <s v=""/>
    <s v=""/>
    <s v=""/>
    <m/>
    <s v="CC-BY for all"/>
    <s v="2019, 2020, 2021, 2022, 2023"/>
    <s v="10.1111/(ISSN)1520-8583"/>
    <s v="https://onlinelibrary.wiley.com/journal/15208583"/>
    <s v="Humanities"/>
    <s v="General Philosophy"/>
    <m/>
    <d v="2023-01-06T00:00:00"/>
    <s v=""/>
    <d v="2023-01-06T00:00:00"/>
  </r>
  <r>
    <x v="1560"/>
    <m/>
    <s v="1600-0781"/>
    <s v="0905-4383"/>
    <s v="Photodermatology, Photoimmunology &amp; Photomedicine"/>
    <s v="Current publication"/>
    <s v="HOA"/>
    <s v="Proprietary Owned"/>
    <s v="Standard Workflow"/>
    <s v="Blackwell"/>
    <m/>
    <n v="2200"/>
    <s v=""/>
    <s v=""/>
    <s v=""/>
    <s v=""/>
    <m/>
    <s v="CC-BY for all"/>
    <s v="2019, 2020, 2021, 2022, 2023"/>
    <s v="10.1111/(ISSN)1600-0781"/>
    <s v="https://onlinelibrary.wiley.com/journal/16000781"/>
    <s v="Medicine"/>
    <s v="Dermatology"/>
    <m/>
    <d v="2023-01-06T00:00:00"/>
    <s v=""/>
    <d v="2023-01-06T00:00:00"/>
  </r>
  <r>
    <x v="1561"/>
    <m/>
    <s v="1933-1592"/>
    <s v="0031-8205"/>
    <s v="Philosophy And Phenomenological Research"/>
    <s v="Current publication"/>
    <s v="HOA"/>
    <s v="Society Owned"/>
    <s v="Standard Workflow"/>
    <s v="Philosophy and Phenomenological Research LLC"/>
    <m/>
    <n v="2700"/>
    <s v=""/>
    <s v=""/>
    <s v=""/>
    <s v=""/>
    <m/>
    <s v="CC-BY for all"/>
    <s v="2019, 2020, 2021, 2022, 2023"/>
    <s v="10.1111/(ISSN)1933-1592"/>
    <s v="https://onlinelibrary.wiley.com/journal/19331592"/>
    <s v="Humanities"/>
    <s v="Phenomenology"/>
    <m/>
    <d v="2023-01-06T00:00:00"/>
    <s v=""/>
    <d v="2023-01-06T00:00:00"/>
  </r>
  <r>
    <x v="1562"/>
    <s v="2405"/>
    <s v="2626-1308"/>
    <s v="2626-1294"/>
    <s v="Photonicsviews"/>
    <s v="Current publication"/>
    <s v="SUBS"/>
    <s v="Proprietary Owned"/>
    <s v="Standard Workflow"/>
    <s v="Wiley-VCH"/>
    <m/>
    <s v=""/>
    <s v=" "/>
    <s v=""/>
    <s v=""/>
    <s v=""/>
    <m/>
    <s v="CTA"/>
    <s v="2020, 2021, 2022, 2023"/>
    <s v="10.1002/(ISSN)2626-1308"/>
    <s v="https://onlinelibrary.wiley.com/journal/26261308"/>
    <s v="Physical Sciences &amp; Engineering"/>
    <s v="Photonics &amp; Lasers"/>
    <d v="2019-08-19T00:00:00"/>
    <d v="2024-03-14T00:00:00"/>
    <s v=""/>
    <d v="2024-03-14T00:00:00"/>
  </r>
  <r>
    <x v="1563"/>
    <m/>
    <s v="2051-817X"/>
    <m/>
    <s v="Physiological Reports"/>
    <s v="Current publication"/>
    <s v="OA"/>
    <s v="Society Owned"/>
    <s v="Standard Workflow"/>
    <s v="American Physiological Society and The Physiological Society"/>
    <m/>
    <s v=""/>
    <n v="1560"/>
    <n v="1560"/>
    <n v="1248"/>
    <n v="1248"/>
    <s v="APCs will be waived for Editorial, Short Commentary and Invited Review. Special pricing for Case Report and Short Review"/>
    <s v="CC-BY only"/>
    <s v="No"/>
    <s v="10.1002/(ISSN)2051-817X"/>
    <s v="https://physoc.onlinelibrary.wiley.com/journal/2051817X"/>
    <s v="Life Sciences"/>
    <s v="Anatomy &amp; Physiology"/>
    <m/>
    <d v="2025-02-11T00:00:00"/>
    <d v="2024-11-13T00:00:00"/>
    <d v="2025-02-11T00:00:00"/>
  </r>
  <r>
    <x v="1564"/>
    <m/>
    <s v="1097-0126"/>
    <s v="0959-8103"/>
    <s v="Polymer International"/>
    <s v="Current publication"/>
    <s v="HOA"/>
    <s v="Society Owned"/>
    <s v="Standard Workflow"/>
    <s v="Society of Chemical Industry"/>
    <m/>
    <n v="2700"/>
    <s v=""/>
    <s v=""/>
    <s v=""/>
    <s v=""/>
    <m/>
    <s v="CC-BY for all"/>
    <s v="2019, 2020, 2021, 2022, 2023"/>
    <s v="10.1002/(ISSN)1097-0126"/>
    <s v="https://onlinelibrary.wiley.com/journal/10970126"/>
    <s v="Physical Sciences &amp; Engineering"/>
    <s v="Polymer Science &amp; Technology General"/>
    <m/>
    <d v="2023-01-06T00:00:00"/>
    <s v=""/>
    <d v="2023-01-06T00:00:00"/>
  </r>
  <r>
    <x v="1565"/>
    <m/>
    <s v="1365-3024"/>
    <s v="0141-9838"/>
    <s v="Parasite Immunology"/>
    <s v="Current publication"/>
    <s v="HOA"/>
    <s v="Proprietary Owned"/>
    <s v="Standard Workflow"/>
    <s v="Blackwell"/>
    <m/>
    <n v="2200"/>
    <s v=""/>
    <s v=""/>
    <s v=""/>
    <s v=""/>
    <m/>
    <s v="CC-BY for all"/>
    <s v="2019, 2020, 2021, 2022, 2023"/>
    <s v="10.1111/(ISSN)1365-3024"/>
    <s v="https://onlinelibrary.wiley.com/journal/13653024"/>
    <s v="Medicine"/>
    <s v="Immunology"/>
    <m/>
    <d v="2023-01-06T00:00:00"/>
    <s v=""/>
    <d v="2023-01-06T00:00:00"/>
  </r>
  <r>
    <x v="1566"/>
    <m/>
    <s v="1440-1827"/>
    <s v="1320-5463"/>
    <s v="Pathology International"/>
    <s v="Current publication"/>
    <s v="HOA"/>
    <s v="Joint Owned"/>
    <s v="Standard Workflow"/>
    <s v="Wiley &amp; Japanese Society of Pathology"/>
    <m/>
    <n v="2200"/>
    <s v=""/>
    <s v=""/>
    <s v=""/>
    <s v=""/>
    <m/>
    <s v="CC-BY for all"/>
    <s v="2019, 2020, 2021, 2022, 2023"/>
    <s v="10.1111/(ISSN)1440-1827"/>
    <s v="https://onlinelibrary.wiley.com/journal/14401827"/>
    <s v="Medicine"/>
    <s v="Pathology"/>
    <m/>
    <d v="2023-01-06T00:00:00"/>
    <s v=""/>
    <d v="2023-01-06T00:00:00"/>
  </r>
  <r>
    <x v="1567"/>
    <m/>
    <s v="1099-159X"/>
    <s v="1062-7995"/>
    <s v="Progress In Photovoltaics: Research And Applications"/>
    <s v="Current publication"/>
    <s v="HOA"/>
    <s v="Proprietary Owned"/>
    <s v="Standard Workflow"/>
    <s v="Wiley"/>
    <m/>
    <n v="3150"/>
    <s v=""/>
    <s v=""/>
    <s v=""/>
    <s v=""/>
    <m/>
    <s v="CC-BY for all"/>
    <s v="2019, 2020, 2021, 2022, 2023"/>
    <s v="10.1002/(ISSN)1099-159X"/>
    <s v="https://onlinelibrary.wiley.com/journal/1099159X"/>
    <s v="Physical Sciences &amp; Engineering"/>
    <s v="Solar Energy &amp; Photovoltaics"/>
    <m/>
    <d v="2023-01-06T00:00:00"/>
    <s v=""/>
    <d v="2023-01-06T00:00:00"/>
  </r>
  <r>
    <x v="1568"/>
    <m/>
    <s v="1520-6807"/>
    <s v="0033-3085"/>
    <s v="Psychology In The Schools"/>
    <s v="Current publication"/>
    <s v="HOA"/>
    <s v="Proprietary Owned"/>
    <s v="Standard Workflow"/>
    <s v="Wiley"/>
    <m/>
    <n v="2200"/>
    <s v=""/>
    <s v=""/>
    <s v=""/>
    <s v=""/>
    <m/>
    <s v="CC-BY for all"/>
    <s v="2019, 2020, 2021, 2022, 2023"/>
    <s v="10.1002/(ISSN)1520-6807"/>
    <s v="https://onlinelibrary.wiley.com/journal/15206807"/>
    <s v="Psychology"/>
    <s v="Educational &amp; School Psychology"/>
    <m/>
    <d v="2023-01-06T00:00:00"/>
    <s v=""/>
    <d v="2023-01-06T00:00:00"/>
  </r>
  <r>
    <x v="1569"/>
    <s v="2007"/>
    <s v="1521-3943"/>
    <s v="0031-9252"/>
    <s v="Physik In Unserer Zeit"/>
    <s v="Current publication"/>
    <s v="HOA"/>
    <s v="Proprietary Owned"/>
    <s v="Standard Workflow"/>
    <s v="Wiley-VCH"/>
    <m/>
    <n v="2200"/>
    <s v=""/>
    <s v=""/>
    <s v=""/>
    <s v=""/>
    <m/>
    <s v="CC-BY for all"/>
    <s v="2019, 2020, 2021, 2022, 2023"/>
    <s v="10.1002/(ISSN)1521-3943"/>
    <s v="https://onlinelibrary.wiley.com/journal/15213943"/>
    <s v="Physical Sciences &amp; Engineering"/>
    <s v="General &amp; Introductory Physics"/>
    <m/>
    <d v="2024-03-14T00:00:00"/>
    <s v=""/>
    <d v="2024-03-14T00:00:00"/>
  </r>
  <r>
    <x v="1570"/>
    <m/>
    <s v="1555-2934"/>
    <s v="1081-6976"/>
    <s v="Polar: Political And Legal Anthropology Review"/>
    <s v="Current publication"/>
    <s v="HOA"/>
    <s v="Society Owned"/>
    <s v="Standard Workflow"/>
    <s v="American Anthropological Association"/>
    <m/>
    <n v="2700"/>
    <s v=""/>
    <s v=""/>
    <s v=""/>
    <s v=""/>
    <m/>
    <s v="CC-BY for all"/>
    <s v="2019, 2020, 2021, 2022, 2023"/>
    <s v="10.1111/(ISSN)1555-2934"/>
    <s v="https://anthrosource.onlinelibrary.wiley.com/journal/15552934"/>
    <s v="Social &amp; Behavioral Sciences"/>
    <s v="Economic &amp; Political Anthropology"/>
    <m/>
    <d v="2023-01-06T00:00:00"/>
    <s v=""/>
    <d v="2023-01-06T00:00:00"/>
  </r>
  <r>
    <x v="1571"/>
    <m/>
    <s v="1438-8677"/>
    <s v="1435-8603"/>
    <s v="Plant Biology"/>
    <s v="Current publication"/>
    <s v="HOA"/>
    <s v="Society Owned"/>
    <s v="Standard Workflow"/>
    <s v="German Botanical Society"/>
    <m/>
    <n v="2700"/>
    <s v=""/>
    <s v=""/>
    <s v=""/>
    <s v=""/>
    <m/>
    <s v="CC-BY for all"/>
    <s v="2019, 2020, 2021, 2022, 2023"/>
    <s v="10.1111/(ISSN)1438-8677"/>
    <s v="https://onlinelibrary.wiley.com/journal/14388677"/>
    <s v="Life Sciences"/>
    <s v="Plant Science"/>
    <m/>
    <d v="2023-01-06T00:00:00"/>
    <s v=""/>
    <d v="2023-01-06T00:00:00"/>
  </r>
  <r>
    <x v="1572"/>
    <m/>
    <s v="2475-4455"/>
    <m/>
    <s v="Plant Direct"/>
    <s v="Current publication"/>
    <s v="OA"/>
    <s v="Joint Owned"/>
    <s v="Standard Workflow"/>
    <s v="Wiley &amp; American Society of Plant Biologists and Society for Experimental Biology"/>
    <m/>
    <s v=""/>
    <n v="2550"/>
    <n v="2040"/>
    <n v="2040"/>
    <n v="1632"/>
    <s v="See APC page for additional discount information."/>
    <s v="CC-BY only"/>
    <s v="No"/>
    <s v="10.1002/(ISSN)2475-4455"/>
    <s v="https://onlinelibrary.wiley.com/journal/24754455"/>
    <s v="Life Sciences"/>
    <s v="Plant Science"/>
    <m/>
    <d v="2025-02-11T00:00:00"/>
    <d v="2024-11-13T00:00:00"/>
    <d v="2025-02-11T00:00:00"/>
  </r>
  <r>
    <x v="1573"/>
    <m/>
    <s v="1460-244X"/>
    <s v="0024-6115"/>
    <s v="Proceedings Of The London Mathematical Society"/>
    <s v="Current publication"/>
    <s v="HOA"/>
    <s v="Society Owned"/>
    <s v="Standard Workflow"/>
    <s v="London Mathematical Society"/>
    <m/>
    <n v="3150"/>
    <s v=""/>
    <s v=""/>
    <s v=""/>
    <s v=""/>
    <m/>
    <s v="CC-BY for all"/>
    <s v="2019, 2020, 2021, 2022, 2023"/>
    <s v="10.1112/(ISSN)1460-244X"/>
    <s v="https://londmathsoc.onlinelibrary.wiley.com/journal/1460244X"/>
    <s v="Mathematics &amp; Statistics"/>
    <s v="General &amp; Introductory Mathematics"/>
    <m/>
    <d v="2023-01-06T00:00:00"/>
    <s v=""/>
    <d v="2023-01-06T00:00:00"/>
  </r>
  <r>
    <x v="1574"/>
    <m/>
    <s v="1940-3496"/>
    <s v=""/>
    <s v="Journal Of Plant Registrations"/>
    <s v="Current publication"/>
    <s v="HOA"/>
    <s v="Society Owned"/>
    <s v="Standard Workflow"/>
    <s v="Crop Science Society of America"/>
    <m/>
    <n v="2700"/>
    <s v=""/>
    <s v=""/>
    <s v=""/>
    <s v=""/>
    <m/>
    <s v="CC-BY for all"/>
    <s v="2020, 2021, 2022, 2023"/>
    <s v="10.1002/(ISSN)1940-3496"/>
    <s v="https://onlinelibrary.wiley.com/journal/19403496"/>
    <s v="Life Sciences"/>
    <s v="Plant Genetics"/>
    <d v="2019-08-19T00:00:00"/>
    <d v="2023-05-03T00:00:00"/>
    <s v=""/>
    <d v="2023-05-03T00:00:00"/>
  </r>
  <r>
    <x v="1575"/>
    <m/>
    <s v="2690-3857"/>
    <m/>
    <s v="Spe Polymers"/>
    <s v="Current publication"/>
    <s v="OA"/>
    <s v="Society Owned"/>
    <s v="Standard Workflow"/>
    <s v="Society of Plastics Engineers"/>
    <m/>
    <s v=""/>
    <n v="2080"/>
    <n v="2080"/>
    <n v="1664"/>
    <n v="1664"/>
    <m/>
    <s v="CC-BY only"/>
    <s v="No"/>
    <s v="10.1002/(ISSN)2690-3857"/>
    <s v="https://onlinelibrary.wiley.com/journal/26903857"/>
    <s v="Physical Sciences &amp; Engineering"/>
    <s v="Polymer Science &amp; Technology General"/>
    <d v="2020-02-24T00:00:00"/>
    <d v="2025-02-11T00:00:00"/>
    <d v="2024-11-13T00:00:00"/>
    <d v="2025-02-11T00:00:00"/>
  </r>
  <r>
    <x v="1576"/>
    <m/>
    <s v="2090-1844"/>
    <s v="2090-1836"/>
    <s v="Pulmonary Medicine"/>
    <s v="Current publication"/>
    <s v="OA"/>
    <s v="Proprietary Owned"/>
    <s v="Standard Workflow"/>
    <s v="Hindawi"/>
    <m/>
    <s v=""/>
    <n v="870"/>
    <s v=""/>
    <n v="696"/>
    <s v=""/>
    <m/>
    <s v="CC-BY for all"/>
    <s v="No"/>
    <s v="10.1155/8140"/>
    <s v="https://onlinelibrary.wiley.com/journal/8140"/>
    <s v="Health Sciences"/>
    <s v="Respiratory Medicine"/>
    <d v="2023-01-05T00:00:00"/>
    <d v="2024-04-15T00:00:00"/>
    <d v="2024-10-15T00:00:00"/>
    <d v="2024-04-15T00:00:00"/>
  </r>
  <r>
    <x v="1577"/>
    <m/>
    <s v="2997-9684"/>
    <m/>
    <s v="Pregnancy"/>
    <s v="Accepting Submissions"/>
    <s v="OA"/>
    <s v="Society Owned"/>
    <s v="Standard Workflow"/>
    <s v="Society for Maternal-Fetal Medicine"/>
    <m/>
    <s v=""/>
    <n v="2400"/>
    <s v=""/>
    <n v="1920"/>
    <m/>
    <m/>
    <s v="CC-BY"/>
    <s v="No"/>
    <s v="10.1002/(ISSN)2997-9684"/>
    <s v="https://onlinelibrary.wiley.com/journal/29979684"/>
    <s v="Health Sciences"/>
    <s v="Obstetrics"/>
    <d v="2024-11-05T00:00:00"/>
    <d v="2025-02-07T00:00:00"/>
    <d v="2024-10-02T00:00:00"/>
    <d v="2025-02-07T00:00:00"/>
  </r>
  <r>
    <x v="1578"/>
    <m/>
    <s v="1932-863X"/>
    <s v="1932-8621"/>
    <s v="Personality And Mental Health"/>
    <s v="Current publication"/>
    <s v="HOA"/>
    <s v="Society Owned"/>
    <s v="Standard Workflow"/>
    <s v="Nottingham Healthcare NHS Foundation Trust"/>
    <m/>
    <n v="2700"/>
    <s v=""/>
    <s v=""/>
    <s v=""/>
    <s v=""/>
    <m/>
    <s v="CC-BY for all"/>
    <s v="2019, 2020, 2021, 2022, 2023"/>
    <s v="10.1002/(ISSN)1932-863X"/>
    <s v="https://onlinelibrary.wiley.com/journal/1932863X"/>
    <s v="Psychology"/>
    <s v="Clinical Psychology"/>
    <m/>
    <d v="2023-01-06T00:00:00"/>
    <s v=""/>
    <d v="2023-01-06T00:00:00"/>
  </r>
  <r>
    <x v="1579"/>
    <s v="2120"/>
    <s v="1615-9861"/>
    <s v="1615-9853"/>
    <s v="Proteomics"/>
    <s v="Current publication"/>
    <s v="HOA"/>
    <s v="Proprietary Owned"/>
    <s v="Standard Workflow"/>
    <s v="Wiley-VCH"/>
    <m/>
    <n v="3150"/>
    <s v=""/>
    <s v=""/>
    <s v=""/>
    <s v=""/>
    <m/>
    <s v="CC-BY for all"/>
    <s v="2019, 2020, 2021, 2022, 2023"/>
    <s v="10.1002/(ISSN)1615-9861"/>
    <s v="https://onlinelibrary.wiley.com/journal/16159861"/>
    <s v="Life Sciences"/>
    <s v="Cell &amp; Molecular Biology"/>
    <m/>
    <d v="2024-03-14T00:00:00"/>
    <s v=""/>
    <d v="2024-03-14T00:00:00"/>
  </r>
  <r>
    <x v="1580"/>
    <m/>
    <s v="1934-1563"/>
    <s v="1934-1482"/>
    <s v="Pm&amp;R"/>
    <s v="Current publication"/>
    <s v="HOA"/>
    <s v="Society Owned"/>
    <s v="Standard Workflow"/>
    <s v="American Academy of Physical Medicine and Rehabilitation"/>
    <m/>
    <n v="2700"/>
    <s v=""/>
    <s v=""/>
    <s v=""/>
    <s v=""/>
    <m/>
    <s v="CC-BY for all"/>
    <s v="2019, 2020, 2021, 2022, 2023"/>
    <s v="10.1002/(ISSN)1934-1563"/>
    <s v="https://onlinelibrary.wiley.com/journal/19341563"/>
    <s v="Medicine"/>
    <s v="Physical Rehabilitation"/>
    <m/>
    <d v="2023-05-03T00:00:00"/>
    <s v=""/>
    <d v="2023-05-03T00:00:00"/>
  </r>
  <r>
    <x v="1581"/>
    <m/>
    <s v="2637-3807"/>
    <m/>
    <s v="Paediatric And Neonatal Pain"/>
    <s v="Current publication"/>
    <s v="OA"/>
    <s v="Proprietary Owned"/>
    <s v="Standard Workflow"/>
    <s v="Wiley"/>
    <m/>
    <s v=""/>
    <n v="2590"/>
    <n v="2590"/>
    <n v="2072"/>
    <n v="2072"/>
    <s v="APC waived for Letter to the Editor and Corrigendum. Registered Reports have a 50% discount."/>
    <s v="CC-BY for all"/>
    <s v="No"/>
    <s v="10.1111/(ISSN)1472-4642"/>
    <s v="https://onlinelibrary.wiley.com/journal/26373807"/>
    <s v="Medicine"/>
    <s v="Pediatrics"/>
    <m/>
    <d v="2025-02-11T00:00:00"/>
    <d v="2022-09-21T00:00:00"/>
    <d v="2025-02-11T00:00:00"/>
  </r>
  <r>
    <x v="1582"/>
    <m/>
    <s v="1931-227X"/>
    <s v="1367-7543"/>
    <s v="Progress In Neurology And Psychiatry"/>
    <s v="Current publication"/>
    <s v="OA"/>
    <s v="Proprietary Owned"/>
    <s v="Standard Workflow"/>
    <s v="Wiley"/>
    <m/>
    <m/>
    <n v="3070"/>
    <m/>
    <n v="2456"/>
    <m/>
    <s v="Relaunch as an online-only Gold Open Access from Partner Solutions/Corporate Sales"/>
    <s v="CC-BY only"/>
    <s v="No"/>
    <s v="10.1002/(ISSN)1931-227X"/>
    <s v="https://onlinelibrary.wiley.com/journal/1931227X"/>
    <s v="Medicine"/>
    <s v="Neurology"/>
    <d v="2025-02-06T00:00:00"/>
    <d v="2025-02-10T00:00:00"/>
    <d v="2025-01-21T00:00:00"/>
    <d v="2025-02-10T00:00:00"/>
  </r>
  <r>
    <x v="1583"/>
    <m/>
    <s v="1099-1395"/>
    <s v="0894-3230"/>
    <s v="Journal Of Physical Organic Chemistry"/>
    <s v="Current publication"/>
    <s v="HOA"/>
    <s v="Proprietary Owned"/>
    <s v="Standard Workflow"/>
    <s v="Wiley"/>
    <m/>
    <n v="2200"/>
    <s v=""/>
    <s v=""/>
    <s v=""/>
    <s v=""/>
    <m/>
    <s v="CC-BY for all"/>
    <s v="2019, 2020, 2021, 2022, 2023"/>
    <s v="10.1002/(ISSN)1099-1395"/>
    <s v="https://onlinelibrary.wiley.com/journal/10991395"/>
    <s v="Chemistry"/>
    <s v="Physical Organic Chemistry"/>
    <m/>
    <d v="2023-01-06T00:00:00"/>
    <s v=""/>
    <d v="2023-01-06T00:00:00"/>
  </r>
  <r>
    <x v="1584"/>
    <m/>
    <s v="2770-5846"/>
    <m/>
    <s v="Portal Hypertension &amp; Cirrhosis"/>
    <s v="Current publication"/>
    <s v="OA"/>
    <s v="Society Owned"/>
    <s v="Non-Standard Workflow"/>
    <s v="Chinese Medical Association"/>
    <m/>
    <s v=""/>
    <s v=" "/>
    <s v=""/>
    <s v=""/>
    <s v=""/>
    <s v="APCs are waived until further notice."/>
    <s v="CC-BY"/>
    <s v="No"/>
    <s v="10.1002/(ISSN)2770-5846"/>
    <s v="https://onlinelibrary.wiley.com/journal/27705846"/>
    <s v="Health Sciences"/>
    <s v="Gastroenterology &amp; Hepatology"/>
    <d v="2022-01-04T00:00:00"/>
    <d v="2023-05-03T00:00:00"/>
    <s v=""/>
    <d v="2023-05-03T00:00:00"/>
  </r>
  <r>
    <x v="1585"/>
    <m/>
    <s v="1944-2866"/>
    <m/>
    <s v="Policy &amp; Internet"/>
    <s v="Current publication"/>
    <s v="HOA"/>
    <s v="Society Owned"/>
    <s v="Standard Workflow"/>
    <s v="Policy Studies Organization (PSO)"/>
    <m/>
    <n v="2700"/>
    <s v=""/>
    <s v=""/>
    <s v=""/>
    <s v=""/>
    <m/>
    <s v="CC-BY for all"/>
    <s v="2019, 2020, 2021, 2022, 2023"/>
    <s v="10.1002/(ISSN)1944-2866"/>
    <s v="https://onlinelibrary.wiley.com/journal/19442866"/>
    <s v="Social &amp; Behavioral Sciences"/>
    <s v="Public Policy &amp; Administration"/>
    <m/>
    <d v="2023-01-06T00:00:00"/>
    <s v=""/>
    <d v="2023-01-06T00:00:00"/>
  </r>
  <r>
    <x v="1586"/>
    <m/>
    <s v="2642-4169"/>
    <s v="2642-4150"/>
    <s v="Journal Of Polymer Science"/>
    <s v="Current publication"/>
    <s v="HOA"/>
    <s v="Proprietary Owned"/>
    <s v="Standard Workflow"/>
    <s v="Wiley"/>
    <m/>
    <n v="2200"/>
    <s v=""/>
    <s v=""/>
    <s v=""/>
    <s v=""/>
    <m/>
    <s v="CC-BY for all"/>
    <s v="2020, 2021, 2022, 2023"/>
    <s v="10.1002/(ISSN)2642-4169"/>
    <s v="https://onlinelibrary.wiley.com/journal/26424169"/>
    <s v="Physical Sciences &amp; Engineering"/>
    <s v="Polymer Synthesis"/>
    <m/>
    <d v="2023-01-06T00:00:00"/>
    <s v=""/>
    <d v="2023-01-06T00:00:00"/>
  </r>
  <r>
    <x v="1587"/>
    <m/>
    <s v="1747-1346"/>
    <s v="1555-5623"/>
    <s v="Politics &amp; Policy"/>
    <s v="Current publication"/>
    <s v="HOA"/>
    <s v="Society Owned"/>
    <s v="Standard Workflow"/>
    <s v="Policy Studies Organization"/>
    <m/>
    <n v="2700"/>
    <s v=""/>
    <s v=""/>
    <s v=""/>
    <s v=""/>
    <m/>
    <s v="CC-BY for all"/>
    <s v="2019, 2020, 2021, 2022, 2023"/>
    <s v="10.1111/(ISSN)1747-1346"/>
    <s v="https://onlinelibrary.wiley.com/journal/17471346"/>
    <s v="Social &amp; Behavioral Sciences"/>
    <s v="Public Policy &amp; Administration"/>
    <m/>
    <d v="2023-01-06T00:00:00"/>
    <s v=""/>
    <d v="2023-01-06T00:00:00"/>
  </r>
  <r>
    <x v="1588"/>
    <m/>
    <s v="1099-1611"/>
    <s v="1057-9249"/>
    <s v="Psycho-Oncology"/>
    <s v="Current publication"/>
    <s v="HOA"/>
    <s v="Proprietary Owned"/>
    <s v="Standard Workflow"/>
    <s v="Wiley"/>
    <m/>
    <n v="2200"/>
    <s v=""/>
    <s v=""/>
    <s v=""/>
    <s v=""/>
    <m/>
    <s v="CC-BY for all"/>
    <s v="2019, 2020, 2021, 2022, 2023"/>
    <s v="10.1002/(ISSN)1099-1611"/>
    <s v="https://onlinelibrary.wiley.com/journal/10991611"/>
    <s v="Medicine"/>
    <s v="Psycho-Oncology"/>
    <m/>
    <d v="2023-01-06T00:00:00"/>
    <s v=""/>
    <d v="2023-01-06T00:00:00"/>
  </r>
  <r>
    <x v="1589"/>
    <m/>
    <s v="1944-2858"/>
    <m/>
    <s v="Poverty &amp; Public Policy"/>
    <s v="Current publication"/>
    <s v="HOA"/>
    <s v="Society Owned"/>
    <s v="Standard Workflow"/>
    <s v="Policy Studies Organization"/>
    <m/>
    <n v="2700"/>
    <s v=""/>
    <s v=""/>
    <s v=""/>
    <s v=""/>
    <m/>
    <s v="CC-BY for all"/>
    <s v="2019, 2020, 2021, 2022, 2023"/>
    <s v="10.1002/(ISSN)1944-2858"/>
    <s v="https://onlinelibrary.wiley.com/journal/19442858"/>
    <s v="Social &amp; Behavioral Sciences"/>
    <s v="Public Policy &amp; Administration"/>
    <m/>
    <d v="2023-01-06T00:00:00"/>
    <s v=""/>
    <d v="2023-01-06T00:00:00"/>
  </r>
  <r>
    <x v="1590"/>
    <m/>
    <s v="1438-390X"/>
    <s v="1438-3896"/>
    <s v="Population Ecology"/>
    <s v="Current publication"/>
    <s v="HOA"/>
    <s v="Society Owned"/>
    <s v="Standard Workflow"/>
    <s v="The Society of Polulation Ecology"/>
    <m/>
    <n v="2700"/>
    <s v=""/>
    <s v=""/>
    <s v=""/>
    <s v=""/>
    <m/>
    <s v="CC-BY for all"/>
    <s v="2019, 2020, 2021, 2022, 2023"/>
    <s v="10.1002/(ISSN)1438-390X"/>
    <s v="https://onlinelibrary.wiley.com/journal/1438390X"/>
    <s v="Life Sciences"/>
    <s v="Ecology &amp; Organismal Biology"/>
    <m/>
    <d v="2023-05-03T00:00:00"/>
    <s v=""/>
    <d v="2023-05-03T00:00:00"/>
  </r>
  <r>
    <x v="1591"/>
    <m/>
    <s v="1467-9221"/>
    <s v="0162-895X"/>
    <s v="Political Psychology"/>
    <s v="Current publication"/>
    <s v="HOA"/>
    <s v="Society Owned"/>
    <s v="Standard Workflow"/>
    <s v="International Society of Political Psychology"/>
    <m/>
    <n v="2700"/>
    <s v=""/>
    <s v=""/>
    <s v=""/>
    <s v=""/>
    <m/>
    <s v="CC-BY for all"/>
    <s v="2019, 2020, 2021, 2022, 2023"/>
    <s v="10.1111/(ISSN)1467-9221"/>
    <s v="https://onlinelibrary.wiley.com/journal/14679221"/>
    <s v="Psychology"/>
    <s v="General Psychology"/>
    <m/>
    <d v="2023-05-03T00:00:00"/>
    <s v=""/>
    <d v="2023-05-03T00:00:00"/>
  </r>
  <r>
    <x v="1592"/>
    <m/>
    <s v="1467-923X"/>
    <s v="0032-3179"/>
    <s v="The Political Quarterly"/>
    <s v="Current publication"/>
    <s v="HOA"/>
    <s v="Society Owned"/>
    <s v="Standard Workflow"/>
    <s v="Political Quarterly Publishing Co"/>
    <m/>
    <n v="2700"/>
    <s v=""/>
    <s v=""/>
    <s v=""/>
    <s v=""/>
    <m/>
    <s v="CC-BY for all"/>
    <s v="2019, 2020, 2021, 2022, 2023"/>
    <s v="10.1111/(ISSN)1467-923X"/>
    <s v="https://onlinelibrary.wiley.com/journal/1467923X"/>
    <s v="Social &amp; Behavioral Sciences"/>
    <s v="General &amp; Introductory Political Science"/>
    <m/>
    <d v="2023-05-03T00:00:00"/>
    <s v=""/>
    <d v="2023-05-03T00:00:00"/>
  </r>
  <r>
    <x v="1593"/>
    <m/>
    <s v="1365-3059"/>
    <s v="0032-0862"/>
    <s v="Plant Pathology"/>
    <s v="Current publication"/>
    <s v="HOA"/>
    <s v="Society Owned"/>
    <s v="Standard Workflow"/>
    <s v="British Society for Plant Pathology"/>
    <m/>
    <n v="3150"/>
    <s v=""/>
    <s v=""/>
    <s v=""/>
    <s v=""/>
    <m/>
    <s v="CC-BY for all"/>
    <s v="2019, 2020, 2021, 2022, 2023"/>
    <s v="10.1111/(ISSN)1365-3059"/>
    <s v="https://onlinelibrary.wiley.com/journal/13653059"/>
    <s v="Life Sciences"/>
    <s v="Plant Science"/>
    <m/>
    <d v="2023-01-06T00:00:00"/>
    <s v=""/>
    <d v="2023-01-06T00:00:00"/>
  </r>
  <r>
    <x v="1594"/>
    <s v="2410"/>
    <s v="1612-8869"/>
    <s v="1612-8850"/>
    <s v="Plasma Processes And Polymers"/>
    <s v="Current publication"/>
    <s v="HOA"/>
    <s v="Proprietary Owned"/>
    <s v="Standard Workflow"/>
    <s v="Wiley-VCH"/>
    <m/>
    <n v="2200"/>
    <s v=""/>
    <s v=""/>
    <s v=""/>
    <s v=""/>
    <m/>
    <s v="CC-BY for all"/>
    <s v="2019, 2020, 2021, 2022, 2023"/>
    <s v="10.1002/(ISSN)1612-8869"/>
    <s v="https://onlinelibrary.wiley.com/journal/16128869"/>
    <s v="Physical Sciences &amp; Engineering"/>
    <s v="Polymer Science &amp; Technology General"/>
    <m/>
    <d v="2024-03-14T00:00:00"/>
    <s v=""/>
    <d v="2024-03-14T00:00:00"/>
  </r>
  <r>
    <x v="1595"/>
    <m/>
    <s v="1687-4765"/>
    <s v="1687-4757"/>
    <s v="Ppar Research"/>
    <s v="Current publication"/>
    <s v="OA"/>
    <s v="Proprietary Owned"/>
    <s v="Standard Workflow"/>
    <s v="Hindawi"/>
    <m/>
    <s v=""/>
    <n v="1410"/>
    <s v=""/>
    <n v="1128"/>
    <s v=""/>
    <m/>
    <s v="CC-BY for all"/>
    <s v="No"/>
    <s v="10.1155/1751"/>
    <s v="https://onlinelibrary.wiley.com/journal/1751"/>
    <s v="Health Sciences"/>
    <s v="Cellular &amp; Molecular Medicine"/>
    <d v="2023-01-05T00:00:00"/>
    <d v="2024-04-15T00:00:00"/>
    <d v="2024-10-15T00:00:00"/>
    <d v="2024-04-15T00:00:00"/>
  </r>
  <r>
    <x v="1596"/>
    <m/>
    <s v="1744-6163"/>
    <s v="0031-5990"/>
    <s v="Perspectives In Psychiatric Care"/>
    <s v="Current publication"/>
    <s v="OA"/>
    <s v="Proprietary Owned"/>
    <s v="Standard Workflow"/>
    <s v="Blackwell/Hindawi"/>
    <s v="EEO flipped on 16/08/2022; Full OA from 01/01/2023 via Hindawi"/>
    <s v=""/>
    <n v="2340"/>
    <s v=""/>
    <n v="1872"/>
    <s v=""/>
    <m/>
    <s v="CC-BY for all"/>
    <s v="2019, 2020, 2021, 2022"/>
    <s v="10.1111/(ISSN)1744-6163"/>
    <s v="https://onlinelibrary.wiley.com/journal/ppc"/>
    <s v="Nursing, Dentistry &amp; Healthcare"/>
    <s v="Nursing General"/>
    <d v="2023-01-05T00:00:00"/>
    <d v="2023-01-19T00:00:00"/>
    <d v="2024-10-15T00:00:00"/>
    <d v="2024-03-04T00:00:00"/>
  </r>
  <r>
    <x v="1597"/>
    <m/>
    <s v="1365-3016"/>
    <s v="0269-5022"/>
    <s v="Paediatric And Perinatal Epidemiology"/>
    <s v="Current publication"/>
    <s v="HOA"/>
    <s v="Proprietary Owned"/>
    <s v="Standard Workflow"/>
    <s v="Blackwell"/>
    <m/>
    <n v="2200"/>
    <s v=""/>
    <s v=""/>
    <s v=""/>
    <s v=""/>
    <m/>
    <s v="CC-BY for all"/>
    <s v="2019, 2020, 2021, 2022, 2023"/>
    <s v="10.1111/(ISSN)1365-3016"/>
    <s v="https://onlinelibrary.wiley.com/journal/13653016"/>
    <s v="Nursing, Dentistry &amp; Healthcare"/>
    <s v="Consumer Health General"/>
    <m/>
    <d v="2023-01-06T00:00:00"/>
    <s v=""/>
    <d v="2023-01-06T00:00:00"/>
  </r>
  <r>
    <x v="1598"/>
    <m/>
    <s v="2578-2703"/>
    <s v=""/>
    <s v="The Plant Phenome Journal"/>
    <s v="Current publication"/>
    <s v="OA"/>
    <s v="Society Owned"/>
    <s v="Standard Workflow"/>
    <s v="American Society of Agronomy, Crop Science Society of America"/>
    <m/>
    <s v=""/>
    <n v="2710"/>
    <n v="2710"/>
    <n v="2168"/>
    <n v="2168"/>
    <s v="APC waived for Editorial, Corrigendum, and Erratum"/>
    <s v="CC-BY exceptions"/>
    <s v="No"/>
    <s v="10.1002/(ISSN)2578-2703"/>
    <s v="https://onlinelibrary.wiley.com/journal/25782703"/>
    <s v="Life Sciences"/>
    <s v="Plant Science"/>
    <d v="2019-08-19T00:00:00"/>
    <d v="2025-02-11T00:00:00"/>
    <d v="2025-01-02T00:00:00"/>
    <d v="2025-02-11T00:00:00"/>
  </r>
  <r>
    <x v="1599"/>
    <m/>
    <s v="1399-3054"/>
    <s v="0031-9317"/>
    <s v="Physiologia Plantarum"/>
    <s v="Current publication"/>
    <s v="HOA"/>
    <s v="Society Owned"/>
    <s v="Standard Workflow"/>
    <s v="Scandinavian Society for Plant Physiology"/>
    <m/>
    <n v="2700"/>
    <s v=""/>
    <s v=""/>
    <s v=""/>
    <s v=""/>
    <m/>
    <s v="CC-BY for all"/>
    <s v="2019, 2020, 2021, 2022, 2023"/>
    <s v="10.1111/(ISSN)1399-3054"/>
    <s v="https://onlinelibrary.wiley.com/journal/13993054"/>
    <s v="Life Sciences"/>
    <s v="Plant Science"/>
    <m/>
    <d v="2023-01-06T00:00:00"/>
    <s v=""/>
    <d v="2023-01-06T00:00:00"/>
  </r>
  <r>
    <x v="1600"/>
    <m/>
    <s v="1099-1530"/>
    <s v="1045-6740"/>
    <s v="Permafrost And Periglacial Processes"/>
    <s v="Current publication"/>
    <s v="HOA"/>
    <s v="Proprietary Owned"/>
    <s v="Standard Workflow"/>
    <s v="Wiley"/>
    <m/>
    <n v="2200"/>
    <s v=""/>
    <s v=""/>
    <s v=""/>
    <s v=""/>
    <m/>
    <s v="CC-BY for all"/>
    <s v="2019, 2020, 2021, 2022, 2023"/>
    <s v="10.1002/(ISSN)1099-1530"/>
    <s v="https://onlinelibrary.wiley.com/journal/10991530"/>
    <s v="Earth, Space &amp; Environmental Sciences"/>
    <s v="Geomorphology"/>
    <m/>
    <d v="2023-01-06T00:00:00"/>
    <s v=""/>
    <d v="2023-01-06T00:00:00"/>
  </r>
  <r>
    <x v="1601"/>
    <m/>
    <s v="2572-2611"/>
    <m/>
    <s v="Plants, People, Planet"/>
    <s v="Current publication"/>
    <s v="OA"/>
    <s v="Society Owned"/>
    <s v="Standard Workflow"/>
    <s v="New Phytologist Trust"/>
    <m/>
    <s v=""/>
    <n v="2790"/>
    <n v="2790"/>
    <n v="2232"/>
    <n v="22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s v="Life Sciences"/>
    <s v="Plant Science"/>
    <m/>
    <d v="2025-02-11T00:00:00"/>
    <d v="2024-11-13T00:00:00"/>
    <d v="2025-02-11T00:00:00"/>
  </r>
  <r>
    <x v="1602"/>
    <s v="2056"/>
    <s v="1521-4117"/>
    <s v="0934-0866"/>
    <s v="Particle &amp; Particle Systems Characterization"/>
    <s v="Current publication"/>
    <s v="HOA"/>
    <s v="Proprietary Owned"/>
    <s v="Standard Workflow"/>
    <s v="Wiley-VCH"/>
    <m/>
    <n v="2200"/>
    <s v=""/>
    <s v=""/>
    <s v=""/>
    <s v=""/>
    <m/>
    <s v="CC-BY for all"/>
    <s v="2019, 2020, 2021, 2022, 2023"/>
    <s v="10.1002/(ISSN)1521-4117"/>
    <s v="https://onlinelibrary.wiley.com/journal/15214117"/>
    <s v="Physical Sciences &amp; Engineering"/>
    <s v="General &amp; Introductory Materials Science"/>
    <m/>
    <d v="2024-03-14T00:00:00"/>
    <s v=""/>
    <d v="2024-03-14T00:00:00"/>
  </r>
  <r>
    <x v="1603"/>
    <m/>
    <s v="1099-0496"/>
    <s v="8755-6863"/>
    <s v="Pediatric Pulmonology"/>
    <s v="Current publication"/>
    <s v="HOA"/>
    <s v="Proprietary Owned"/>
    <s v="Standard Workflow"/>
    <s v="Wiley"/>
    <m/>
    <n v="2200"/>
    <s v=""/>
    <s v=""/>
    <s v=""/>
    <s v=""/>
    <m/>
    <s v="CC-BY by mandate only"/>
    <s v="2019, 2020, 2021, 2022, 2023"/>
    <s v="10.1002/(ISSN)1099-0496"/>
    <s v="https://onlinelibrary.wiley.com/journal/10990496"/>
    <s v="Medicine"/>
    <s v="Respiratory Medicine"/>
    <m/>
    <d v="2023-01-06T00:00:00"/>
    <s v=""/>
    <d v="2023-01-06T00:00:00"/>
  </r>
  <r>
    <x v="1604"/>
    <m/>
    <s v="2373-9231"/>
    <m/>
    <s v="Proceedings Of The Association For Information Science And Technology"/>
    <s v="Current publication"/>
    <s v="SUBS"/>
    <s v="Society Owned"/>
    <s v="Standard Workflow"/>
    <s v="Association for Information Science and Technology"/>
    <m/>
    <s v=""/>
    <s v=" "/>
    <s v=""/>
    <s v=""/>
    <s v=""/>
    <m/>
    <s v="CTA"/>
    <s v="2019, 2020, 2021, 2022, 2023"/>
    <s v="10.1002/(ISSN)2373-9231"/>
    <s v="https://onlinelibrary.wiley.com/journal/23739231"/>
    <s v="Computer Science  &amp; Information Technology"/>
    <s v="General &amp; Introductory Computer Science"/>
    <m/>
    <d v="2023-01-06T00:00:00"/>
    <s v=""/>
    <d v="2023-01-06T00:00:00"/>
  </r>
  <r>
    <x v="1605"/>
    <s v="2456"/>
    <s v="1862-8354"/>
    <s v="1862-8346"/>
    <s v="Proteomics - Clinical Applications"/>
    <s v="Current publication"/>
    <s v="HOA"/>
    <s v="Proprietary Owned"/>
    <s v="Standard Workflow"/>
    <s v="Wiley-VCH"/>
    <m/>
    <n v="2200"/>
    <s v=""/>
    <s v=""/>
    <s v=""/>
    <s v=""/>
    <m/>
    <s v="CC-BY for all"/>
    <s v="2019, 2020, 2021, 2022, 2023"/>
    <s v="10.1002/(ISSN)1862-8354"/>
    <s v="https://onlinelibrary.wiley.com/journal/18628354"/>
    <s v="Life Sciences"/>
    <s v="Cell &amp; Molecular Biology"/>
    <m/>
    <d v="2024-03-14T00:00:00"/>
    <s v=""/>
    <d v="2024-03-14T00:00:00"/>
  </r>
  <r>
    <x v="1606"/>
    <m/>
    <s v="1600-0757"/>
    <s v="0906-6713"/>
    <s v="Periodontology 2000"/>
    <s v="Current publication"/>
    <s v="HOA"/>
    <s v="Proprietary Owned"/>
    <s v="Standard Workflow"/>
    <s v="Blackwell"/>
    <m/>
    <n v="2200"/>
    <s v=""/>
    <s v=""/>
    <s v=""/>
    <s v=""/>
    <m/>
    <s v="CC-BY for all"/>
    <s v="2019, 2020, 2021, 2022, 2023"/>
    <s v="10.1111/(ISSN)1600-0757"/>
    <s v="https://onlinelibrary.wiley.com/journal/16000757"/>
    <s v="Nursing, Dentistry &amp; Healthcare"/>
    <s v="Periodontology"/>
    <m/>
    <d v="2023-01-06T00:00:00"/>
    <s v=""/>
    <d v="2023-01-06T00:00:00"/>
  </r>
  <r>
    <x v="1607"/>
    <m/>
    <s v="1440-1835"/>
    <s v="1322-0829"/>
    <s v="Phycological Research"/>
    <s v="Current publication"/>
    <s v="HOA"/>
    <s v="Society Owned"/>
    <s v="Standard Workflow"/>
    <s v="Japanese Society of Phycology (JSPH)"/>
    <m/>
    <n v="2700"/>
    <s v=""/>
    <s v=""/>
    <s v=""/>
    <s v=""/>
    <m/>
    <s v="CC-BY for all"/>
    <s v="2019, 2020, 2021, 2022, 2023"/>
    <s v="10.1111/(ISSN)1440-1835"/>
    <s v="https://onlinelibrary.wiley.com/journal/14401835"/>
    <s v="Life Sciences"/>
    <s v="Phycology"/>
    <m/>
    <d v="2023-01-06T00:00:00"/>
    <s v=""/>
    <d v="2023-01-06T00:00:00"/>
  </r>
  <r>
    <x v="1608"/>
    <s v="2014"/>
    <s v="1521-4087"/>
    <s v="0721-3115"/>
    <s v="Propellants, Explosives, Pyrotechnics"/>
    <s v="Current publication"/>
    <s v="HOA"/>
    <s v="Proprietary Owned"/>
    <s v="Standard Workflow"/>
    <s v="Wiley-VCH"/>
    <m/>
    <n v="2200"/>
    <s v=""/>
    <s v=""/>
    <s v=""/>
    <s v=""/>
    <m/>
    <s v="CC-BY for all"/>
    <s v="2019, 2020, 2021, 2022, 2023"/>
    <s v="10.1002/(ISSN)1521-4087"/>
    <s v="https://onlinelibrary.wiley.com/journal/15214087"/>
    <s v="Chemistry"/>
    <s v="General &amp; Introductory Chemistry"/>
    <m/>
    <d v="2024-03-14T00:00:00"/>
    <s v=""/>
    <d v="2024-03-14T00:00:00"/>
  </r>
  <r>
    <x v="1609"/>
    <m/>
    <s v="1471-2865"/>
    <s v="1358-2267"/>
    <s v="Physiotherapy Research International"/>
    <s v="Current publication"/>
    <s v="HOA"/>
    <s v="Proprietary Owned"/>
    <s v="Standard Workflow"/>
    <s v="Wiley"/>
    <m/>
    <n v="2200"/>
    <s v=""/>
    <s v=""/>
    <s v=""/>
    <s v=""/>
    <m/>
    <s v="CC-BY for all"/>
    <s v="2019, 2020, 2021, 2022, 2023"/>
    <s v="10.1002/(ISSN)1471-2865"/>
    <s v="https://onlinelibrary.wiley.com/journal/14712865"/>
    <s v="Nursing, Dentistry &amp; Healthcare"/>
    <s v="Physiotherapy"/>
    <m/>
    <d v="2023-01-06T00:00:00"/>
    <s v=""/>
    <d v="2023-01-06T00:00:00"/>
  </r>
  <r>
    <x v="1610"/>
    <m/>
    <s v="1918-1523"/>
    <s v="1203-6765"/>
    <s v="Pain Research And Management"/>
    <s v="Current publication"/>
    <s v="OA"/>
    <s v="Proprietary Owned"/>
    <s v="Standard Workflow"/>
    <s v="Hindawi"/>
    <m/>
    <s v=""/>
    <n v="2440"/>
    <s v=""/>
    <n v="1776"/>
    <s v=""/>
    <m/>
    <s v="CC-BY for all"/>
    <s v="No"/>
    <s v="10.1155/7040"/>
    <s v="https://onlinelibrary.wiley.com/journal/7040"/>
    <s v="Health Sciences"/>
    <s v="Anesthesia &amp; Pain Management"/>
    <d v="2023-01-05T00:00:00"/>
    <d v="2024-04-15T00:00:00"/>
    <d v="2024-10-15T00:00:00"/>
    <d v="2024-04-15T00:00:00"/>
  </r>
  <r>
    <x v="1611"/>
    <m/>
    <s v="2642-2514"/>
    <m/>
    <s v="Precision Medical Sciences"/>
    <s v="Current publication"/>
    <s v="OA"/>
    <s v="Society Owned"/>
    <s v="Non-Standard Workflow"/>
    <s v="Jiangsu Cancer Hospital"/>
    <m/>
    <s v=""/>
    <n v="1910"/>
    <s v=""/>
    <n v="1528"/>
    <s v=""/>
    <s v="No current pricing as Society pays full APC. "/>
    <s v="CC-BY only"/>
    <s v="No"/>
    <s v="10.1002/(ISSN)2642-2514"/>
    <s v="https://onlinelibrary.wiley.com/journal/26422514"/>
    <s v="Medicine"/>
    <s v="Clinical &amp; Experimental Medical Research"/>
    <m/>
    <d v="2021-02-26T00:00:00"/>
    <d v="2023-11-17T00:00:00"/>
    <d v="2021-12-01T00:00:01"/>
  </r>
  <r>
    <x v="1612"/>
    <m/>
    <s v="1469-896X"/>
    <s v="0961-8368"/>
    <s v="Protein Science"/>
    <s v="Current publication"/>
    <s v="HOA"/>
    <s v="Society Owned"/>
    <s v="Standard Workflow"/>
    <s v="The Protein Society"/>
    <m/>
    <n v="2700"/>
    <s v=""/>
    <s v=""/>
    <s v=""/>
    <s v=""/>
    <m/>
    <s v="CC-BY for all"/>
    <s v="2019, 2020, 2021, 2022, 2023"/>
    <s v="10.1002/(ISSN)1469-896X"/>
    <s v="https://onlinelibrary.wiley.com/journal/1469896X"/>
    <s v="Life Sciences"/>
    <s v="Protein Science"/>
    <m/>
    <d v="2023-01-06T00:00:00"/>
    <s v=""/>
    <d v="2023-01-06T00:00:00"/>
  </r>
  <r>
    <x v="1613"/>
    <m/>
    <s v="2398-7324"/>
    <m/>
    <s v="Precision Radiation Oncology"/>
    <s v="Current publication"/>
    <s v="OA"/>
    <s v="Society Owned"/>
    <s v="Non-Standard Workflow"/>
    <s v="Shandong Cancer Hospital &amp; Institute"/>
    <m/>
    <s v=""/>
    <s v=" "/>
    <s v=""/>
    <s v=""/>
    <s v=""/>
    <s v="All APCs are currently waived for manuscripts submitted to Precision Radiation Oncology"/>
    <s v="CC-BY for all"/>
    <s v="No"/>
    <s v="10.1002/(ISSN)2398-7324"/>
    <s v="https://onlinelibrary.wiley.com/journal/23987324"/>
    <s v="Medicine"/>
    <s v="Oncology &amp; Radiotherapy"/>
    <m/>
    <d v="2023-05-03T00:00:00"/>
    <s v=""/>
    <d v="2024-04-15T00:00:00"/>
  </r>
  <r>
    <x v="1614"/>
    <m/>
    <s v="2090-312X"/>
    <s v="2090-3111"/>
    <s v="Prostate Cancer"/>
    <s v="Current publication"/>
    <s v="OA"/>
    <s v="Proprietary Owned"/>
    <s v="Standard Workflow"/>
    <s v="Hindawi"/>
    <m/>
    <s v=""/>
    <n v="870"/>
    <s v=""/>
    <n v="696"/>
    <s v=""/>
    <m/>
    <s v="CC-BY for all"/>
    <s v="No"/>
    <s v="10.1155/4757"/>
    <s v="https://onlinelibrary.wiley.com/journal/4757"/>
    <s v="Health Sciences"/>
    <s v="Oncology &amp; Radiotherapy"/>
    <d v="2023-01-05T00:00:00"/>
    <d v="2024-04-15T00:00:00"/>
    <d v="2024-10-15T00:00:00"/>
    <d v="2024-04-15T00:00:00"/>
  </r>
  <r>
    <x v="1615"/>
    <s v="2244"/>
    <s v="1521-3978"/>
    <s v="0015-8208"/>
    <s v="Fortschritte Der Physik"/>
    <s v="Current publication"/>
    <s v="HOA"/>
    <s v="Proprietary Owned"/>
    <s v="Standard Workflow"/>
    <s v="Wiley-VCH"/>
    <m/>
    <n v="2200"/>
    <s v=""/>
    <s v=""/>
    <s v=""/>
    <s v=""/>
    <m/>
    <s v="CC-BY for all"/>
    <s v="2019, 2020, 2021, 2022, 2023"/>
    <s v="10.1002/(ISSN)1521-3978"/>
    <s v="https://onlinelibrary.wiley.com/journal/15213978"/>
    <s v="Physical Sciences &amp; Engineering"/>
    <s v="General &amp; Introductory Physics"/>
    <m/>
    <d v="2024-03-14T00:00:00"/>
    <s v=""/>
    <d v="2024-03-14T00:00:00"/>
  </r>
  <r>
    <x v="1616"/>
    <m/>
    <s v="1097-0045"/>
    <s v="0270-4137"/>
    <s v="The Prostate"/>
    <s v="Current publication"/>
    <s v="HOA"/>
    <s v="Proprietary Owned"/>
    <s v="Standard Workflow"/>
    <s v="Wiley"/>
    <m/>
    <n v="2200"/>
    <s v=""/>
    <s v=""/>
    <s v=""/>
    <s v=""/>
    <m/>
    <s v="CC-BY by mandate only"/>
    <s v="2019, 2020, 2021, 2022, 2023"/>
    <s v="10.1002/(ISSN)1097-0045"/>
    <s v="https://onlinelibrary.wiley.com/journal/10970045"/>
    <s v="Medicine"/>
    <s v="Urology"/>
    <m/>
    <d v="2023-05-03T00:00:00"/>
    <s v=""/>
    <d v="2023-05-03T00:00:00"/>
  </r>
  <r>
    <x v="1617"/>
    <m/>
    <s v="1097-0134"/>
    <s v="0887-3585"/>
    <s v="Proteins: Structure, Function, And Bioinformatics"/>
    <s v="Current publication"/>
    <s v="HOA"/>
    <s v="Proprietary Owned"/>
    <s v="Standard Workflow"/>
    <s v="Wiley"/>
    <m/>
    <n v="2200"/>
    <s v=""/>
    <s v=""/>
    <s v=""/>
    <s v=""/>
    <m/>
    <s v="CC-BY for all"/>
    <s v="2019, 2020, 2021, 2022, 2023"/>
    <s v="10.1002/(ISSN)1097-0134"/>
    <s v="https://onlinelibrary.wiley.com/journal/10970134"/>
    <s v="Life Sciences"/>
    <s v="Protein Science"/>
    <m/>
    <d v="2023-01-06T00:00:00"/>
    <s v=""/>
    <d v="2023-01-06T00:00:00"/>
  </r>
  <r>
    <x v="1618"/>
    <m/>
    <s v="2052-1707"/>
    <m/>
    <s v="Pharmacology Research &amp; Perspectives"/>
    <s v="Current publication"/>
    <s v="OA"/>
    <s v="Joint Owned"/>
    <s v="Standard Workflow"/>
    <s v="Wiley / British Pharmacological Society / American Society for Pharmacology and Experimental Therapeutics"/>
    <m/>
    <s v=""/>
    <n v="3040"/>
    <n v="3040"/>
    <n v="2432"/>
    <n v="2432"/>
    <m/>
    <s v="CC-BY for all"/>
    <s v="No"/>
    <s v="10.1002/(ISSN)2052-1707"/>
    <s v="https://bpspubs.onlinelibrary.wiley.com/journal/20521707"/>
    <s v="Medicine"/>
    <s v="Pharmacology &amp; Pharmaceutical Medicine"/>
    <m/>
    <d v="2025-02-11T00:00:00"/>
    <d v="2024-12-04T00:00:00"/>
    <d v="2025-02-11T00:00:00"/>
  </r>
  <r>
    <x v="1619"/>
    <m/>
    <s v="1547-5913"/>
    <s v="1066-8527"/>
    <s v="Process Safety Progress"/>
    <s v="Current publication"/>
    <s v="HOA"/>
    <s v="Society Owned"/>
    <s v="Standard Workflow"/>
    <s v="American Institute of Chemical Engineers (AIChE)"/>
    <m/>
    <n v="2700"/>
    <s v=""/>
    <s v=""/>
    <s v=""/>
    <s v=""/>
    <m/>
    <s v="CC-BY for all"/>
    <s v="2019, 2020, 2021, 2022, 2023"/>
    <s v="10.1002/(ISSN)1547-5913"/>
    <s v="https://onlinelibrary.wiley.com/journal/15475913"/>
    <s v="Chemistry"/>
    <s v="Process Safety"/>
    <m/>
    <d v="2023-05-03T00:00:00"/>
    <s v=""/>
    <d v="2023-05-03T00:00:00"/>
  </r>
  <r>
    <x v="1620"/>
    <m/>
    <s v="1526-4998"/>
    <s v="1526-498X"/>
    <s v="Pest Management Science"/>
    <s v="Current publication"/>
    <s v="HOA"/>
    <s v="Society Owned"/>
    <s v="Standard Workflow"/>
    <s v="Society of Chemical Industry"/>
    <m/>
    <n v="3150"/>
    <s v=""/>
    <s v=""/>
    <s v=""/>
    <s v=""/>
    <m/>
    <s v="CC-BY for all"/>
    <s v="2019, 2020, 2021, 2022, 2023"/>
    <s v="10.1002/(ISSN)1526-4998"/>
    <s v="https://onlinelibrary.wiley.com/journal/15264998"/>
    <s v="Agriculture, Aquaculture &amp; Food Science"/>
    <s v="Pests, Diseases &amp; Weeds"/>
    <m/>
    <d v="2023-01-06T00:00:00"/>
    <s v=""/>
    <d v="2023-01-06T00:00:00"/>
  </r>
  <r>
    <x v="1621"/>
    <m/>
    <s v="1442-1984"/>
    <s v="0913-557X"/>
    <s v="Plant Species Biology"/>
    <s v="Current publication"/>
    <s v="HOA"/>
    <s v="Society Owned"/>
    <s v="Standard Workflow"/>
    <s v="Society for the Study of Species Biology"/>
    <m/>
    <n v="2700"/>
    <s v=""/>
    <s v=""/>
    <s v=""/>
    <s v=""/>
    <m/>
    <s v="CC-BY for all"/>
    <s v="2019, 2020, 2021, 2022, 2023"/>
    <s v="10.1111/(ISSN)1442-1984"/>
    <s v="https://onlinelibrary.wiley.com/journal/14421984"/>
    <s v="Life Sciences"/>
    <s v="Plant Science"/>
    <m/>
    <d v="2023-01-06T00:00:00"/>
    <s v=""/>
    <d v="2023-01-06T00:00:00"/>
  </r>
  <r>
    <x v="1622"/>
    <m/>
    <s v="1099-1387"/>
    <s v="1075-2617"/>
    <s v="Journal Of Peptide Science"/>
    <s v="Current publication"/>
    <s v="HOA"/>
    <s v="Joint Owned"/>
    <s v="Standard Workflow"/>
    <s v="Wiley &amp; European Peptide Society"/>
    <m/>
    <n v="2200"/>
    <s v=""/>
    <s v=""/>
    <s v=""/>
    <s v=""/>
    <m/>
    <s v="CC-BY only"/>
    <s v="2019, 2020, 2021, 2022, 2023"/>
    <s v="10.1002/(ISSN)1099-1387"/>
    <s v="https://onlinelibrary.wiley.com/journal/10991387"/>
    <s v="Chemistry"/>
    <s v="Biomolecules (DNA, RNA, Peptides, etc.)"/>
    <m/>
    <d v="2023-05-03T00:00:00"/>
    <s v=""/>
    <d v="2023-05-03T00:00:00"/>
  </r>
  <r>
    <x v="1623"/>
    <m/>
    <s v="1541-0072"/>
    <s v="0190-292X"/>
    <s v="Policy Studies Journal"/>
    <s v="Current publication"/>
    <s v="HOA"/>
    <s v="Society Owned"/>
    <s v="Standard Workflow"/>
    <s v="Policy Studies Organization"/>
    <m/>
    <n v="2700"/>
    <s v=""/>
    <s v=""/>
    <s v=""/>
    <s v=""/>
    <m/>
    <s v="CC-BY for all"/>
    <s v="2019, 2020, 2021, 2022, 2023"/>
    <s v="10.1111/(ISSN)1541-0072"/>
    <s v="https://onlinelibrary.wiley.com/journal/15410072"/>
    <s v="Social &amp; Behavioral Sciences"/>
    <s v="Public Policy &amp; Administration"/>
    <m/>
    <d v="2023-01-06T00:00:00"/>
    <s v=""/>
    <d v="2023-01-06T00:00:00"/>
  </r>
  <r>
    <x v="1624"/>
    <m/>
    <s v="1544-8452"/>
    <s v="1544-8444"/>
    <s v="Population, Space And Place"/>
    <s v="Current publication"/>
    <s v="HOA"/>
    <s v="Proprietary Owned"/>
    <s v="Standard Workflow"/>
    <s v="Wiley"/>
    <m/>
    <n v="2200"/>
    <s v=""/>
    <s v=""/>
    <s v=""/>
    <s v=""/>
    <m/>
    <s v="CC-BY for all"/>
    <s v="2019, 2020, 2021, 2022, 2023"/>
    <s v="10.1002/(ISSN)1544-8452"/>
    <s v="https://onlinelibrary.wiley.com/journal/15448452"/>
    <s v="Social &amp; Behavioral Sciences"/>
    <s v="General &amp; Introductory Geography"/>
    <m/>
    <d v="2023-01-06T00:00:00"/>
    <s v=""/>
    <d v="2023-01-06T00:00:00"/>
  </r>
  <r>
    <x v="1625"/>
    <m/>
    <s v="2163-8306"/>
    <m/>
    <s v="Cpt: Pharmacometrics &amp; Systems Pharmacology"/>
    <s v="Current publication"/>
    <s v="OA"/>
    <s v="Society Owned"/>
    <s v="Non-Standard Workflow"/>
    <s v="American Society for Clinical Pharmacology and Therapeutics"/>
    <m/>
    <s v=""/>
    <n v="3480"/>
    <n v="3480"/>
    <n v="2784"/>
    <n v="2784"/>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s v="Medicine"/>
    <s v="Clinical Pharmacology &amp; Therapeutics"/>
    <m/>
    <d v="2025-02-11T00:00:00"/>
    <d v="2025-01-02T00:00:00"/>
    <d v="2025-02-11T00:00:00"/>
  </r>
  <r>
    <x v="1626"/>
    <m/>
    <s v="1741-5705"/>
    <s v="0360-4918"/>
    <s v="Presidential Studies Quarterly"/>
    <s v="Current publication"/>
    <s v="HOA"/>
    <s v="Society Owned"/>
    <s v="Standard Workflow"/>
    <s v="Center for the Study of the Presidency and Congress"/>
    <m/>
    <n v="2700"/>
    <s v=""/>
    <s v=""/>
    <s v=""/>
    <s v=""/>
    <m/>
    <s v="CC-BY for all"/>
    <s v="2019, 2020, 2021, 2022, 2023"/>
    <s v="10.1111/(ISSN)1741-5705"/>
    <s v="https://onlinelibrary.wiley.com/journal/17415705"/>
    <s v="Social &amp; Behavioral Sciences"/>
    <s v="American Politics"/>
    <m/>
    <d v="2023-05-03T00:00:00"/>
    <s v=""/>
    <d v="2023-05-03T00:00:00"/>
  </r>
  <r>
    <x v="1627"/>
    <m/>
    <s v="1931-2393"/>
    <s v="1538-6341"/>
    <s v="Perspectives On Sexual And Reproductive Health"/>
    <s v="Current publication"/>
    <s v="HOA"/>
    <s v="Society Owned"/>
    <s v="Standard Workflow"/>
    <s v="The Guttmacher Institute"/>
    <m/>
    <n v="2700"/>
    <s v=""/>
    <s v=""/>
    <s v=""/>
    <s v=""/>
    <m/>
    <s v="CC-BY for all"/>
    <s v="2019, 2020, 2021, 2022, 2023"/>
    <s v="10.1111/(ISSN)1931-2393"/>
    <s v="https://onlinelibrary.wiley.com/journal/19312393"/>
    <s v="Social &amp; Behavioral Sciences"/>
    <s v="Population &amp; Demography"/>
    <m/>
    <d v="2023-01-06T00:00:00"/>
    <s v=""/>
    <d v="2023-01-06T00:00:00"/>
  </r>
  <r>
    <x v="1628"/>
    <s v="2231"/>
    <s v="1862-6319"/>
    <s v="1862-6300"/>
    <s v="Physica Status Solidi (A) Applications And Materials Science"/>
    <s v="Current publication"/>
    <s v="HOA"/>
    <s v="Proprietary Owned"/>
    <s v="Standard Workflow"/>
    <s v="Wiley-VCH"/>
    <m/>
    <n v="2200"/>
    <s v=""/>
    <s v=""/>
    <s v=""/>
    <s v=""/>
    <m/>
    <s v="CC-BY for all"/>
    <s v="2019, 2020, 2021, 2022, 2023"/>
    <s v="10.1002/(ISSN)1862-6319"/>
    <s v="https://onlinelibrary.wiley.com/journal/18626319"/>
    <s v="Physical Sciences &amp; Engineering"/>
    <s v="Solid State Physics"/>
    <m/>
    <d v="2024-03-14T00:00:00"/>
    <s v=""/>
    <d v="2024-03-14T00:00:00"/>
  </r>
  <r>
    <x v="1629"/>
    <s v="2232"/>
    <s v="1521-3951"/>
    <s v="0370-1972"/>
    <s v="Physica Status Solidi (B) Basic Solid State Physics"/>
    <s v="Current publication"/>
    <s v="HOA"/>
    <s v="Proprietary Owned"/>
    <s v="Standard Workflow"/>
    <s v="Wiley-VCH"/>
    <m/>
    <n v="2200"/>
    <s v=""/>
    <s v=""/>
    <s v=""/>
    <s v=""/>
    <m/>
    <s v="CC-BY for all"/>
    <s v="2019, 2020, 2021, 2022, 2023"/>
    <s v="10.1002/(ISSN)1521-3951"/>
    <s v="https://onlinelibrary.wiley.com/journal/15213951"/>
    <s v="Physical Sciences &amp; Engineering"/>
    <s v="Solid State Physics"/>
    <m/>
    <d v="2024-03-14T00:00:00"/>
    <s v=""/>
    <d v="2024-03-14T00:00:00"/>
  </r>
  <r>
    <x v="1630"/>
    <s v="2139"/>
    <s v="1862-6270"/>
    <s v="1862-6254"/>
    <s v="Physica Status Solidi (Rrl) Rapid Research Letters"/>
    <s v="Current publication"/>
    <s v="HOA"/>
    <s v="Proprietary Owned"/>
    <s v="Standard Workflow"/>
    <s v="VHCA"/>
    <m/>
    <n v="2200"/>
    <s v=""/>
    <s v=""/>
    <s v=""/>
    <s v=""/>
    <m/>
    <s v="CC-BY for all"/>
    <s v="2019, 2020, 2021, 2022, 2023"/>
    <s v="10.1002/(ISSN)1862-6270"/>
    <s v="https://onlinelibrary.wiley.com/journal/18626270"/>
    <s v="Physical Sciences &amp; Engineering"/>
    <s v="Solid State Physics"/>
    <m/>
    <d v="2024-03-14T00:00:00"/>
    <s v=""/>
    <d v="2024-03-14T00:00:00"/>
  </r>
  <r>
    <x v="1631"/>
    <m/>
    <s v="1539-1612"/>
    <s v="1539-1604"/>
    <s v="Pharmaceutical Statistics"/>
    <s v="Current publication"/>
    <s v="HOA"/>
    <s v="Proprietary Owned"/>
    <s v="Standard Workflow"/>
    <s v="Wiley"/>
    <m/>
    <n v="3150"/>
    <s v=""/>
    <s v=""/>
    <s v=""/>
    <s v=""/>
    <m/>
    <s v="CC-BY for all"/>
    <s v="2019, 2020, 2021, 2022, 2023"/>
    <s v="10.1002/(ISSN)1539-1612"/>
    <s v="https://onlinelibrary.wiley.com/journal/15391612"/>
    <s v="Mathematics &amp; Statistics"/>
    <s v="Clinical Trials"/>
    <m/>
    <d v="2023-01-06T00:00:00"/>
    <s v=""/>
    <d v="2023-01-06T00:00:00"/>
  </r>
  <r>
    <x v="1632"/>
    <m/>
    <s v="1687-7438"/>
    <s v="0033-2615"/>
    <s v="Psyche: A Journal Of Entomology"/>
    <s v="Current publication"/>
    <s v="OA"/>
    <s v="Proprietary Owned"/>
    <s v="Standard Workflow"/>
    <s v="Hindawi"/>
    <m/>
    <s v=""/>
    <n v="870"/>
    <s v=""/>
    <n v="696"/>
    <s v=""/>
    <m/>
    <s v="CC-BY for all"/>
    <s v="No"/>
    <s v="10.1155/6152"/>
    <s v="https://onlinelibrary.wiley.com/journal/6152"/>
    <s v="Life Sciences"/>
    <s v="Entomology"/>
    <d v="2023-01-05T00:00:00"/>
    <d v="2024-04-15T00:00:00"/>
    <d v="2024-10-15T00:00:00"/>
    <d v="2024-04-15T00:00:00"/>
  </r>
  <r>
    <x v="1633"/>
    <m/>
    <s v="1479-8301"/>
    <s v="1346-3500"/>
    <s v="Psychogeriatrics"/>
    <s v="Current publication"/>
    <s v="HOA"/>
    <s v="Society Owned"/>
    <s v="Standard Workflow"/>
    <s v="Japanese Psychogeriatrics Society (JPSG)"/>
    <m/>
    <n v="2700"/>
    <s v=""/>
    <s v=""/>
    <s v=""/>
    <s v=""/>
    <m/>
    <s v="CC-BY for all"/>
    <s v="2019, 2020, 2021, 2022, 2023"/>
    <s v="10.1111/(ISSN)1479-8301"/>
    <s v="https://onlinelibrary.wiley.com/journal/14798301"/>
    <s v="Medicine"/>
    <s v="Geriatric Medicine"/>
    <m/>
    <d v="2023-05-03T00:00:00"/>
    <s v=""/>
    <d v="2023-05-03T00:00:00"/>
  </r>
  <r>
    <x v="1634"/>
    <m/>
    <s v="1469-8986"/>
    <s v="0048-5772"/>
    <s v="Psychophysiology"/>
    <s v="Current publication"/>
    <s v="HOA"/>
    <s v="Society Owned"/>
    <s v="Standard Workflow"/>
    <s v="Society for Psychophysiological Research"/>
    <m/>
    <n v="2700"/>
    <s v=""/>
    <s v=""/>
    <s v=""/>
    <s v=""/>
    <m/>
    <s v="CC-BY for all"/>
    <s v="2019, 2020, 2021, 2022, 2023"/>
    <s v="10.1111/(ISSN)1469-8986"/>
    <s v="https://onlinelibrary.wiley.com/journal/14698986"/>
    <s v="Psychology"/>
    <s v="Brain &amp; Behavior: Physiological Psychology"/>
    <m/>
    <d v="2023-01-06T00:00:00"/>
    <s v=""/>
    <d v="2023-01-06T00:00:00"/>
  </r>
  <r>
    <x v="1635"/>
    <m/>
    <s v="1099-1573"/>
    <s v="0951-418X"/>
    <s v="Phytotherapy Research"/>
    <s v="Current publication"/>
    <s v="HOA"/>
    <s v="Proprietary Owned"/>
    <s v="Standard Workflow"/>
    <s v="Wiley"/>
    <m/>
    <n v="3150"/>
    <s v=""/>
    <s v=""/>
    <s v=""/>
    <s v=""/>
    <m/>
    <s v="CC-BY for all"/>
    <s v="2019, 2020, 2021, 2022, 2023"/>
    <s v="10.1002/(ISSN)1099-1573"/>
    <s v="https://onlinelibrary.wiley.com/journal/10991573"/>
    <s v="Medicine"/>
    <s v="Pharmacology &amp; Pharmaceutical Medicine"/>
    <m/>
    <d v="2023-01-06T00:00:00"/>
    <s v=""/>
    <d v="2023-01-06T00:00:00"/>
  </r>
  <r>
    <x v="1636"/>
    <m/>
    <s v="1099-1522"/>
    <s v="0894-3214"/>
    <s v="Packaging Technology And Science"/>
    <s v="Current publication"/>
    <s v="HOA"/>
    <s v="Proprietary Owned"/>
    <s v="Standard Workflow"/>
    <s v="Wiley"/>
    <m/>
    <n v="2200"/>
    <s v=""/>
    <s v=""/>
    <s v=""/>
    <s v=""/>
    <m/>
    <s v="CC-BY for all"/>
    <s v="2019, 2020, 2021, 2022, 2023"/>
    <s v="10.1002/(ISSN)1099-1522"/>
    <s v="https://onlinelibrary.wiley.com/journal/10991522"/>
    <s v="Physical Sciences &amp; Engineering"/>
    <s v="Industrial Engineering / Manufacturing"/>
    <m/>
    <d v="2023-01-06T00:00:00"/>
    <s v=""/>
    <d v="2023-01-06T00:00:00"/>
  </r>
  <r>
    <x v="1637"/>
    <m/>
    <s v="1556-7532"/>
    <s v="1068-5308"/>
    <s v="The Brown University Psychopharmacology Update"/>
    <s v="Current publication"/>
    <s v="SUBS"/>
    <s v="Proprietary Owned"/>
    <s v="Standard Workflow"/>
    <s v="Wiley"/>
    <m/>
    <s v=""/>
    <s v=" "/>
    <s v=""/>
    <s v=""/>
    <s v=""/>
    <m/>
    <s v="CTA"/>
    <s v="2019, 2020, 2021, 2022, 2023"/>
    <s v="10.1002/(ISSN)1556-7532"/>
    <s v="https://onlinelibrary.wiley.com/journal/15567532"/>
    <s v="Medicine"/>
    <s v="Pharmacology &amp; Pharmaceutical Medicine"/>
    <m/>
    <d v="2023-01-06T00:00:00"/>
    <s v=""/>
    <d v="2023-01-06T00:00:00"/>
  </r>
  <r>
    <x v="1638"/>
    <m/>
    <s v="1540-6210"/>
    <s v="0033-3352"/>
    <s v="Public Administration Review"/>
    <s v="Current publication"/>
    <s v="HOA"/>
    <s v="Society Owned"/>
    <s v="Standard Workflow"/>
    <s v="American Society for Public Administration"/>
    <m/>
    <n v="2700"/>
    <s v=""/>
    <s v=""/>
    <s v=""/>
    <s v=""/>
    <m/>
    <s v="CC-BY for all"/>
    <s v="2019, 2020, 2021, 2022, 2023"/>
    <s v="10.1111/(ISSN)1540-6210"/>
    <s v="https://onlinelibrary.wiley.com/journal/15406210"/>
    <s v="Social &amp; Behavioral Sciences"/>
    <s v="Public Administration"/>
    <m/>
    <d v="2023-05-03T00:00:00"/>
    <s v=""/>
    <d v="2023-05-03T00:00:00"/>
  </r>
  <r>
    <x v="1639"/>
    <m/>
    <s v="2769-2450"/>
    <m/>
    <s v="Public Health Challenges"/>
    <s v="Current publication"/>
    <s v="OA"/>
    <s v="Proprietary Owned"/>
    <s v="Standard Workflow"/>
    <s v="Wiley"/>
    <m/>
    <s v=""/>
    <n v="2320"/>
    <n v="2320"/>
    <n v="1768"/>
    <n v="1856"/>
    <m/>
    <s v="CC-BY only"/>
    <s v="No"/>
    <s v="10.1002/(ISSN)2769-2450"/>
    <s v="https://onlinelibrary.wiley.com/journal/27692450"/>
    <s v="Medicine"/>
    <s v="General &amp; Internal Medicine"/>
    <d v="2021-11-01T00:00:00"/>
    <d v="2025-02-11T00:00:00"/>
    <d v="2024-09-11T00:00:00"/>
    <d v="2025-02-11T00:00:00"/>
  </r>
  <r>
    <x v="1640"/>
    <m/>
    <s v="2045-8940"/>
    <m/>
    <s v="Pulmonary Circulation"/>
    <s v="Current publication"/>
    <s v="OA"/>
    <s v="Society Owned"/>
    <s v="Standard Workflow"/>
    <s v="Pulmonary Vascular Research Institute"/>
    <m/>
    <s v=""/>
    <n v="1940"/>
    <n v="1940"/>
    <n v="1552"/>
    <n v="1552"/>
    <m/>
    <s v="CC-BY for all"/>
    <s v="No"/>
    <s v="10.1002/(ISSN)2045-8940"/>
    <s v="https://onlinelibrary.wiley.com/journal/20458940"/>
    <s v="Health Sciences"/>
    <s v="Respiratory Medicine"/>
    <d v="2021-11-10T00:00:00"/>
    <d v="2025-02-11T00:00:00"/>
    <d v="2022-11-09T00:00:00"/>
    <d v="2025-02-11T00:00:00"/>
  </r>
  <r>
    <x v="1641"/>
    <m/>
    <s v="1477-870X"/>
    <s v="0035-9009"/>
    <s v="Quarterly Journal Of The Royal Meteorological Society"/>
    <s v="Current publication"/>
    <s v="HOA"/>
    <s v="Society Owned"/>
    <s v="Standard Workflow"/>
    <s v="Royal Meteorological Society"/>
    <m/>
    <n v="2700"/>
    <s v=""/>
    <s v=""/>
    <s v=""/>
    <s v=""/>
    <m/>
    <s v="CC-BY for all"/>
    <s v="2019, 2020, 2021, 2022, 2023"/>
    <s v="10.1002/(ISSN)1477-870X"/>
    <s v="https://rmets.onlinelibrary.wiley.com/journal/1477870X"/>
    <s v="Earth, Space &amp; Environmental Sciences"/>
    <s v="Atmospheric Sciences"/>
    <m/>
    <d v="2023-01-06T00:00:00"/>
    <s v=""/>
    <d v="2023-01-06T00:00:00"/>
  </r>
  <r>
    <x v="1642"/>
    <m/>
    <s v="1099-1638"/>
    <s v="0748-8017"/>
    <s v="Quality And Reliability Engineering International"/>
    <s v="Current publication"/>
    <s v="HOA"/>
    <s v="Proprietary Owned"/>
    <s v="Standard Workflow"/>
    <s v="Wiley"/>
    <m/>
    <n v="2200"/>
    <s v=""/>
    <s v=""/>
    <s v=""/>
    <s v=""/>
    <m/>
    <s v="CC-BY for all"/>
    <s v="2019, 2020, 2021, 2022, 2023"/>
    <s v="10.1002/(ISSN)1099-1638"/>
    <s v="https://onlinelibrary.wiley.com/journal/10991638"/>
    <s v="Mathematics &amp; Statistics"/>
    <s v="Engineering Statistics"/>
    <m/>
    <d v="2023-01-06T00:00:00"/>
    <s v=""/>
    <d v="2023-01-06T00:00:00"/>
  </r>
  <r>
    <x v="1643"/>
    <m/>
    <s v="2632-8925"/>
    <m/>
    <s v="Iet Quantum Communication"/>
    <s v="Current publication"/>
    <s v="OA"/>
    <s v="Society Owned"/>
    <s v="Standard Workflow"/>
    <s v="The Institution of Engineering and Technology"/>
    <m/>
    <s v=""/>
    <n v="2400"/>
    <s v=""/>
    <n v="1920"/>
    <s v=""/>
    <m/>
    <s v="CC-BY for all"/>
    <s v="No"/>
    <s v="10.1002/(ISSN)2632-8925"/>
    <s v="https://onlinelibrary.wiley.com/journal/26328925"/>
    <s v="Physical Sciences &amp; Engineering"/>
    <s v="General &amp; Introductory Electrical &amp; Electronics Engineering"/>
    <d v="2020-08-10T00:00:00"/>
    <d v="2022-11-21T00:00:00"/>
    <d v="2025-05-05T00:00:00"/>
    <d v="2024-04-15T00:00:00"/>
  </r>
  <r>
    <x v="1644"/>
    <m/>
    <s v="1097-461X"/>
    <s v="0020-7608"/>
    <s v="International Journal Of Quantum Chemistry"/>
    <s v="Current publication"/>
    <s v="HOA"/>
    <s v="Proprietary Owned"/>
    <s v="Standard Workflow"/>
    <s v="Wiley"/>
    <m/>
    <n v="3150"/>
    <s v=""/>
    <s v=""/>
    <s v=""/>
    <s v=""/>
    <m/>
    <s v="CC-BY for all"/>
    <s v="2019, 2020, 2021, 2022, 2023"/>
    <s v="10.1002/(ISSN)1097-461X"/>
    <s v="https://onlinelibrary.wiley.com/journal/1097461X"/>
    <s v="Chemistry"/>
    <s v="Quantum Chemistry"/>
    <m/>
    <d v="2023-01-06T00:00:00"/>
    <s v=""/>
    <d v="2023-01-06T00:00:00"/>
  </r>
  <r>
    <x v="1645"/>
    <m/>
    <s v="1759-7331"/>
    <s v="1759-7323"/>
    <s v="Quantitative Economics"/>
    <s v="Current publication"/>
    <s v="OA"/>
    <s v="Society Owned"/>
    <s v="Non-Standard Workflow"/>
    <s v="Econometric Society"/>
    <m/>
    <s v=""/>
    <s v=" "/>
    <s v=""/>
    <s v=""/>
    <s v=""/>
    <s v="No current pricing as Society pays full APC. "/>
    <s v="CC-BY exceptions"/>
    <s v="No"/>
    <s v="10.1111/(ISSN)1759-7331"/>
    <s v="https://onlinelibrary.wiley.com/journal/17597331"/>
    <s v="Business, Economics, Finance &amp; Accounting"/>
    <s v="General &amp; Introductory Economics"/>
    <m/>
    <d v="2023-05-04T00:00:00"/>
    <s v=""/>
    <d v="2024-04-15T00:00:00"/>
  </r>
  <r>
    <x v="1646"/>
    <m/>
    <s v="2095-4697"/>
    <m/>
    <s v="Quantitative Biology"/>
    <s v="Current publication"/>
    <s v="OA"/>
    <s v="Society Owned"/>
    <s v="Non-Standard Workflow"/>
    <s v="Higher Education Press"/>
    <m/>
    <s v=""/>
    <n v="1050"/>
    <s v=""/>
    <n v="840"/>
    <s v=""/>
    <m/>
    <s v="CC-BY only"/>
    <s v="No"/>
    <s v="10.1002/(ISSN)2095-4697"/>
    <s v="https://onlinelibrary.wiley.com/journal/20954697"/>
    <s v="Life Sciences"/>
    <s v="Cell &amp; Molecular Biology"/>
    <d v="2023-03-20T00:00:00"/>
    <d v="2025-02-07T00:00:00"/>
    <d v="2025-01-14T00:00:00"/>
    <d v="2025-02-07T00:00:00"/>
  </r>
  <r>
    <x v="1647"/>
    <m/>
    <s v="2577-0470"/>
    <m/>
    <s v="Quantum Engineering"/>
    <s v="Current publication"/>
    <s v="OA"/>
    <s v="Proprietary Owned"/>
    <s v="Standard Workflow"/>
    <s v="Wiley/Hindawi"/>
    <s v="EEO flipped on 15/09/2021; Full OA from 01/01/2022 via Hindawi"/>
    <s v=""/>
    <n v="720"/>
    <s v=""/>
    <n v="576"/>
    <s v=""/>
    <m/>
    <s v="CC-BY for all"/>
    <s v="2019, 2020, 2021"/>
    <s v="10.1002/(ISSN)2577-0470"/>
    <s v="https://onlinelibrary.wiley.com/journal/que"/>
    <s v="Physical Sciences &amp; Engineering"/>
    <s v="Quantum Computing"/>
    <d v="2023-01-05T00:00:00"/>
    <s v="9/18/2023"/>
    <d v="2024-10-15T00:00:00"/>
    <d v="2024-03-04T00:00:00"/>
  </r>
  <r>
    <x v="1648"/>
    <s v="E820"/>
    <s v="2511-9044"/>
    <m/>
    <s v="Advanced Quantum Technologies"/>
    <s v="Current publication"/>
    <s v="HOA"/>
    <s v="Proprietary Owned"/>
    <s v="Standard Workflow"/>
    <s v="Wiley-VCH"/>
    <m/>
    <n v="2200"/>
    <s v=""/>
    <s v=""/>
    <s v=""/>
    <s v=""/>
    <m/>
    <s v="CC-BY for all"/>
    <s v="2019, 2020, 2021, 2022, 2023"/>
    <s v="10.1002/(ISSN)2511-9044"/>
    <s v="https://onlinelibrary.wiley.com/journal/25119044"/>
    <s v="Physical Sciences &amp; Engineering"/>
    <s v="Quantum Physics &amp; Field Theory"/>
    <m/>
    <d v="2024-03-14T00:00:00"/>
    <s v=""/>
    <d v="2024-03-14T00:00:00"/>
  </r>
  <r>
    <x v="1649"/>
    <m/>
    <s v="1467-9310"/>
    <s v="0033-6807"/>
    <s v="R&amp;D Management"/>
    <s v="Current publication"/>
    <s v="HOA"/>
    <s v="Joint Owned"/>
    <s v="Standard Workflow"/>
    <s v="Blackwell/R &amp; D Management Society"/>
    <m/>
    <n v="2200"/>
    <s v=""/>
    <s v=""/>
    <s v=""/>
    <s v=""/>
    <m/>
    <s v="CC-BY for all"/>
    <s v="2019, 2020, 2021, 2022, 2023"/>
    <s v="10.1111/(ISSN)1467-9310"/>
    <s v="https://onlinelibrary.wiley.com/journal/14679310"/>
    <s v="Business, Economics, Finance &amp; Accounting"/>
    <s v="General &amp; Introductory Business &amp; Management"/>
    <m/>
    <d v="2023-01-06T00:00:00"/>
    <s v=""/>
    <d v="2023-01-06T00:00:00"/>
  </r>
  <r>
    <x v="1650"/>
    <m/>
    <s v="2767-1429"/>
    <m/>
    <s v="Rheumatology &amp; Autoimmunity"/>
    <s v="Current publication"/>
    <s v="OA"/>
    <s v="Society Owned"/>
    <s v="Non-Standard Workflow"/>
    <s v="Chinese Medical Association Publishing House and Chinese Medical Association"/>
    <m/>
    <s v=""/>
    <n v="2752"/>
    <n v="2752"/>
    <n v="2201.6"/>
    <n v="2201.6"/>
    <s v="APCs are waived until further notice."/>
    <s v="CC-BY by mandate only"/>
    <s v="No"/>
    <s v="10.1002/(ISSN)2767-1429"/>
    <s v="https://onlinelibrary.wiley.com/journal/27671429"/>
    <s v="Health Sciences"/>
    <s v="Medical Sciences"/>
    <d v="2021-04-19T00:00:00"/>
    <d v="2025-02-11T00:00:00"/>
    <d v="2021-04-12T00:00:00"/>
    <d v="2025-02-11T00:00:00"/>
  </r>
  <r>
    <x v="1651"/>
    <m/>
    <s v="1467-9337"/>
    <s v="0952-1917"/>
    <s v="Ratio Juris"/>
    <s v="Current publication"/>
    <s v="HOA"/>
    <s v="Joint Owned"/>
    <s v="Standard Workflow"/>
    <s v="Blackwell and University of Bologna"/>
    <m/>
    <n v="2200"/>
    <s v=""/>
    <s v=""/>
    <s v=""/>
    <s v=""/>
    <m/>
    <s v="CC-BY for all"/>
    <s v="2019, 2020, 2021, 2022, 2023"/>
    <s v="10.1111/(ISSN)1467-9337"/>
    <s v="https://onlinelibrary.wiley.com/journal/14679337"/>
    <s v="Law &amp; Criminology"/>
    <s v="General &amp; Introductory Law"/>
    <m/>
    <d v="2023-01-06T00:00:00"/>
    <s v=""/>
    <d v="2023-01-06T00:00:00"/>
  </r>
  <r>
    <x v="1652"/>
    <m/>
    <s v="1756-2171"/>
    <s v="0741-6261"/>
    <s v="The Rand Journal Of Economics"/>
    <s v="Current publication"/>
    <s v="HOA"/>
    <s v="Society Owned"/>
    <s v="Standard Workflow"/>
    <s v="The RAND Corporation"/>
    <m/>
    <n v="2700"/>
    <s v=""/>
    <s v=""/>
    <s v=""/>
    <s v=""/>
    <m/>
    <s v="CC-BY for all"/>
    <s v="2019, 2020, 2021, 2022, 2023"/>
    <s v="10.1111/(ISSN)1756-2171"/>
    <s v="https://onlinelibrary.wiley.com/journal/17562171"/>
    <s v="Business, Economics, Finance &amp; Accounting"/>
    <s v="General &amp; Introductory Economics"/>
    <m/>
    <d v="2023-05-03T00:00:00"/>
    <s v=""/>
    <d v="2023-05-03T00:00:00"/>
  </r>
  <r>
    <x v="1653"/>
    <m/>
    <s v="1753-5131"/>
    <s v="1753-5123"/>
    <s v="Reviews In Aquaculture"/>
    <s v="Current publication"/>
    <s v="HOA"/>
    <s v="Proprietary Owned"/>
    <s v="Standard Workflow"/>
    <s v="Blackwell"/>
    <m/>
    <n v="2200"/>
    <s v=""/>
    <s v=""/>
    <s v=""/>
    <s v=""/>
    <m/>
    <s v="CC-BY for all"/>
    <s v="2019, 2020, 2021, 2022, 2023"/>
    <s v="10.1111/(ISSN)1753-5131"/>
    <s v="https://onlinelibrary.wiley.com/journal/17535131"/>
    <s v="Agriculture, Aquaculture &amp; Food Science"/>
    <s v="General Aquaculture, Fisheries &amp; Fish Science"/>
    <m/>
    <d v="2023-01-06T00:00:00"/>
    <s v=""/>
    <d v="2023-01-06T00:00:00"/>
  </r>
  <r>
    <x v="1654"/>
    <m/>
    <s v="1467-9329"/>
    <s v="0034-0006"/>
    <s v="Ratio"/>
    <s v="Current publication"/>
    <s v="HOA"/>
    <s v="Proprietary Owned"/>
    <s v="Standard Workflow"/>
    <s v="Blackwell"/>
    <m/>
    <n v="2200"/>
    <s v=""/>
    <s v=""/>
    <s v=""/>
    <s v=""/>
    <m/>
    <s v="CC-BY for all"/>
    <s v="2019, 2020, 2021, 2022, 2023"/>
    <s v="10.1111/(ISSN)1467-9329"/>
    <s v="https://onlinelibrary.wiley.com/journal/14679329"/>
    <s v="Humanities"/>
    <s v="Analytic Philosophy"/>
    <m/>
    <d v="2023-01-06T00:00:00"/>
    <s v=""/>
    <d v="2023-01-06T00:00:00"/>
  </r>
  <r>
    <x v="1655"/>
    <m/>
    <s v="1097-0231"/>
    <s v="0951-4198"/>
    <s v="Rapid Communications In Mass Spectrometry"/>
    <s v="Current publication"/>
    <s v="HOA"/>
    <s v="Proprietary Owned"/>
    <s v="Standard Workflow"/>
    <s v="Wiley"/>
    <m/>
    <n v="3150"/>
    <s v=""/>
    <s v=""/>
    <s v=""/>
    <s v=""/>
    <m/>
    <s v="CC-BY for all"/>
    <s v="2019, 2020, 2021, 2022, 2023"/>
    <s v="10.1002/(ISSN)1097-0231"/>
    <s v="https://onlinelibrary.wiley.com/journal/10970231"/>
    <s v="Chemistry"/>
    <s v="Mass Spectrometry"/>
    <m/>
    <d v="2023-01-06T00:00:00"/>
    <s v=""/>
    <d v="2023-01-06T00:00:00"/>
  </r>
  <r>
    <x v="1656"/>
    <m/>
    <s v="2617-1619"/>
    <m/>
    <s v="Jcsm Communications"/>
    <s v="Current publication"/>
    <s v="OA"/>
    <s v="Society Owned"/>
    <s v="Non-Standard Workflow"/>
    <s v="Society on Sarcopenia, Cachexia and Wasting Disorders"/>
    <m/>
    <s v=""/>
    <n v="2080"/>
    <n v="2080"/>
    <n v="1664"/>
    <n v="1664"/>
    <m/>
    <s v="CC-BY for all"/>
    <s v="No"/>
    <s v="10.1002/(ISSN)2617-1619"/>
    <s v="https://onlinelibrary.wiley.com/journal/29961394"/>
    <s v="Medicine"/>
    <s v="General &amp; Internal Medicine"/>
    <m/>
    <d v="2025-02-11T00:00:00"/>
    <d v="2024-09-11T00:00:00"/>
    <d v="2025-02-11T00:00:00"/>
  </r>
  <r>
    <x v="1657"/>
    <m/>
    <s v="2575-5609"/>
    <m/>
    <s v="Psychiatric Research And Clinical Practice"/>
    <s v="Current publication"/>
    <s v="OA"/>
    <s v="Society Owned"/>
    <s v="Standard Workflow"/>
    <s v="American Psychiatric Association"/>
    <m/>
    <s v=""/>
    <n v="2840"/>
    <n v="2272"/>
    <n v="2272"/>
    <n v="1817.6"/>
    <m/>
    <s v="CC-BY by mandate only"/>
    <s v="No"/>
    <s v="10.1176/(ISSN)2575-5609"/>
    <s v="https://onlinelibrary.wiley.com/journal/25755609"/>
    <s v="Medicine"/>
    <s v="Psychiatry"/>
    <d v="2020-06-08T00:00:00"/>
    <d v="2025-02-11T00:00:00"/>
    <d v="2023-11-03T00:00:00"/>
    <d v="2025-02-11T00:00:00"/>
  </r>
  <r>
    <x v="1658"/>
    <m/>
    <s v="2051-3380"/>
    <m/>
    <s v="Respirology Case Reports"/>
    <s v="Current publication"/>
    <s v="OA"/>
    <s v="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s v="Medicine"/>
    <s v="Respiratory Medicine"/>
    <m/>
    <d v="2022-11-21T00:00:00"/>
    <d v="2023-12-01T00:00:00"/>
    <d v="2023-12-12T00:00:00"/>
  </r>
  <r>
    <x v="1659"/>
    <m/>
    <s v="1478-596X"/>
    <s v="1478-5951"/>
    <s v="The International Journal Of Medical Robotics And Computer Assisted Surgery"/>
    <s v="Current publication"/>
    <s v="HOA"/>
    <s v="Proprietary Owned"/>
    <s v="Standard Workflow"/>
    <s v="Wiley"/>
    <m/>
    <n v="2200"/>
    <s v=""/>
    <s v=""/>
    <s v=""/>
    <s v=""/>
    <m/>
    <s v="CC-BY only"/>
    <s v="2019, 2020, 2021, 2022, 2023"/>
    <s v="10.1002/(ISSN)1478-596X"/>
    <s v="https://onlinelibrary.wiley.com/journal/1478596X"/>
    <s v="Medicine"/>
    <s v="Surgery &amp; Surgical Specialties"/>
    <m/>
    <d v="2023-05-03T00:00:00"/>
    <s v=""/>
    <d v="2023-05-03T00:00:00"/>
  </r>
  <r>
    <x v="1660"/>
    <m/>
    <s v="1439-0531"/>
    <s v="0936-6768"/>
    <s v="Reproduction In Domestic Animals"/>
    <s v="Current publication"/>
    <s v="HOA"/>
    <s v="Proprietary Owned"/>
    <s v="Standard Workflow"/>
    <s v="Blackwell"/>
    <m/>
    <n v="2200"/>
    <s v=""/>
    <s v=""/>
    <s v=""/>
    <s v=""/>
    <m/>
    <s v="CC-BY for all"/>
    <s v="2019, 2020, 2021, 2022, 2023"/>
    <s v="10.1111/(ISSN)1439-0531"/>
    <s v="https://onlinelibrary.wiley.com/journal/14390531"/>
    <s v="Veterinary Medicine"/>
    <s v="General &amp; Introductory Veterinary Medicine"/>
    <m/>
    <d v="2023-01-06T00:00:00"/>
    <s v=""/>
    <d v="2023-01-06T00:00:00"/>
  </r>
  <r>
    <x v="1661"/>
    <m/>
    <s v="1944-799X"/>
    <s v="0048-6604"/>
    <s v="Radio Science"/>
    <s v="Current publication"/>
    <s v="HOA"/>
    <s v="Society Owned"/>
    <s v="Standard Workflow"/>
    <s v="American Geophysical Union"/>
    <m/>
    <n v="2700"/>
    <s v=""/>
    <s v=""/>
    <s v=""/>
    <s v=""/>
    <m/>
    <s v="CC-BY for all"/>
    <s v="2019, 2020, 2021, 2022, 2023"/>
    <s v="10.1002/(ISSN)1944-799X"/>
    <s v="https://agupubs.onlinelibrary.wiley.com/journal/1944799X"/>
    <s v="Physical Sciences &amp; Engineering"/>
    <s v="Electromagnetic Theory"/>
    <m/>
    <d v="2023-01-06T00:00:00"/>
    <s v=""/>
    <d v="2023-01-06T00:00:00"/>
  </r>
  <r>
    <x v="1662"/>
    <m/>
    <s v="1526-100X"/>
    <s v="1061-2971"/>
    <s v="Restoration Ecology"/>
    <s v="Current publication"/>
    <s v="HOA"/>
    <s v="Society Owned"/>
    <s v="Standard Workflow"/>
    <s v="Society for Ecological Restoration"/>
    <m/>
    <n v="2700"/>
    <s v=""/>
    <s v=""/>
    <s v=""/>
    <s v=""/>
    <m/>
    <s v="CC-BY for all"/>
    <s v="2019, 2020, 2021, 2022, 2023"/>
    <s v="10.1111/(ISSN)1526-100X"/>
    <s v="https://onlinelibrary.wiley.com/journal/1526100X"/>
    <s v="Life Sciences"/>
    <s v="Population &amp; Community Ecology"/>
    <m/>
    <d v="2023-01-06T00:00:00"/>
    <s v=""/>
    <d v="2023-01-06T00:00:00"/>
  </r>
  <r>
    <x v="1663"/>
    <m/>
    <s v="1749-8171"/>
    <m/>
    <s v="Religion Compass"/>
    <s v="Current publication"/>
    <s v="HOA"/>
    <s v="Proprietary Owned"/>
    <s v="Standard Workflow"/>
    <s v="Blackwell"/>
    <m/>
    <n v="2200"/>
    <s v=""/>
    <s v=""/>
    <s v=""/>
    <s v=""/>
    <m/>
    <s v="CC-BY for all"/>
    <s v="2019, 2020, 2021, 2022, 2023"/>
    <s v="10.1111/(ISSN)1749-8171"/>
    <s v="https://onlinelibrary.wiley.com/journal/17498171"/>
    <s v="Humanities"/>
    <s v="General &amp; Introductory Religion &amp; Theology"/>
    <m/>
    <d v="2023-01-06T00:00:00"/>
    <s v=""/>
    <d v="2023-01-06T00:00:00"/>
  </r>
  <r>
    <x v="1664"/>
    <m/>
    <s v="1540-6229"/>
    <s v="1080-8620"/>
    <s v="Real Estate Economics"/>
    <s v="Current publication"/>
    <s v="HOA"/>
    <s v="Society Owned"/>
    <s v="Standard Workflow"/>
    <s v="American Real Estate and Urban Economics Association"/>
    <m/>
    <n v="2700"/>
    <s v=""/>
    <s v=""/>
    <s v=""/>
    <s v=""/>
    <m/>
    <s v="CC-BY for all"/>
    <s v="2019, 2020, 2021, 2022, 2023"/>
    <s v="10.1111/(ISSN)1540-6229"/>
    <s v="https://onlinelibrary.wiley.com/journal/15406229"/>
    <s v="Business, Economics, Finance &amp; Accounting"/>
    <s v="Property &amp; Real Estate"/>
    <m/>
    <d v="2023-01-06T00:00:00"/>
    <s v=""/>
    <d v="2023-01-06T00:00:00"/>
  </r>
  <r>
    <x v="1665"/>
    <m/>
    <s v="2050-0394"/>
    <s v="2050-0386"/>
    <s v="Review Of European, Comparative &amp; International Environmental Law"/>
    <s v="Current publication"/>
    <s v="HOA"/>
    <s v="Proprietary Owned"/>
    <s v="Standard Workflow"/>
    <s v="Blackwell"/>
    <m/>
    <n v="2200"/>
    <s v=""/>
    <s v=""/>
    <s v=""/>
    <s v=""/>
    <m/>
    <s v="CC-BY for all"/>
    <s v="2019, 2020, 2021, 2022, 2023"/>
    <s v="10.1002/(ISSN)2050-0394"/>
    <s v="https://onlinelibrary.wiley.com/journal/20500394"/>
    <s v="Law &amp; Criminology"/>
    <s v="General &amp; Introductory Law"/>
    <m/>
    <d v="2023-01-06T00:00:00"/>
    <s v=""/>
    <d v="2023-01-06T00:00:00"/>
  </r>
  <r>
    <x v="1666"/>
    <m/>
    <s v="1748-5991"/>
    <s v="1748-5983"/>
    <s v="Regulation &amp; Governance"/>
    <s v="Current publication"/>
    <s v="HOA"/>
    <s v="Proprietary Owned"/>
    <s v="Standard Workflow"/>
    <s v="Blackwell"/>
    <m/>
    <n v="2200"/>
    <s v=""/>
    <s v=""/>
    <s v=""/>
    <s v=""/>
    <m/>
    <s v="CC-BY for all"/>
    <s v="2019, 2020, 2021, 2022, 2023"/>
    <s v="10.1111/(ISSN)1748-5991"/>
    <s v="https://onlinelibrary.wiley.com/journal/17485991"/>
    <s v="Social &amp; Behavioral Sciences"/>
    <s v="General &amp; Introductory Political Science"/>
    <m/>
    <d v="2023-01-06T00:00:00"/>
    <s v=""/>
    <d v="2023-01-06T00:00:00"/>
  </r>
  <r>
    <x v="1667"/>
    <m/>
    <s v="1520-6831"/>
    <s v="1051-5658"/>
    <s v="Remediation"/>
    <s v="Current publication"/>
    <s v="HOA"/>
    <s v="Proprietary Owned"/>
    <s v="Standard Workflow"/>
    <s v="Wiley"/>
    <m/>
    <n v="2200"/>
    <s v=""/>
    <s v=""/>
    <s v=""/>
    <s v=""/>
    <m/>
    <s v="CC-BY for all"/>
    <s v="2019, 2020, 2021, 2022, 2023"/>
    <s v="10.1002/(ISSN)1520-6831"/>
    <s v="https://onlinelibrary.wiley.com/journal/15206831"/>
    <s v="Earth, Space &amp; Environmental Sciences"/>
    <s v="Environmental Management, Policy &amp; Planning"/>
    <m/>
    <d v="2023-01-06T00:00:00"/>
    <s v=""/>
    <d v="2023-01-06T00:00:00"/>
  </r>
  <r>
    <x v="1668"/>
    <m/>
    <s v="1440-1843"/>
    <s v="1323-7799"/>
    <s v="Respirology"/>
    <s v="Current publication"/>
    <s v="HOA"/>
    <s v="Society Owned"/>
    <s v="Standard Workflow"/>
    <s v="Asian Pacific Society of Respirology"/>
    <m/>
    <n v="3150"/>
    <s v=""/>
    <s v=""/>
    <s v=""/>
    <s v=""/>
    <m/>
    <s v="CC-BY for all"/>
    <s v="2019, 2020, 2021, 2022, 2023"/>
    <s v="10.1111/(ISSN)1440-1843"/>
    <s v="https://onlinelibrary.wiley.com/journal/14401843"/>
    <s v="Medicine"/>
    <s v="Respiratory Medicine"/>
    <m/>
    <d v="2023-05-03T00:00:00"/>
    <s v=""/>
    <d v="2023-05-03T00:00:00"/>
  </r>
  <r>
    <x v="1669"/>
    <m/>
    <s v="1477-4658"/>
    <s v="0269-1213"/>
    <s v="Renaissance Studies"/>
    <s v="Current publication"/>
    <s v="HOA"/>
    <s v="Joint Owned"/>
    <s v="Standard Workflow"/>
    <s v="Blackwell &amp; Society for Renaissance Studies"/>
    <m/>
    <n v="2200"/>
    <s v=""/>
    <s v=""/>
    <s v=""/>
    <s v=""/>
    <m/>
    <s v="CC-BY for all"/>
    <s v="2019, 2020, 2021, 2022, 2023"/>
    <s v="10.1111/(ISSN)1477-4658"/>
    <s v="https://onlinelibrary.wiley.com/journal/14774658"/>
    <s v="Humanities"/>
    <s v="Renaissance History"/>
    <m/>
    <d v="2023-01-06T00:00:00"/>
    <s v=""/>
    <d v="2023-01-06T00:00:00"/>
  </r>
  <r>
    <x v="1670"/>
    <m/>
    <s v="2049-6613"/>
    <m/>
    <s v="Review Of Education"/>
    <s v="Current publication"/>
    <s v="HOA"/>
    <s v="Society Owned"/>
    <s v="Standard Workflow"/>
    <s v="British Educational Research Association (BERA)"/>
    <m/>
    <n v="2700"/>
    <s v=""/>
    <s v=""/>
    <s v=""/>
    <s v=""/>
    <m/>
    <s v="CC-BY for all"/>
    <s v="2019, 2020, 2021, 2022, 2023"/>
    <s v="10.1002/(ISSN)2049-6613"/>
    <s v="https://onlinelibrary.wiley.com/journal/20496613"/>
    <s v="Social &amp; Behavioral Sciences"/>
    <s v="General &amp; Introductory Education"/>
    <m/>
    <d v="2023-05-03T00:00:00"/>
    <s v=""/>
    <d v="2023-05-03T00:00:00"/>
  </r>
  <r>
    <x v="1671"/>
    <m/>
    <s v="2768-7228"/>
    <m/>
    <s v="Reproductive, Female And Child Health"/>
    <s v="Current publication"/>
    <s v="OA"/>
    <s v="Proprietary Owned"/>
    <s v="Standard Workflow"/>
    <s v="Wiley"/>
    <m/>
    <s v=""/>
    <n v="2370"/>
    <n v="2370"/>
    <n v="1808"/>
    <n v="1896"/>
    <m/>
    <s v="CC-BY only"/>
    <s v="No"/>
    <s v="10.1002/(ISSN)2768-7228"/>
    <s v="https://onlinelibrary.wiley.com/journal/27687228"/>
    <s v="Health Sciences"/>
    <s v="Pediatrics"/>
    <d v="2021-10-06T00:00:00"/>
    <d v="2025-02-11T00:00:00"/>
    <d v="2024-09-11T00:00:00"/>
    <d v="2025-02-11T00:00:00"/>
  </r>
  <r>
    <x v="1672"/>
    <m/>
    <s v="1873-5924"/>
    <s v="1058-3300"/>
    <s v="Review Of Financial Economics"/>
    <s v="Current publication"/>
    <s v="HOA"/>
    <s v="Society Owned"/>
    <s v="Standard Workflow"/>
    <s v="The University of New Orleans"/>
    <m/>
    <n v="2700"/>
    <s v=""/>
    <s v=""/>
    <s v=""/>
    <s v=""/>
    <m/>
    <s v="CC-BY for all"/>
    <s v="2019, 2020, 2021, 2022, 2023"/>
    <s v="10.1002/(ISSN)1873-5924"/>
    <s v="https://onlinelibrary.wiley.com/journal/18735924"/>
    <s v="Business, Economics, Finance &amp; Accounting"/>
    <s v="Financial Economics"/>
    <m/>
    <d v="2023-01-06T00:00:00"/>
    <s v=""/>
    <d v="2023-01-06T00:00:00"/>
  </r>
  <r>
    <x v="1673"/>
    <m/>
    <s v="1751-3928"/>
    <s v="1344-1698"/>
    <s v="Resource Geology"/>
    <s v="Current publication"/>
    <s v="HOA"/>
    <s v="Society Owned"/>
    <s v="Standard Workflow"/>
    <s v="The Society of Resource Geology"/>
    <m/>
    <n v="2700"/>
    <s v=""/>
    <s v=""/>
    <s v=""/>
    <s v=""/>
    <m/>
    <s v="CC-BY for all"/>
    <s v="2019, 2020, 2021, 2022, 2023"/>
    <s v="10.1111/(ISSN)1751-3928"/>
    <s v="https://onlinelibrary.wiley.com/journal/17513928"/>
    <s v="Earth, Space &amp; Environmental Sciences"/>
    <s v="Economic &amp; Applied Geology"/>
    <m/>
    <d v="2023-05-03T00:00:00"/>
    <s v=""/>
    <d v="2023-05-03T00:00:00"/>
  </r>
  <r>
    <x v="1674"/>
    <m/>
    <s v="1944-4079"/>
    <m/>
    <s v="Risk, Hazards &amp; Crisis In Public Policy"/>
    <s v="Current publication"/>
    <s v="HOA"/>
    <s v="Society Owned"/>
    <s v="Standard Workflow"/>
    <s v="Policy Studies Organization"/>
    <m/>
    <n v="2700"/>
    <s v=""/>
    <s v=""/>
    <s v=""/>
    <s v=""/>
    <m/>
    <s v="CC-BY for all"/>
    <s v="2019, 2020, 2021, 2022, 2023"/>
    <s v="10.1002/(ISSN)1944-4079"/>
    <s v="https://onlinelibrary.wiley.com/journal/19444079"/>
    <s v="Social &amp; Behavioral Sciences"/>
    <s v="Public Policy &amp; Administration"/>
    <m/>
    <d v="2023-01-06T00:00:00"/>
    <s v=""/>
    <d v="2023-01-06T00:00:00"/>
  </r>
  <r>
    <x v="1675"/>
    <m/>
    <s v="1467-9418"/>
    <s v="1350-7303"/>
    <s v="Reviews In Religion &amp; Theology"/>
    <s v="Current publication"/>
    <s v="HOA"/>
    <s v="Proprietary Owned"/>
    <s v="Standard Workflow"/>
    <s v="Blackwell"/>
    <m/>
    <n v="2200"/>
    <s v=""/>
    <s v=""/>
    <s v=""/>
    <s v=""/>
    <m/>
    <s v="CC-BY for all"/>
    <s v="2019, 2020, 2021, 2022, 2023"/>
    <s v="10.1111/(ISSN)1467-9418"/>
    <s v="https://onlinelibrary.wiley.com/journal/14679418"/>
    <s v="Humanities"/>
    <s v="General &amp; Introductory Religion &amp; Theology"/>
    <m/>
    <d v="2023-01-06T00:00:00"/>
    <s v=""/>
    <d v="2023-01-06T00:00:00"/>
  </r>
  <r>
    <x v="1676"/>
    <m/>
    <s v="1539-6924"/>
    <s v="0272-4332"/>
    <s v="Risk Analysis"/>
    <s v="Current publication"/>
    <s v="HOA"/>
    <s v="Society Owned"/>
    <s v="Standard Workflow"/>
    <s v="Society for Risk Analysis"/>
    <m/>
    <n v="3150"/>
    <s v=""/>
    <s v=""/>
    <s v=""/>
    <s v=""/>
    <m/>
    <s v="CC-BY for all"/>
    <s v="2019, 2020, 2021, 2022, 2023"/>
    <s v="10.1111/(ISSN)1539-6924"/>
    <s v="https://onlinelibrary.wiley.com/journal/15396924"/>
    <s v="Mathematics &amp; Statistics"/>
    <s v="Mathematical Modeling"/>
    <m/>
    <d v="2023-01-06T00:00:00"/>
    <s v=""/>
    <d v="2023-01-06T00:00:00"/>
  </r>
  <r>
    <x v="1677"/>
    <s v="RMB2"/>
    <s v="1447-0578"/>
    <s v="1445-5781"/>
    <s v="Reproductive Medicine And Biology"/>
    <s v="Current publication"/>
    <s v="OA"/>
    <s v="Society Owned"/>
    <s v="Non-Standard Workflow"/>
    <s v="Japan Society for Reproductive Medicine"/>
    <m/>
    <s v=""/>
    <n v="1650"/>
    <s v=""/>
    <n v="1320"/>
    <s v=""/>
    <s v="APCs will be waived for society members, Editorials, and Corrigendum. "/>
    <s v="CC-BY for all"/>
    <s v="No"/>
    <s v="10.1111/(ISSN)1447-0578"/>
    <s v="https://onlinelibrary.wiley.com/journal/14470578"/>
    <s v="Medicine"/>
    <s v="Obstetrics &amp; Gynecology"/>
    <m/>
    <d v="2023-05-03T00:00:00"/>
    <d v="2021-12-01T00:00:00"/>
    <d v="2023-05-03T00:00:00"/>
  </r>
  <r>
    <x v="1678"/>
    <m/>
    <s v="1540-6296"/>
    <s v="1098-1616"/>
    <s v="Risk Management And Insurance Review"/>
    <s v="Current publication"/>
    <s v="HOA"/>
    <s v="Society Owned"/>
    <s v="Standard Workflow"/>
    <s v="American Risk and Insurance Association"/>
    <m/>
    <n v="2700"/>
    <s v=""/>
    <s v=""/>
    <s v=""/>
    <s v=""/>
    <m/>
    <s v="CC-BY for all"/>
    <s v="2019, 2020, 2021, 2022, 2023"/>
    <s v="10.1111/(ISSN)1540-6296"/>
    <s v="https://onlinelibrary.wiley.com/journal/15406296"/>
    <s v="Business, Economics, Finance &amp; Accounting"/>
    <s v="Insurance &amp; Risk Management"/>
    <m/>
    <d v="2023-01-06T00:00:00"/>
    <s v=""/>
    <d v="2023-01-06T00:00:00"/>
  </r>
  <r>
    <x v="1679"/>
    <m/>
    <s v="1099-1654"/>
    <s v="1052-9276"/>
    <s v="Reviews In Medical Virology"/>
    <s v="Current publication"/>
    <s v="HOA"/>
    <s v="Proprietary Owned"/>
    <s v="Standard Workflow"/>
    <s v="Wiley"/>
    <m/>
    <n v="2200"/>
    <s v=""/>
    <s v=""/>
    <s v=""/>
    <s v=""/>
    <m/>
    <s v="CC-BY for all"/>
    <s v="2019, 2020, 2021, 2022, 2023"/>
    <s v="10.1002/(ISSN)1099-1654"/>
    <s v="https://onlinelibrary.wiley.com/journal/10991654"/>
    <s v="Life Sciences"/>
    <s v="Infectious Disease"/>
    <m/>
    <d v="2023-01-06T00:00:00"/>
    <s v=""/>
    <d v="2023-01-06T00:00:00"/>
  </r>
  <r>
    <x v="1680"/>
    <m/>
    <s v="1099-1239"/>
    <s v="1049-8923"/>
    <s v="International Journal Of Robust And Nonlinear Control"/>
    <s v="Current publication"/>
    <s v="HOA"/>
    <s v="Proprietary Owned"/>
    <s v="Standard Workflow"/>
    <s v="Wiley"/>
    <m/>
    <n v="2200"/>
    <s v=""/>
    <s v=""/>
    <s v=""/>
    <s v=""/>
    <m/>
    <s v="CC-BY for all"/>
    <s v="2019, 2020, 2021, 2022, 2023"/>
    <s v="10.1002/(ISSN)1099-1239"/>
    <s v="https://onlinelibrary.wiley.com/journal/10991239"/>
    <s v="Physical Sciences &amp; Engineering"/>
    <s v="Control Systems Technology"/>
    <m/>
    <d v="2023-01-06T00:00:00"/>
    <s v=""/>
    <d v="2023-01-06T00:00:00"/>
  </r>
  <r>
    <x v="1681"/>
    <m/>
    <s v="1556-4967"/>
    <s v="1556-4959"/>
    <s v="Journal Of Field Robotics"/>
    <s v="Current publication"/>
    <s v="HOA"/>
    <s v="Proprietary Owned"/>
    <s v="Standard Workflow"/>
    <s v="Wiley"/>
    <m/>
    <n v="2200"/>
    <s v=""/>
    <s v=""/>
    <s v=""/>
    <s v=""/>
    <m/>
    <s v="CC-BY for all"/>
    <s v="2019, 2020, 2021, 2022, 2023"/>
    <s v="10.1002/(ISSN)1556-4967"/>
    <s v="https://onlinelibrary.wiley.com/journal/15564967"/>
    <s v="Physical Sciences &amp; Engineering"/>
    <s v="General &amp; Introductory Electrical &amp; Electronics Engineering"/>
    <m/>
    <d v="2023-01-06T00:00:00"/>
    <s v=""/>
    <d v="2023-01-06T00:00:00"/>
  </r>
  <r>
    <x v="1682"/>
    <m/>
    <s v="1467-9361"/>
    <s v="1363-6669"/>
    <s v="Review Of Development Economics"/>
    <s v="Current publication"/>
    <s v="HOA"/>
    <s v="Proprietary Owned"/>
    <s v="Standard Workflow"/>
    <s v="Blackwell"/>
    <m/>
    <n v="2200"/>
    <s v=""/>
    <s v=""/>
    <s v=""/>
    <s v=""/>
    <m/>
    <s v="CC-BY for all"/>
    <s v="2019, 2020, 2021, 2022, 2023"/>
    <s v="10.1111/(ISSN)1467-9361"/>
    <s v="https://onlinelibrary.wiley.com/journal/14679361"/>
    <s v="Business, Economics, Finance &amp; Accounting"/>
    <s v="Economic Development"/>
    <m/>
    <d v="2023-01-06T00:00:00"/>
    <s v=""/>
    <d v="2023-01-06T00:00:00"/>
  </r>
  <r>
    <x v="1683"/>
    <m/>
    <s v="1944-9208"/>
    <s v="8755-1209"/>
    <s v="Reviews Of Geophysics"/>
    <s v="Current publication"/>
    <s v="HOA"/>
    <s v="Society Owned"/>
    <s v="Standard Workflow"/>
    <s v="American Geophysical Union"/>
    <m/>
    <n v="2700"/>
    <s v=""/>
    <s v=""/>
    <s v=""/>
    <s v=""/>
    <m/>
    <s v="CC-BY for all"/>
    <s v="2019, 2020, 2021, 2022, 2023"/>
    <s v="10.1002/(ISSN)1944-9208"/>
    <s v="https://agupubs.onlinelibrary.wiley.com/journal/19449208"/>
    <s v="Earth, Space &amp; Environmental Sciences"/>
    <s v="Environmental Physics"/>
    <m/>
    <d v="2023-01-06T00:00:00"/>
    <s v=""/>
    <d v="2023-01-06T00:00:00"/>
  </r>
  <r>
    <x v="1684"/>
    <m/>
    <s v="1467-9396"/>
    <s v="0965-7576"/>
    <s v="Review Of International Economics"/>
    <s v="Current publication"/>
    <s v="HOA"/>
    <s v="Proprietary Owned"/>
    <s v="Standard Workflow"/>
    <s v="Blackwell"/>
    <m/>
    <n v="2200"/>
    <s v=""/>
    <s v=""/>
    <s v=""/>
    <s v=""/>
    <m/>
    <s v="CC-BY for all"/>
    <s v="2019, 2020, 2021, 2022, 2023"/>
    <s v="10.1111/(ISSN)1467-9396"/>
    <s v="https://onlinelibrary.wiley.com/journal/14679396"/>
    <s v="Business, Economics, Finance &amp; Accounting"/>
    <s v="International Finance"/>
    <m/>
    <d v="2023-01-06T00:00:00"/>
    <s v=""/>
    <d v="2023-01-06T00:00:00"/>
  </r>
  <r>
    <x v="1685"/>
    <m/>
    <s v="1475-4991"/>
    <s v="0034-6586"/>
    <s v="Review Of Income And Wealth"/>
    <s v="Current publication"/>
    <s v="HOA"/>
    <s v="Society Owned"/>
    <s v="Standard Workflow"/>
    <s v="International Association for Research in Income and Wealth"/>
    <m/>
    <n v="2700"/>
    <s v=""/>
    <s v=""/>
    <s v=""/>
    <s v=""/>
    <m/>
    <s v="CC-BY for all"/>
    <s v="2019, 2020, 2021, 2022, 2023"/>
    <s v="10.1111/(ISSN)1475-4991"/>
    <s v="https://onlinelibrary.wiley.com/journal/14754991"/>
    <s v="Business, Economics, Finance &amp; Accounting"/>
    <s v="General &amp; Introductory Economics"/>
    <m/>
    <d v="2023-01-06T00:00:00"/>
    <s v=""/>
    <d v="2023-01-06T00:00:00"/>
  </r>
  <r>
    <x v="1686"/>
    <m/>
    <s v="1541-1338"/>
    <s v="1541-132X"/>
    <s v="Review Of Policy Research"/>
    <s v="Current publication"/>
    <s v="HOA"/>
    <s v="Society Owned"/>
    <s v="Standard Workflow"/>
    <s v="Policy Studies Organization"/>
    <m/>
    <n v="2700"/>
    <s v=""/>
    <s v=""/>
    <s v=""/>
    <s v=""/>
    <m/>
    <s v="CC-BY for all"/>
    <s v="2019, 2020, 2021, 2022, 2023"/>
    <s v="10.1111/(ISSN)1541-1338"/>
    <s v="https://onlinelibrary.wiley.com/journal/15411338"/>
    <s v="Social &amp; Behavioral Sciences"/>
    <s v="Public Policy &amp; Administration"/>
    <m/>
    <d v="2023-01-06T00:00:00"/>
    <s v=""/>
    <d v="2023-01-06T00:00:00"/>
  </r>
  <r>
    <x v="1687"/>
    <m/>
    <s v="1752-1424"/>
    <m/>
    <s v="Iet Renewable Power Generation"/>
    <s v="Current publication"/>
    <s v="OA"/>
    <s v="Society Owned"/>
    <s v="Standard Workflow"/>
    <s v="The Institution of Engineering and Technology"/>
    <m/>
    <s v=""/>
    <n v="3180"/>
    <s v=""/>
    <n v="2544"/>
    <s v=""/>
    <m/>
    <s v="CC-BY for all"/>
    <s v="No"/>
    <s v="10.1002/(ISSN)1752-1424"/>
    <s v="https://onlinelibrary.wiley.com/journal/17521424"/>
    <s v="Physical Sciences &amp; Engineering"/>
    <s v="General &amp; Introductory Electrical &amp; Electronics Engineering"/>
    <d v="2020-07-27T00:00:00"/>
    <d v="2023-02-10T00:00:00"/>
    <d v="2023-01-05T00:00:00"/>
    <d v="2023-02-10T00:00:00"/>
  </r>
  <r>
    <x v="1688"/>
    <m/>
    <s v="2834-8966"/>
    <m/>
    <s v="Responsive Materials"/>
    <s v="Current publication"/>
    <s v="OA"/>
    <s v="Society Owned"/>
    <s v="Non-Standard Workflow"/>
    <s v="Southeast University"/>
    <m/>
    <s v=""/>
    <s v=" "/>
    <s v=""/>
    <s v=""/>
    <s v=""/>
    <s v="Please note: APCs are waived until further notice"/>
    <s v="CC-BY only"/>
    <s v="No"/>
    <s v="10.1002/(ISSN)2834-8966"/>
    <s v="https://onlinelibrary.wiley.com/journal/28348966"/>
    <s v="Physical Sciences &amp; Engineering"/>
    <s v="Soft Matter"/>
    <d v="2022-12-05T00:00:00"/>
    <d v="2023-05-18T00:00:00"/>
    <s v=""/>
    <d v="2023-05-18T00:00:00"/>
  </r>
  <r>
    <x v="1689"/>
    <m/>
    <s v="1535-1467"/>
    <s v="1535-1459"/>
    <s v="River Research And Applications"/>
    <s v="Current publication"/>
    <s v="HOA"/>
    <s v="Proprietary Owned"/>
    <s v="Standard Workflow"/>
    <s v="Wiley"/>
    <m/>
    <n v="2200"/>
    <s v=""/>
    <s v=""/>
    <s v=""/>
    <s v=""/>
    <m/>
    <s v="CC-BY for all"/>
    <s v="2019, 2020, 2021, 2022, 2023"/>
    <s v="10.1002/(ISSN)1535-1467"/>
    <s v="https://onlinelibrary.wiley.com/journal/15351467"/>
    <s v="Earth, Space &amp; Environmental Sciences"/>
    <s v="Hydrological Sciences"/>
    <m/>
    <d v="2023-01-06T00:00:00"/>
    <s v=""/>
    <d v="2023-01-06T00:00:00"/>
  </r>
  <r>
    <x v="1690"/>
    <m/>
    <s v="2090-195X"/>
    <s v="2090-1941"/>
    <s v="Radiology Research And Practice"/>
    <s v="Current publication"/>
    <s v="OA"/>
    <s v="Proprietary Owned"/>
    <s v="Standard Workflow"/>
    <s v="Hindawi"/>
    <m/>
    <s v=""/>
    <n v="870"/>
    <s v=""/>
    <n v="696"/>
    <s v=""/>
    <m/>
    <s v="CC-BY for all"/>
    <s v="No"/>
    <s v="10.1155/9463"/>
    <s v="https://onlinelibrary.wiley.com/journal/9463"/>
    <s v="Health Sciences"/>
    <s v="Radiology &amp; Imaging"/>
    <d v="2023-01-05T00:00:00"/>
    <d v="2024-04-15T00:00:00"/>
    <d v="2024-10-15T00:00:00"/>
    <d v="2024-04-15T00:00:00"/>
  </r>
  <r>
    <x v="1691"/>
    <m/>
    <s v="1936-2722"/>
    <s v="0034-0553"/>
    <s v="Reading Research Quarterly"/>
    <s v="Current publication"/>
    <s v="HOA"/>
    <s v="Society Owned"/>
    <s v="Standard Workflow"/>
    <s v="International Literacy Association"/>
    <m/>
    <n v="2700"/>
    <s v=""/>
    <s v=""/>
    <s v=""/>
    <s v=""/>
    <m/>
    <s v="CC-BY for all"/>
    <s v="2019, 2020, 2021, 2022, 2023"/>
    <s v="10.1002/(ISSN)1936-2722"/>
    <s v="https://ila.onlinelibrary.wiley.com/journal/19362722"/>
    <s v="Social &amp; Behavioral Sciences"/>
    <s v="Literacy &amp; Reading"/>
    <m/>
    <d v="2023-01-06T00:00:00"/>
    <s v=""/>
    <d v="2023-01-06T00:00:00"/>
  </r>
  <r>
    <x v="1692"/>
    <m/>
    <s v="1098-2418"/>
    <s v="1042-9832"/>
    <s v="Random Structures &amp; Algorithms"/>
    <s v="Current publication"/>
    <s v="HOA"/>
    <s v="Proprietary Owned"/>
    <s v="Standard Workflow"/>
    <s v="Wiley"/>
    <m/>
    <n v="2200"/>
    <s v=""/>
    <s v=""/>
    <s v=""/>
    <s v=""/>
    <m/>
    <s v="CC-BY for all"/>
    <s v="2019, 2020, 2021, 2022, 2023"/>
    <s v="10.1002/(ISSN)1098-2418"/>
    <s v="https://onlinelibrary.wiley.com/journal/10982418"/>
    <s v="Mathematics &amp; Statistics"/>
    <s v="Discrete Mathematics"/>
    <m/>
    <d v="2023-01-06T00:00:00"/>
    <s v=""/>
    <d v="2023-01-06T00:00:00"/>
  </r>
  <r>
    <x v="1693"/>
    <m/>
    <s v="2056-3485"/>
    <m/>
    <s v="Remote Sensing In Ecology And Conservation"/>
    <s v="Current publication"/>
    <s v="OA"/>
    <s v="Society Owned"/>
    <s v="Standard Workflow"/>
    <s v="Zoological Society of London"/>
    <m/>
    <s v=""/>
    <n v="3050"/>
    <s v=""/>
    <n v="2440"/>
    <s v=""/>
    <m/>
    <s v="CC-BY by mandate only"/>
    <s v="No"/>
    <s v="10.1002/(ISSN)2056-3485"/>
    <s v="https://zslpublications.onlinelibrary.wiley.com/journal/20563485"/>
    <s v="Life Sciences"/>
    <s v="Conservation Science"/>
    <m/>
    <d v="2022-11-21T00:00:00"/>
    <d v="2024-11-13T00:00:00"/>
    <d v="2023-11-06T00:00:00"/>
  </r>
  <r>
    <x v="1694"/>
    <m/>
    <s v="1751-8792"/>
    <m/>
    <s v="Iet Radar, Sonar &amp; Navigation"/>
    <s v="Current publication"/>
    <s v="OA"/>
    <s v="Society Owned"/>
    <s v="Standard Workflow"/>
    <s v="The Institution of Engineering and Technology"/>
    <m/>
    <s v=""/>
    <n v="2400"/>
    <s v=""/>
    <n v="1920"/>
    <s v=""/>
    <m/>
    <s v="CC-BY for all"/>
    <s v="No"/>
    <s v="10.1002/(ISSN)1751-8792"/>
    <s v="https://onlinelibrary.wiley.com/journal/17518792"/>
    <s v="Physical Sciences &amp; Engineering"/>
    <s v="General &amp; Introductory Electrical &amp; Electronics Engineering"/>
    <d v="2020-07-27T00:00:00"/>
    <d v="2023-02-10T00:00:00"/>
    <d v="2024-11-13T00:00:00"/>
    <d v="2023-02-10T00:00:00"/>
  </r>
  <r>
    <x v="1695"/>
    <m/>
    <s v="1748-0922"/>
    <s v="0319-485X"/>
    <s v="Religious Studies Review"/>
    <s v="Current publication"/>
    <s v="HOA"/>
    <s v="Society Owned"/>
    <s v="Standard Workflow"/>
    <s v="Rice University, Department of Religious Studies"/>
    <m/>
    <n v="2700"/>
    <s v=""/>
    <s v=""/>
    <s v=""/>
    <s v=""/>
    <m/>
    <s v="CC-BY for all"/>
    <s v="2019, 2020, 2021, 2022, 2023"/>
    <s v="10.1111/(ISSN)1748-0922"/>
    <s v="https://onlinelibrary.wiley.com/journal/17480922"/>
    <s v="Humanities"/>
    <s v="Religious Studies"/>
    <m/>
    <d v="2023-01-06T00:00:00"/>
    <s v=""/>
    <d v="2023-01-06T00:00:00"/>
  </r>
  <r>
    <x v="1696"/>
    <m/>
    <s v="1549-0831"/>
    <s v="0036-0112"/>
    <s v="Rural Sociology"/>
    <s v="Current publication"/>
    <s v="HOA"/>
    <s v="Society Owned"/>
    <s v="Standard Workflow"/>
    <s v="Rural Sociological Society (RSS)"/>
    <m/>
    <n v="2700"/>
    <s v=""/>
    <s v=""/>
    <s v=""/>
    <s v=""/>
    <m/>
    <s v="CC-BY for all"/>
    <s v="2019, 2020, 2021, 2022, 2023"/>
    <s v="10.1111/(ISSN)1549-0831"/>
    <s v="https://onlinelibrary.wiley.com/journal/15490831"/>
    <s v="Social &amp; Behavioral Sciences"/>
    <s v="General Sociology"/>
    <m/>
    <d v="2023-01-06T00:00:00"/>
    <s v=""/>
    <d v="2023-01-06T00:00:00"/>
  </r>
  <r>
    <x v="1697"/>
    <m/>
    <s v="1467-9434"/>
    <s v="0036-0341"/>
    <s v="The Russian Review"/>
    <s v="Current publication"/>
    <s v="HOA"/>
    <s v="Society Owned"/>
    <s v="Standard Workflow"/>
    <s v="Board of Trustees of The Russian Review"/>
    <m/>
    <n v="2700"/>
    <s v=""/>
    <s v=""/>
    <s v=""/>
    <s v=""/>
    <m/>
    <s v="CC-BY for all"/>
    <s v="2019, 2020, 2021, 2022, 2023"/>
    <s v="10.1111/(ISSN)1467-9434"/>
    <s v="https://onlinelibrary.wiley.com/journal/14679434"/>
    <s v="Humanities"/>
    <s v="Cultural Studies General"/>
    <m/>
    <d v="2023-01-06T00:00:00"/>
    <s v=""/>
    <d v="2023-01-06T00:00:00"/>
  </r>
  <r>
    <x v="1698"/>
    <s v="E547"/>
    <s v="2750-4867"/>
    <m/>
    <s v="River"/>
    <s v="Current publication"/>
    <s v="OA"/>
    <s v="Society Owned"/>
    <s v="Non-Standard Workflow"/>
    <s v="China Institute of Water Resources and Hydropower Research"/>
    <m/>
    <s v=""/>
    <n v="2000"/>
    <s v=""/>
    <n v="1600"/>
    <s v=""/>
    <s v="APCs are waived until further notice."/>
    <s v="CC-BY only"/>
    <s v="No"/>
    <s v="10.1002/(ISSN)2750-4867"/>
    <s v="https://onlinelibrary.wiley.com/journal/27504867"/>
    <s v="Life Sciences"/>
    <s v="Hydrological Sciences"/>
    <d v="2022-02-07T00:00:00"/>
    <d v="2024-03-14T00:00:00"/>
    <d v="2023-10-18T00:00:00"/>
    <d v="2024-03-14T00:00:00"/>
  </r>
  <r>
    <x v="1699"/>
    <m/>
    <s v="2767-035X"/>
    <m/>
    <s v="Journal Of Sustainable Agriculture And Environment"/>
    <s v="Current publication"/>
    <s v="OA"/>
    <s v="Joint Owned"/>
    <s v="Standard Workflow"/>
    <s v="Wiley and Global Initiative of Crop Microbiome and Sustainable Agriculture"/>
    <m/>
    <s v=""/>
    <n v="1980"/>
    <n v="1980"/>
    <n v="1584"/>
    <n v="1584"/>
    <m/>
    <s v="CC-BY only"/>
    <s v="No"/>
    <s v="10.1002/(ISSN)2767-035X"/>
    <s v="https://onlinelibrary.wiley.com/journal/2767035X"/>
    <s v="Life Sciences"/>
    <s v="Agriculture Special Topics"/>
    <d v="2021-06-16T00:00:00"/>
    <d v="2025-02-11T00:00:00"/>
    <d v="2024-11-13T00:00:00"/>
    <d v="2025-02-11T00:00:00"/>
  </r>
  <r>
    <x v="1700"/>
    <m/>
    <s v="1435-0661"/>
    <s v=""/>
    <s v="Soil Science Society Of America Journal"/>
    <s v="Current publication"/>
    <s v="HOA"/>
    <s v="Society Owned"/>
    <s v="Standard Workflow"/>
    <s v="Soil Science Society of America"/>
    <m/>
    <n v="2700"/>
    <s v=""/>
    <s v=""/>
    <s v=""/>
    <s v=""/>
    <m/>
    <s v="CC-BY for all"/>
    <s v="2020, 2021, 2022, 2023"/>
    <s v="10.1002/(ISSN)1435-0661"/>
    <s v="https://onlinelibrary.wiley.com/journal/14350661"/>
    <s v="Agriculture, Aquaculture &amp; Food Science"/>
    <s v="Soil"/>
    <d v="2019-08-19T00:00:00"/>
    <d v="2023-05-03T00:00:00"/>
    <s v=""/>
    <d v="2023-05-03T00:00:00"/>
  </r>
  <r>
    <x v="1701"/>
    <m/>
    <s v="1813-6982"/>
    <s v="0038-2280"/>
    <s v="South African Journal Of Economics"/>
    <s v="Current publication"/>
    <s v="HOA"/>
    <s v="Society Owned"/>
    <s v="Standard Workflow"/>
    <s v="Economic Society of South Africa"/>
    <m/>
    <n v="2700"/>
    <s v=""/>
    <s v=""/>
    <s v=""/>
    <s v=""/>
    <m/>
    <s v="CC-BY for all"/>
    <s v="2019, 2020, 2021, 2022, 2023"/>
    <s v="10.1111/(ISSN)1813-6982"/>
    <s v="https://onlinelibrary.wiley.com/journal/18136982"/>
    <s v="Business, Economics, Finance &amp; Accounting"/>
    <s v="General &amp; Introductory Economics"/>
    <m/>
    <d v="2023-01-06T00:00:00"/>
    <s v=""/>
    <d v="2023-01-06T00:00:00"/>
  </r>
  <r>
    <x v="1702"/>
    <m/>
    <s v="1932-1872"/>
    <s v="1932-1864"/>
    <s v="Statistical Analysis And Data Mining"/>
    <s v="Current publication"/>
    <s v="HOA"/>
    <s v="Proprietary Owned"/>
    <s v="Standard Workflow"/>
    <s v="Wiley"/>
    <m/>
    <n v="2200"/>
    <s v=""/>
    <s v=""/>
    <s v=""/>
    <s v=""/>
    <m/>
    <s v="CC-BY for all"/>
    <s v="2019, 2020, 2021, 2022, 2023"/>
    <s v="10.1002/(ISSN)1932-1872"/>
    <s v="https://onlinelibrary.wiley.com/journal/19321872"/>
    <s v="Mathematics &amp; Statistics"/>
    <s v="Data Analysis"/>
    <m/>
    <d v="2023-01-06T00:00:00"/>
    <s v=""/>
    <d v="2023-01-06T00:00:00"/>
  </r>
  <r>
    <x v="1703"/>
    <m/>
    <s v="1467-9590"/>
    <s v="0022-2526"/>
    <s v="Studies In Applied Mathematics"/>
    <s v="Current publication"/>
    <s v="HOA"/>
    <s v="Proprietary Owned"/>
    <s v="Standard Workflow"/>
    <s v="Wiley"/>
    <m/>
    <n v="2200"/>
    <s v=""/>
    <s v=""/>
    <s v=""/>
    <s v=""/>
    <m/>
    <s v="CC-BY for all"/>
    <s v="2019, 2020, 2021, 2022, 2023"/>
    <s v="10.1111/(ISSN)1467-9590"/>
    <s v="https://onlinelibrary.wiley.com/journal/14679590"/>
    <s v="Mathematics &amp; Statistics"/>
    <s v="Applied Mathematics"/>
    <m/>
    <d v="2023-01-06T00:00:00"/>
    <s v=""/>
    <d v="2023-01-06T00:00:00"/>
  </r>
  <r>
    <x v="1704"/>
    <m/>
    <s v="1542-0981"/>
    <s v="1542-0973"/>
    <s v="International Journal Of Satellite Communications And Networking"/>
    <s v="Current publication"/>
    <s v="HOA"/>
    <s v="Proprietary Owned"/>
    <s v="Standard Workflow"/>
    <s v="Wiley"/>
    <m/>
    <n v="2200"/>
    <s v=""/>
    <s v=""/>
    <s v=""/>
    <s v=""/>
    <m/>
    <s v="CC-BY for all"/>
    <s v="2019, 2020, 2021, 2022, 2023"/>
    <s v="10.1002/(ISSN)1542-0981"/>
    <s v="https://onlinelibrary.wiley.com/journal/15420981"/>
    <s v="Physical Sciences &amp; Engineering"/>
    <s v="Satellite Communications"/>
    <m/>
    <d v="2023-01-06T00:00:00"/>
    <s v=""/>
    <d v="2023-01-06T00:00:00"/>
  </r>
  <r>
    <x v="1705"/>
    <m/>
    <s v="1943-7552"/>
    <s v="1098-5166"/>
    <s v="Student Affairs Today"/>
    <s v="Current publication"/>
    <s v="SUBS"/>
    <s v="Proprietary Owned"/>
    <s v="Standard Workflow"/>
    <s v="Wiley"/>
    <m/>
    <s v=""/>
    <s v=" "/>
    <s v=""/>
    <s v=""/>
    <s v=""/>
    <m/>
    <s v="CTA"/>
    <s v="2019, 2020, 2021, 2022, 2023"/>
    <s v="10.1002/(ISSN)1943-7552"/>
    <s v="https://onlinelibrary.wiley.com/journal/19437552"/>
    <s v="Social &amp; Behavioral Sciences"/>
    <s v="Higher Education General"/>
    <m/>
    <d v="2023-01-06T00:00:00"/>
    <s v=""/>
    <d v="2023-01-06T00:00:00"/>
  </r>
  <r>
    <x v="1706"/>
    <m/>
    <s v="1754-4505"/>
    <s v="0275-1879"/>
    <s v="Special Care In Dentistry"/>
    <s v="Current publication"/>
    <s v="HOA"/>
    <s v="Joint Owned"/>
    <s v="Standard Workflow"/>
    <s v="Blackwell &amp; Special Care Dentistry Association"/>
    <m/>
    <n v="2200"/>
    <s v=""/>
    <s v=""/>
    <s v=""/>
    <s v=""/>
    <m/>
    <s v="CC-BY for all"/>
    <s v="2019, 2020, 2021, 2022, 2023"/>
    <s v="10.1111/(ISSN)1754-4505"/>
    <s v="https://onlinelibrary.wiley.com/journal/17544505"/>
    <s v="Nursing, Dentistry &amp; Healthcare"/>
    <s v="Dentistry Special Topics"/>
    <m/>
    <d v="2023-01-06T00:00:00"/>
    <s v=""/>
    <d v="2023-01-06T00:00:00"/>
  </r>
  <r>
    <x v="1707"/>
    <m/>
    <s v="1098-237X"/>
    <s v="0036-8326"/>
    <s v="Science Education"/>
    <s v="Current publication"/>
    <s v="HOA"/>
    <s v="Proprietary Owned"/>
    <s v="Standard Workflow"/>
    <s v="Wiley"/>
    <m/>
    <n v="2200"/>
    <s v=""/>
    <s v=""/>
    <s v=""/>
    <s v=""/>
    <m/>
    <s v="CC-BY for all"/>
    <s v="2019, 2020, 2021, 2022, 2023"/>
    <s v="10.1002/(ISSN)1098-237X"/>
    <s v="https://onlinelibrary.wiley.com/journal/1098237X"/>
    <s v="Social &amp; Behavioral Sciences"/>
    <s v="Science"/>
    <m/>
    <d v="2023-01-06T00:00:00"/>
    <s v=""/>
    <d v="2023-01-06T00:00:00"/>
  </r>
  <r>
    <x v="1708"/>
    <m/>
    <s v="1687-9678"/>
    <s v="1687-966X"/>
    <s v="Stem Cells International"/>
    <s v="Current publication"/>
    <s v="OA"/>
    <s v="Proprietary Owned"/>
    <s v="Standard Workflow"/>
    <s v="Hindawi"/>
    <m/>
    <s v=""/>
    <n v="2220"/>
    <s v=""/>
    <n v="1776"/>
    <s v=""/>
    <m/>
    <s v="CC-BY for all"/>
    <s v="No"/>
    <s v="10.1155/4162"/>
    <s v="https://onlinelibrary.wiley.com/journal/4162"/>
    <s v="Health Sciences"/>
    <s v="Cell Therapies &amp; Tissue Engineering"/>
    <d v="2023-01-05T00:00:00"/>
    <d v="2024-04-15T00:00:00"/>
    <d v="2024-10-15T00:00:00"/>
    <d v="2024-04-15T00:00:00"/>
  </r>
  <r>
    <x v="1709"/>
    <m/>
    <s v="2090-908X"/>
    <m/>
    <s v="Scientifica"/>
    <s v="Current publication"/>
    <s v="OA"/>
    <s v="Proprietary Owned"/>
    <s v="Standard Workflow"/>
    <s v="Hindawi"/>
    <m/>
    <s v=""/>
    <n v="870"/>
    <s v=""/>
    <n v="696"/>
    <s v=""/>
    <m/>
    <s v="CC-BY for all"/>
    <s v="No"/>
    <s v="10.1155/6168"/>
    <s v="https://onlinelibrary.wiley.com/journal/6168"/>
    <s v="Life Sciences"/>
    <s v="General &amp; Introductory Life Sciences"/>
    <d v="2023-01-05T00:00:00"/>
    <d v="2024-04-15T00:00:00"/>
    <d v="2024-10-15T00:00:00"/>
    <d v="2024-04-15T00:00:00"/>
  </r>
  <r>
    <x v="1710"/>
    <m/>
    <s v="1467-9477"/>
    <s v="0080-6757"/>
    <s v="Scandinavian Political Studies"/>
    <s v="Current publication"/>
    <s v="HOA"/>
    <s v="Society Owned"/>
    <s v="Standard Workflow"/>
    <s v="Nordic Political Science Association"/>
    <m/>
    <n v="2700"/>
    <s v=""/>
    <s v=""/>
    <s v=""/>
    <s v=""/>
    <m/>
    <s v="CC-BY for all"/>
    <s v="2019, 2020, 2021, 2022, 2023"/>
    <s v="10.1111/(ISSN)1467-9477"/>
    <s v="https://onlinelibrary.wiley.com/journal/14679477"/>
    <s v="Social &amp; Behavioral Sciences"/>
    <s v="General &amp; Introductory Political Science"/>
    <m/>
    <d v="2023-01-06T00:00:00"/>
    <s v=""/>
    <d v="2023-01-06T00:00:00"/>
  </r>
  <r>
    <x v="1711"/>
    <m/>
    <s v="1471-6712"/>
    <s v="0283-9318"/>
    <s v="Scandinavian Journal Of Caring Sciences"/>
    <s v="Current publication"/>
    <s v="HOA"/>
    <s v="Society Owned"/>
    <s v="Standard Workflow"/>
    <s v="Nordic College of Caring Science"/>
    <m/>
    <n v="2700"/>
    <s v=""/>
    <s v=""/>
    <s v=""/>
    <s v=""/>
    <m/>
    <s v="CC-BY for all"/>
    <s v="2019, 2020, 2021, 2022, 2023"/>
    <s v="10.1111/(ISSN)1471-6712"/>
    <s v="https://onlinelibrary.wiley.com/journal/14716712"/>
    <s v="Nursing, Dentistry &amp; Healthcare"/>
    <s v="Nursing General"/>
    <m/>
    <d v="2023-01-06T00:00:00"/>
    <s v=""/>
    <d v="2023-01-06T00:00:00"/>
  </r>
  <r>
    <x v="1712"/>
    <m/>
    <s v="1099-1719"/>
    <s v="0968-0802"/>
    <s v="Sustainable Development"/>
    <s v="Current publication"/>
    <s v="HOA"/>
    <s v="Joint Owned"/>
    <s v="Standard Workflow"/>
    <s v="Wiley &amp; ERP Environment"/>
    <m/>
    <n v="2200"/>
    <s v=""/>
    <s v=""/>
    <s v=""/>
    <s v=""/>
    <m/>
    <s v="CC-BY for all"/>
    <s v="2019, 2020, 2021, 2022, 2023"/>
    <s v="10.1002/(ISSN)1099-1719"/>
    <s v="https://onlinelibrary.wiley.com/journal/10991719"/>
    <s v="Social &amp; Behavioral Sciences"/>
    <s v="General &amp; Introductory Development Studies"/>
    <m/>
    <d v="2023-01-06T00:00:00"/>
    <s v=""/>
    <d v="2023-01-06T00:00:00"/>
  </r>
  <r>
    <x v="1713"/>
    <m/>
    <s v="1525-139X"/>
    <s v="0894-0959"/>
    <s v="Seminars In Dialysis"/>
    <s v="Current publication"/>
    <s v="HOA"/>
    <s v="Proprietary Owned"/>
    <s v="Standard Workflow"/>
    <s v="Blackwell"/>
    <m/>
    <n v="2200"/>
    <s v=""/>
    <s v=""/>
    <s v=""/>
    <s v=""/>
    <m/>
    <s v="CC-BY for all"/>
    <s v="2019, 2020, 2021, 2022, 2023"/>
    <s v="10.1111/(ISSN)1525-139X"/>
    <s v="https://onlinelibrary.wiley.com/journal/1525139X"/>
    <s v="Medicine"/>
    <s v="Nephrology"/>
    <m/>
    <d v="2023-01-06T00:00:00"/>
    <s v=""/>
    <d v="2023-01-06T00:00:00"/>
  </r>
  <r>
    <x v="1714"/>
    <m/>
    <s v="1099-1727"/>
    <s v="0883-7066"/>
    <s v="System Dynamics Review"/>
    <s v="Current publication"/>
    <s v="HOA"/>
    <s v="Society Owned"/>
    <s v="Standard Workflow"/>
    <s v="System Dynamics Society"/>
    <m/>
    <n v="2700"/>
    <s v=""/>
    <s v=""/>
    <s v=""/>
    <s v=""/>
    <m/>
    <s v="CC-BY for all"/>
    <s v="2019, 2020, 2021, 2022, 2023"/>
    <s v="10.1002/(ISSN)1099-1727"/>
    <s v="https://onlinelibrary.wiley.com/journal/10991727"/>
    <s v="Business, Economics, Finance &amp; Accounting"/>
    <s v="Management"/>
    <m/>
    <d v="2023-01-06T00:00:00"/>
    <s v=""/>
    <d v="2023-01-06T00:00:00"/>
  </r>
  <r>
    <x v="1715"/>
    <m/>
    <s v="2168-0159"/>
    <s v="0097-966X"/>
    <s v="Sid Symposium Digest Of Technical Papers"/>
    <s v="Current publication"/>
    <s v="SUBS"/>
    <s v="Society Owned"/>
    <s v="Standard Workflow"/>
    <s v="Society for Information Display"/>
    <m/>
    <s v=""/>
    <s v=" "/>
    <s v=""/>
    <s v=""/>
    <s v=""/>
    <m/>
    <s v="CTA"/>
    <s v="2019, 2020, 2021, 2022, 2023"/>
    <s v="10.1002/(ISSN)2168-0159"/>
    <s v="https://onlinelibrary.wiley.com/journal/21680159"/>
    <s v="Physical Sciences &amp; Engineering"/>
    <s v="Electrical Engineering - Displays"/>
    <m/>
    <d v="2023-01-06T00:00:00"/>
    <s v=""/>
    <d v="2023-01-06T00:00:00"/>
  </r>
  <r>
    <x v="1716"/>
    <m/>
    <s v="2330-4847"/>
    <m/>
    <s v="Economic Anthropology"/>
    <s v="Current publication"/>
    <s v="HOA"/>
    <s v="Society Owned"/>
    <s v="Standard Workflow"/>
    <s v="American Anthropological Association"/>
    <m/>
    <n v="2700"/>
    <s v=""/>
    <s v=""/>
    <s v=""/>
    <s v=""/>
    <m/>
    <s v="CC-BY for all"/>
    <s v="2019, 2020, 2021, 2022, 2023"/>
    <s v="10.1002/(ISSN)2330-4847"/>
    <s v="https://anthrosource.onlinelibrary.wiley.com/journal/23304847"/>
    <s v="Social &amp; Behavioral Sciences"/>
    <s v="General &amp; Introductory Anthropology"/>
    <m/>
    <d v="2023-01-06T00:00:00"/>
    <s v=""/>
    <d v="2023-01-06T00:00:00"/>
  </r>
  <r>
    <x v="1717"/>
    <m/>
    <s v="1939-0122"/>
    <m/>
    <s v="Security And Communication Networks"/>
    <s v="Current publication"/>
    <s v="OA"/>
    <s v="Proprietary Owned"/>
    <s v="Standard Workflow"/>
    <s v="Wiley/Hindawi"/>
    <m/>
    <s v=""/>
    <n v="2320"/>
    <s v=""/>
    <n v="1856"/>
    <s v=""/>
    <m/>
    <s v="CC-BY for all"/>
    <s v="No"/>
    <s v="10.1002/(ISSN)1939-0122"/>
    <s v="https://onlinelibrary.wiley.com/journal/2037"/>
    <s v="Physical Sciences &amp; Engineering"/>
    <s v="Communication System Security"/>
    <d v="2023-01-05T00:00:00"/>
    <d v="2024-03-14T00:00:00"/>
    <d v="2024-10-15T00:00:00"/>
    <d v="2024-03-14T00:00:00"/>
  </r>
  <r>
    <x v="1718"/>
    <m/>
    <s v="1365-3091"/>
    <s v="0037-0746"/>
    <s v="Sedimentology"/>
    <s v="Current publication"/>
    <s v="HOA"/>
    <s v="Society Owned"/>
    <s v="Standard Workflow"/>
    <s v="International Association of Sedimentologists"/>
    <m/>
    <n v="2700"/>
    <s v=""/>
    <s v=""/>
    <s v=""/>
    <s v=""/>
    <m/>
    <s v="CC-BY for all"/>
    <s v="2019, 2020, 2021, 2022, 2023"/>
    <s v="10.1111/(ISSN)1365-3091"/>
    <s v="https://onlinelibrary.wiley.com/journal/13653091"/>
    <s v="Earth, Space &amp; Environmental Sciences"/>
    <s v="Sedimentology &amp; Stratigraphy"/>
    <m/>
    <d v="2023-01-06T00:00:00"/>
    <s v=""/>
    <d v="2023-01-06T00:00:00"/>
  </r>
  <r>
    <x v="1719"/>
    <m/>
    <s v="1932-443X"/>
    <s v="1932-4391"/>
    <s v="Strategic Entrepreneurship Journal"/>
    <s v="Current publication"/>
    <s v="HOA"/>
    <s v="Society Owned"/>
    <s v="Standard Workflow"/>
    <s v="Strategic Management Society"/>
    <m/>
    <n v="2700"/>
    <s v=""/>
    <s v=""/>
    <s v=""/>
    <s v=""/>
    <m/>
    <s v="CC-BY for all"/>
    <s v="2019, 2020, 2021, 2022, 2023"/>
    <s v="10.1002/(ISSN)1932-443X"/>
    <s v="https://onlinelibrary.wiley.com/journal/1932443X"/>
    <s v="Business, Economics, Finance &amp; Accounting"/>
    <s v="Small Business &amp; Entrepreneurship"/>
    <m/>
    <d v="2023-01-06T00:00:00"/>
    <s v=""/>
    <d v="2023-01-06T00:00:00"/>
  </r>
  <r>
    <x v="1720"/>
    <m/>
    <s v="2997-8874"/>
    <m/>
    <s v="Sensory Neuroscience"/>
    <s v="Accepting Submissions"/>
    <s v="OA"/>
    <s v="Society Owned"/>
    <s v="Standard Workflow"/>
    <s v="Shandong Institute of Otorhinolaryngology"/>
    <m/>
    <s v=""/>
    <s v=" "/>
    <s v=""/>
    <m/>
    <m/>
    <s v="Please note: APCs are waived until further notice"/>
    <s v="CC-BY"/>
    <s v="No"/>
    <s v="10.1002/(ISSN)2997-8874"/>
    <s v="https://onlinelibrary.wiley.com/journal/29978874"/>
    <s v="Health Sciences"/>
    <s v="Otolaryngology (Ear, Nose &amp; Throat)"/>
    <d v="2024-07-04T00:00:00"/>
    <d v="2025-03-05T00:00:00"/>
    <s v=""/>
    <d v="2025-03-05T00:00:00"/>
  </r>
  <r>
    <x v="1721"/>
    <m/>
    <s v="1754-9469"/>
    <s v="1473-8481"/>
    <s v="Studies In Ethnicity And Nationalism"/>
    <s v="Current publication"/>
    <s v="HOA"/>
    <s v="Joint Owned"/>
    <s v="Standard Workflow"/>
    <s v="Blackwell &amp; Association for the Study of Ethnicity and Nationalism"/>
    <m/>
    <n v="2200"/>
    <s v=""/>
    <s v=""/>
    <s v=""/>
    <s v=""/>
    <m/>
    <s v="CC-BY for all"/>
    <s v="2019, 2020, 2021, 2022, 2023"/>
    <s v="10.1111/(ISSN)1754-9469"/>
    <s v="https://onlinelibrary.wiley.com/journal/17549469"/>
    <s v="Social &amp; Behavioral Sciences"/>
    <s v="General &amp; Introductory Political Science"/>
    <m/>
    <d v="2023-01-06T00:00:00"/>
    <s v=""/>
    <d v="2023-01-06T00:00:00"/>
  </r>
  <r>
    <x v="1722"/>
    <m/>
    <s v="2770-9140"/>
    <m/>
    <s v="Malignancy Spectrum"/>
    <s v="To be sold/Transfrd"/>
    <s v="OA"/>
    <s v="Society Owned"/>
    <s v="Non-Standard Workflow"/>
    <s v="Higher Education Press Limited Company"/>
    <m/>
    <s v=""/>
    <s v=" "/>
    <s v=""/>
    <s v=""/>
    <s v=""/>
    <s v="The Article Publication Charge are waived until further notice."/>
    <s v="CC-BY only"/>
    <s v="No"/>
    <s v="10.1002/(ISSN)2770-9140"/>
    <s v="https://onlinelibrary.wiley.com/journal/27709140"/>
    <s v="Health Sciences"/>
    <s v="Oncology &amp; Radiotherapy"/>
    <d v="2022-01-04T00:00:00"/>
    <d v="2025-06-02T00:00:00"/>
    <s v=""/>
    <d v="2025-06-02T00:00:00"/>
  </r>
  <r>
    <x v="1723"/>
    <m/>
    <s v="2771-9693"/>
    <m/>
    <s v="Sustainable Food Proteins"/>
    <s v="Current publication"/>
    <s v="OA"/>
    <s v="Joint Owned"/>
    <s v="Standard Workflow"/>
    <s v="Wiley and American Oil Chemists' Society"/>
    <m/>
    <s v=""/>
    <n v="2450"/>
    <s v=""/>
    <n v="1960"/>
    <s v=""/>
    <s v="All commissioned/invited content until the end of 2025 will be waived"/>
    <s v="CC-BY only"/>
    <s v="No"/>
    <s v="10.1002/(ISSN)2771-9693"/>
    <s v="https://onlinelibrary.wiley.com/journal/27719693"/>
    <s v="Physical Sciences &amp; Engineering"/>
    <s v="Food Chemistry"/>
    <d v="2022-05-16T00:00:00"/>
    <d v="2023-03-27T00:00:00"/>
    <d v="2022-08-04T00:00:00"/>
    <d v="2023-03-27T00:00:00"/>
  </r>
  <r>
    <x v="1724"/>
    <s v="OPT"/>
    <s v="1751-8776"/>
    <m/>
    <s v="Iet Optoelectronics"/>
    <s v="Current publication"/>
    <s v="OA"/>
    <s v="Society Owned"/>
    <s v="Standard Workflow"/>
    <s v="The Institution of Engineering and Technology"/>
    <m/>
    <s v=""/>
    <n v="2230"/>
    <s v=""/>
    <n v="1784"/>
    <s v=""/>
    <m/>
    <s v="CC-BY for all"/>
    <s v="No"/>
    <s v="10.1002/(ISSN)1751-8776"/>
    <s v="https://onlinelibrary.wiley.com/journal/17518776"/>
    <s v="Physical Sciences &amp; Engineering"/>
    <s v="General &amp; Introductory Electrical &amp; Electronics Engineering"/>
    <d v="2020-07-27T00:00:00"/>
    <d v="2023-02-10T00:00:00"/>
    <d v="2024-11-13T00:00:00"/>
    <d v="2023-02-10T00:00:00"/>
  </r>
  <r>
    <x v="1725"/>
    <m/>
    <s v="2639-5355"/>
    <m/>
    <s v="Sexuality, Gender &amp; Policy"/>
    <s v="Current publication"/>
    <s v="HOA"/>
    <s v="Society Owned"/>
    <s v="Standard Workflow"/>
    <s v="Policy Studies Organization"/>
    <m/>
    <n v="2700"/>
    <s v=""/>
    <s v=""/>
    <s v=""/>
    <s v=""/>
    <m/>
    <s v="CC-BY for all"/>
    <s v="2019, 2020, 2021, 2022, 2023"/>
    <s v="10.1002/(ISSN)2639-5355"/>
    <s v="https://onlinelibrary.wiley.com/journal/26395355"/>
    <s v="Social &amp; Behavioral Sciences"/>
    <s v="Gender &amp; Politics"/>
    <m/>
    <d v="2023-01-06T00:00:00"/>
    <s v=""/>
    <d v="2023-01-06T00:00:00"/>
  </r>
  <r>
    <x v="1726"/>
    <m/>
    <s v="1467-9566"/>
    <s v="0141-9889"/>
    <s v="Sociology Of Health &amp; Illness"/>
    <s v="Current publication"/>
    <s v="HOA"/>
    <s v="Society Owned"/>
    <s v="Standard Workflow"/>
    <s v="Foundation for Sociology of Health and Illness"/>
    <m/>
    <n v="2700"/>
    <s v=""/>
    <s v=""/>
    <s v=""/>
    <s v=""/>
    <m/>
    <s v="CC-BY for all"/>
    <s v="2019, 2020, 2021, 2022, 2023"/>
    <s v="10.1111/(ISSN)1467-9566"/>
    <s v="https://onlinelibrary.wiley.com/journal/14679566"/>
    <s v="Social &amp; Behavioral Sciences"/>
    <s v="Sociology of Health &amp; Illness"/>
    <m/>
    <d v="2023-01-06T00:00:00"/>
    <s v=""/>
    <d v="2023-01-06T00:00:00"/>
  </r>
  <r>
    <x v="1727"/>
    <m/>
    <s v="1096-9918"/>
    <s v="0142-2421"/>
    <s v="Surface And Interface Analysis"/>
    <s v="Current publication"/>
    <s v="HOA"/>
    <s v="Proprietary Owned"/>
    <s v="Standard Workflow"/>
    <s v="Wiley"/>
    <m/>
    <n v="2200"/>
    <s v=""/>
    <s v=""/>
    <s v=""/>
    <s v=""/>
    <m/>
    <s v="CC-BY for all"/>
    <s v="2019, 2020, 2021, 2022, 2023"/>
    <s v="10.1002/(ISSN)1096-9918"/>
    <s v="https://onlinelibrary.wiley.com/journal/10969918"/>
    <s v="Physical Sciences &amp; Engineering"/>
    <s v="Thin Films, Surfaces &amp; Interfaces"/>
    <m/>
    <d v="2023-01-06T00:00:00"/>
    <s v=""/>
    <d v="2023-01-06T00:00:00"/>
  </r>
  <r>
    <x v="1728"/>
    <m/>
    <s v="1728-4465"/>
    <s v="0039-3665"/>
    <s v="Studies In Family Planning"/>
    <s v="Current publication"/>
    <s v="HOA"/>
    <s v="Society Owned"/>
    <s v="Standard Workflow"/>
    <s v="Population Council"/>
    <m/>
    <n v="2700"/>
    <s v=""/>
    <s v=""/>
    <s v=""/>
    <s v=""/>
    <m/>
    <s v="CC-BY for all"/>
    <s v="2019, 2020, 2021, 2022, 2023"/>
    <s v="10.1111/(ISSN)1728-4465"/>
    <s v="https://onlinelibrary.wiley.com/journal/17284465"/>
    <s v="Social &amp; Behavioral Sciences"/>
    <s v="Population &amp; Demography"/>
    <m/>
    <d v="2023-01-06T00:00:00"/>
    <s v=""/>
    <d v="2023-01-06T00:00:00"/>
  </r>
  <r>
    <x v="1729"/>
    <s v="OTI2"/>
    <s v="1557-0703"/>
    <m/>
    <s v="Occupational Therapy International"/>
    <s v="Current publication"/>
    <s v="OA"/>
    <s v="Proprietary Owned"/>
    <s v="Standard Workflow"/>
    <s v="Wiley/Hindawi"/>
    <m/>
    <s v=""/>
    <n v="1410"/>
    <s v=""/>
    <n v="1128"/>
    <s v=""/>
    <m/>
    <s v="CC-BY for all"/>
    <s v="No"/>
    <s v="10.1002/(ISSN)1557-0703"/>
    <s v="https://onlinelibrary.wiley.com/journal/2618"/>
    <s v="Nursing, Dentistry &amp; Healthcare"/>
    <s v="Occupational Therapy"/>
    <d v="2023-01-05T00:00:00"/>
    <d v="2024-03-14T00:00:00"/>
    <d v="2024-10-15T00:00:00"/>
    <d v="2024-03-14T00:00:00"/>
  </r>
  <r>
    <x v="1730"/>
    <m/>
    <s v="1097-0258"/>
    <s v="0277-6715"/>
    <s v="Statistics In Medicine"/>
    <s v="Current publication"/>
    <s v="HOA"/>
    <s v="Proprietary Owned"/>
    <s v="Standard Workflow"/>
    <s v="Wiley"/>
    <m/>
    <n v="2200"/>
    <s v=""/>
    <s v=""/>
    <s v=""/>
    <s v=""/>
    <m/>
    <s v="CC-BY for all"/>
    <s v="2019, 2020, 2021, 2022, 2023"/>
    <s v="10.1002/(ISSN)1097-0258"/>
    <s v="https://onlinelibrary.wiley.com/journal/10970258"/>
    <s v="Mathematics &amp; Statistics"/>
    <s v="Experimental Design"/>
    <m/>
    <d v="2023-01-06T00:00:00"/>
    <s v=""/>
    <d v="2023-01-06T00:00:00"/>
  </r>
  <r>
    <x v="1731"/>
    <m/>
    <s v="1751-2409"/>
    <s v="1751-2395"/>
    <s v="Social Issues And Policy Review"/>
    <s v="Current publication"/>
    <s v="HOA"/>
    <s v="Society Owned"/>
    <s v="Standard Workflow"/>
    <s v="Society for the Psychological Study of Social Issues"/>
    <m/>
    <n v="2700"/>
    <s v=""/>
    <s v=""/>
    <s v=""/>
    <s v=""/>
    <m/>
    <s v="CC-BY for all"/>
    <s v="2019, 2020, 2021, 2022, 2023"/>
    <s v="10.1111/(ISSN)1751-2409"/>
    <s v="https://spssi.onlinelibrary.wiley.com/journal/17512409"/>
    <s v="Psychology"/>
    <s v="Social Psychology"/>
    <m/>
    <d v="2023-01-06T00:00:00"/>
    <s v=""/>
    <d v="2023-01-06T00:00:00"/>
  </r>
  <r>
    <x v="1732"/>
    <m/>
    <s v="1365-3083"/>
    <s v="0300-9475"/>
    <s v="Scandinavian Journal Of Immunology"/>
    <s v="Current publication"/>
    <s v="HOA"/>
    <s v="Society Owned"/>
    <s v="Standard Workflow"/>
    <s v="Scandinavian Foundation for Immunology"/>
    <m/>
    <n v="2700"/>
    <s v=""/>
    <s v=""/>
    <s v=""/>
    <s v=""/>
    <m/>
    <s v="CC-BY for all"/>
    <s v="2019, 2020, 2021, 2022, 2023"/>
    <s v="10.1111/(ISSN)1365-3083"/>
    <s v="https://onlinelibrary.wiley.com/journal/13653083"/>
    <s v="Medicine"/>
    <s v="Immunology"/>
    <m/>
    <d v="2023-01-06T00:00:00"/>
    <s v=""/>
    <d v="2023-01-06T00:00:00"/>
  </r>
  <r>
    <x v="1733"/>
    <m/>
    <s v="1467-9442"/>
    <s v="0347-0520"/>
    <s v="The Scandinavian Journal Of Economics"/>
    <s v="Current publication"/>
    <s v="HOA"/>
    <s v="Society Owned"/>
    <s v="Standard Workflow"/>
    <s v="Scandinavian Journal of Economics Editorial Board"/>
    <m/>
    <n v="2700"/>
    <s v=""/>
    <s v=""/>
    <s v=""/>
    <s v=""/>
    <m/>
    <s v="CC-BY for all"/>
    <s v="2019, 2020, 2021, 2022, 2023"/>
    <s v="10.1111/(ISSN)1467-9442"/>
    <s v="https://onlinelibrary.wiley.com/journal/14679442"/>
    <s v="Business, Economics, Finance &amp; Accounting"/>
    <s v="General &amp; Introductory Economics"/>
    <m/>
    <d v="2023-01-06T00:00:00"/>
    <s v=""/>
    <d v="2023-01-06T00:00:00"/>
  </r>
  <r>
    <x v="1734"/>
    <m/>
    <s v="1467-9450"/>
    <s v="0036-5564"/>
    <s v="Scandinavian Journal Of Psychology"/>
    <s v="Current publication"/>
    <s v="HOA"/>
    <s v="Joint Owned"/>
    <s v="Standard Workflow"/>
    <s v="Blackwell &amp; Scandanavian Psychological Associations"/>
    <m/>
    <n v="2200"/>
    <s v=""/>
    <s v=""/>
    <s v=""/>
    <s v=""/>
    <m/>
    <s v="CC-BY for all"/>
    <s v="2019, 2020, 2021, 2022, 2023"/>
    <s v="10.1111/(ISSN)1467-9450"/>
    <s v="https://onlinelibrary.wiley.com/journal/14679450"/>
    <s v="Psychology"/>
    <s v="General Psychology"/>
    <m/>
    <d v="2023-01-06T00:00:00"/>
    <s v=""/>
    <d v="2023-01-06T00:00:00"/>
  </r>
  <r>
    <x v="1735"/>
    <m/>
    <s v="1467-9469"/>
    <s v="0303-6898"/>
    <s v="Scandinavian Journal Of Statistics"/>
    <s v="Current publication"/>
    <s v="HOA"/>
    <s v="Society Owned"/>
    <s v="Standard Workflow"/>
    <s v="Danish Society for Theoretical Statistics (DSTS)"/>
    <m/>
    <n v="2700"/>
    <s v=""/>
    <s v=""/>
    <s v=""/>
    <s v=""/>
    <m/>
    <s v="CC-BY for all"/>
    <s v="2019, 2020, 2021, 2022, 2023"/>
    <s v="10.1111/(ISSN)1467-9469"/>
    <s v="https://onlinelibrary.wiley.com/journal/14679469"/>
    <s v="Mathematics &amp; Statistics"/>
    <s v="Applied Probability &amp; Statistics"/>
    <m/>
    <d v="2023-01-06T00:00:00"/>
    <s v=""/>
    <d v="2023-01-06T00:00:00"/>
  </r>
  <r>
    <x v="1736"/>
    <m/>
    <s v="2041-6962"/>
    <s v="0038-4283"/>
    <s v="The Southern Journal Of Philosophy"/>
    <s v="Current publication"/>
    <s v="HOA"/>
    <s v="Society Owned"/>
    <s v="Standard Workflow"/>
    <s v="University of Memphis"/>
    <m/>
    <n v="2700"/>
    <s v=""/>
    <s v=""/>
    <s v=""/>
    <s v=""/>
    <m/>
    <s v="CC-BY for all"/>
    <s v="2019, 2020, 2021, 2022, 2023"/>
    <s v="10.1111/(ISSN)2041-6962"/>
    <s v="https://onlinelibrary.wiley.com/journal/20416962"/>
    <s v="Humanities"/>
    <s v="General Philosophy"/>
    <m/>
    <d v="2023-01-06T00:00:00"/>
    <s v=""/>
    <d v="2023-01-06T00:00:00"/>
  </r>
  <r>
    <x v="1737"/>
    <m/>
    <s v="1467-9485"/>
    <s v="0036-9292"/>
    <s v="Scottish Journal Of Political Economy"/>
    <s v="Current publication"/>
    <s v="HOA"/>
    <s v="Society Owned"/>
    <s v="Standard Workflow"/>
    <s v="Scottish Economic Society"/>
    <m/>
    <n v="2700"/>
    <s v=""/>
    <s v=""/>
    <s v=""/>
    <s v=""/>
    <m/>
    <s v="CC-BY for all"/>
    <s v="2019, 2020, 2021, 2022, 2023"/>
    <s v="10.1111/(ISSN)1467-9485"/>
    <s v="https://onlinelibrary.wiley.com/journal/14679485"/>
    <s v="Business, Economics, Finance &amp; Accounting"/>
    <s v="General &amp; Introductory Economics"/>
    <m/>
    <d v="2023-01-06T00:00:00"/>
    <s v=""/>
    <d v="2023-01-06T00:00:00"/>
  </r>
  <r>
    <x v="1738"/>
    <m/>
    <s v="1467-9493"/>
    <s v="0129-7619"/>
    <s v="Singapore Journal Of Tropical Geography"/>
    <s v="Current publication"/>
    <s v="HOA"/>
    <s v="Joint Owned"/>
    <s v="Standard Workflow"/>
    <s v="Wiley &amp; Department of Geography, National University of Singapore"/>
    <m/>
    <n v="2200"/>
    <s v=""/>
    <s v=""/>
    <s v=""/>
    <s v=""/>
    <m/>
    <s v="CC-BY for all"/>
    <s v="2019, 2020, 2021, 2022, 2023"/>
    <s v="10.1111/(ISSN)1467-9493"/>
    <s v="https://onlinelibrary.wiley.com/journal/14679493"/>
    <s v="Social &amp; Behavioral Sciences"/>
    <s v="General &amp; Introductory Geography"/>
    <m/>
    <d v="2023-01-06T00:00:00"/>
    <s v=""/>
    <d v="2023-01-06T00:00:00"/>
  </r>
  <r>
    <x v="1739"/>
    <s v="E766"/>
    <s v="2365-6549"/>
    <m/>
    <s v="Chemistryselect"/>
    <s v="Current publication"/>
    <s v="HOA"/>
    <s v="Joint Owned"/>
    <s v="Standard Workflow"/>
    <s v="Wiley-VCH, Chemistry Europe"/>
    <m/>
    <n v="2200"/>
    <s v=""/>
    <s v=""/>
    <s v=""/>
    <s v=""/>
    <m/>
    <s v="CC-BY for all"/>
    <s v="2019, 2020, 2021, 2022, 2023"/>
    <s v="10.1002/(ISSN)2365-6549"/>
    <s v="https://onlinelibrary.wiley.com/journal/23656549"/>
    <s v="Chemistry"/>
    <s v="General &amp; Introductory Chemistry"/>
    <m/>
    <d v="2024-03-14T00:00:00"/>
    <s v=""/>
    <d v="2024-03-14T00:00:00"/>
  </r>
  <r>
    <x v="1740"/>
    <m/>
    <s v="2994-4155"/>
    <m/>
    <s v="Sleep Research"/>
    <s v="Current publication"/>
    <s v="OA"/>
    <s v="Society Owned"/>
    <s v="Standard Workflow"/>
    <s v="Chinese Sleep Research Society; The First Affiliated Hospital of Wannan Medical College"/>
    <m/>
    <s v=""/>
    <s v=" "/>
    <s v=""/>
    <s v=""/>
    <s v=""/>
    <s v="APCs are currently waived."/>
    <s v="CC-BY"/>
    <s v="No"/>
    <s v="10.1002/(ISSN)2994-4155"/>
    <s v="https://onlinelibrary.wiley.com/journal/29944155"/>
    <s v="Health Sciences"/>
    <s v="Neuroscience"/>
    <d v="2023-10-23T00:00:00"/>
    <d v="2024-09-05T00:00:00"/>
    <s v=""/>
    <d v="2024-09-05T00:00:00"/>
  </r>
  <r>
    <x v="1741"/>
    <m/>
    <s v="1943-278X"/>
    <s v="0363-0234"/>
    <s v="Suicide And Life-Threatening Behavior"/>
    <s v="Current publication"/>
    <s v="HOA"/>
    <s v="Society Owned"/>
    <s v="Standard Workflow"/>
    <s v="American Association of Suicidology"/>
    <m/>
    <n v="2700"/>
    <s v=""/>
    <s v=""/>
    <s v=""/>
    <s v=""/>
    <m/>
    <s v="CC-BY for all"/>
    <s v="2019, 2020, 2021, 2022, 2023"/>
    <s v="10.1111/(ISSN)1943-278X"/>
    <s v="https://onlinelibrary.wiley.com/journal/1943278X"/>
    <s v="Nursing, Dentistry &amp; Healthcare"/>
    <s v="Mental Health"/>
    <m/>
    <d v="2023-01-06T00:00:00"/>
    <s v=""/>
    <d v="2023-01-06T00:00:00"/>
  </r>
  <r>
    <x v="1742"/>
    <s v=""/>
    <s v="2998-1891"/>
    <s v=""/>
    <s v="Smartbot"/>
    <s v="Accepting Submissions"/>
    <s v="OA"/>
    <s v="Society Owned"/>
    <s v="Non-Standard Workflow"/>
    <s v="Harbin Institute of Technology"/>
    <s v=""/>
    <s v=""/>
    <n v="2945"/>
    <s v=""/>
    <n v="2356"/>
    <m/>
    <m/>
    <s v="CC-BY"/>
    <s v="No"/>
    <s v="10.1002/(ISSN)2998-1891"/>
    <s v="https://onlinelibrary.wiley.com/journal/29981891"/>
    <s v="Physical Sciences &amp; Engineering"/>
    <s v="Robotics"/>
    <d v="2024-08-06T00:00:00"/>
    <d v="2025-02-07T00:00:00"/>
    <d v="2024-08-27T00:00:00"/>
    <d v="2025-02-07T00:00:00"/>
  </r>
  <r>
    <x v="1743"/>
    <m/>
    <s v="2631-7680"/>
    <m/>
    <s v="Iet Smart Cities"/>
    <s v="Current publication"/>
    <s v="OA"/>
    <s v="Society Owned"/>
    <s v="Standard Workflow"/>
    <s v="The Institution of Engineering and Technology"/>
    <m/>
    <s v=""/>
    <n v="2120"/>
    <s v=""/>
    <n v="1696"/>
    <s v=""/>
    <m/>
    <s v="CC-BY for all"/>
    <s v="No"/>
    <s v="10.1002/(ISSN)2631-7680"/>
    <s v="https://onlinelibrary.wiley.com/journal/26317680"/>
    <s v="Physical Sciences &amp; Engineering"/>
    <s v="General &amp; Introductory Electrical &amp; Electronics Engineering"/>
    <d v="2020-08-03T00:00:00"/>
    <d v="2021-01-04T00:00:00"/>
    <d v="2024-11-13T00:00:00"/>
    <d v="2023-12-12T00:00:00"/>
  </r>
  <r>
    <x v="1744"/>
    <m/>
    <s v="1532-2998"/>
    <s v="1532-3005"/>
    <s v="Stress And Health"/>
    <s v="Current publication"/>
    <s v="HOA"/>
    <s v="Proprietary Owned"/>
    <s v="Standard Workflow"/>
    <s v="Wiley"/>
    <m/>
    <n v="2200"/>
    <s v=""/>
    <s v=""/>
    <s v=""/>
    <s v=""/>
    <m/>
    <s v="CC-BY for all"/>
    <s v="2019, 2020, 2021, 2022, 2023"/>
    <s v="10.1002/(ISSN)1532-2998"/>
    <s v="https://onlinelibrary.wiley.com/journal/15322998"/>
    <s v="Psychology"/>
    <s v="General Psychology"/>
    <m/>
    <d v="2023-01-06T00:00:00"/>
    <s v=""/>
    <d v="2023-01-06T00:00:00"/>
  </r>
  <r>
    <x v="1745"/>
    <m/>
    <s v="1097-0266"/>
    <s v="0143-2095"/>
    <s v="Strategic Management Journal"/>
    <s v="Current publication"/>
    <s v="HOA"/>
    <s v="Proprietary Owned"/>
    <s v="Standard Workflow"/>
    <s v="Wiley"/>
    <m/>
    <n v="2200"/>
    <s v=""/>
    <s v=""/>
    <s v=""/>
    <s v=""/>
    <m/>
    <s v="CC-BY for all"/>
    <s v="2019, 2020, 2021, 2022, 2023"/>
    <s v="10.1002/(ISSN)1097-0266"/>
    <s v="https://onlinelibrary.wiley.com/journal/10970266"/>
    <s v="Business, Economics, Finance &amp; Accounting"/>
    <s v="Strategic Management"/>
    <m/>
    <d v="2023-01-06T00:00:00"/>
    <s v=""/>
    <d v="2023-01-06T00:00:00"/>
  </r>
  <r>
    <x v="1746"/>
    <s v="2296"/>
    <s v="1613-6829"/>
    <s v="1613-6810"/>
    <s v="Small"/>
    <s v="Current publication"/>
    <s v="HOA"/>
    <s v="Proprietary Owned"/>
    <s v="Standard Workflow"/>
    <s v="Wiley-VCH"/>
    <m/>
    <n v="3150"/>
    <s v=""/>
    <s v=""/>
    <s v=""/>
    <s v=""/>
    <m/>
    <s v="CC-BY for all"/>
    <s v="2019, 2020, 2021, 2022, 2023"/>
    <s v="10.1002/(ISSN)1613-6829"/>
    <s v="https://onlinelibrary.wiley.com/journal/16136829"/>
    <s v="Physical Sciences &amp; Engineering"/>
    <s v="General Nanotechnology"/>
    <m/>
    <d v="2024-03-14T00:00:00"/>
    <s v=""/>
    <d v="2024-03-14T00:00:00"/>
  </r>
  <r>
    <x v="1747"/>
    <m/>
    <s v="2688-819X"/>
    <m/>
    <s v="Smartmat"/>
    <s v="Current publication"/>
    <s v="OA"/>
    <s v="Joint Owned"/>
    <s v="Non-Standard Workflow"/>
    <s v="Wiley and Tianjin University"/>
    <m/>
    <s v=""/>
    <n v="2860"/>
    <n v="2860"/>
    <n v="2288"/>
    <n v="2288"/>
    <m/>
    <s v="CC-BY only"/>
    <s v="No"/>
    <s v="10.1002/(ISSN)2688-819X"/>
    <s v="https://onlinelibrary.wiley.com/journal/2688819X"/>
    <s v="Physical Sciences &amp; Engineering"/>
    <s v="General &amp; Introductory Materials Science"/>
    <d v="2020-05-15T00:00:00"/>
    <d v="2025-02-11T00:00:00"/>
    <d v="2023-09-20T00:00:00"/>
    <d v="2025-02-11T00:00:00"/>
  </r>
  <r>
    <x v="1748"/>
    <s v="E571"/>
    <s v="2751-1871"/>
    <m/>
    <s v="Smart Medicine"/>
    <s v="Current publication"/>
    <s v="OA"/>
    <s v="Society Owned"/>
    <s v="Non-Standard Workflow"/>
    <s v="TBD"/>
    <m/>
    <s v=""/>
    <n v="2775"/>
    <s v=""/>
    <n v="2220"/>
    <s v=""/>
    <s v="APCs are waived during 2022-2025, the journal will start to charge APCs as of Year 2026"/>
    <s v="CC-BY only"/>
    <s v="No"/>
    <s v="10.1002/(ISSN)2751-1871"/>
    <s v="https://onlinelibrary.wiley.com/journal/27511871"/>
    <s v="Physical Sciences &amp; Engineering"/>
    <s v="Biomaterials"/>
    <d v="2022-07-04T00:00:00"/>
    <d v="2024-03-14T00:00:00"/>
    <d v="2025-01-10T00:00:00"/>
    <d v="2024-03-14T00:00:00"/>
  </r>
  <r>
    <x v="1749"/>
    <m/>
    <s v="2751-4595"/>
    <m/>
    <s v="Smart Molecules"/>
    <s v="Current publication"/>
    <s v="OA"/>
    <s v="Society Owned"/>
    <s v="Non-Standard Workflow"/>
    <s v="Dalian University of Technology"/>
    <m/>
    <s v=""/>
    <s v=" "/>
    <s v=""/>
    <s v=""/>
    <s v=""/>
    <s v="APCs are waived until further notice."/>
    <s v="CC-BY only"/>
    <s v="No"/>
    <s v="10.1002/(ISSN)2751-4595"/>
    <s v="https://onlinelibrary.wiley.com/journal/27514595"/>
    <s v="Physical Sciences &amp; Engineering"/>
    <s v="General Chemistry"/>
    <d v="2022-11-07T00:00:00"/>
    <d v="2023-03-27T00:00:00"/>
    <s v=""/>
    <d v="2023-03-27T00:00:00"/>
  </r>
  <r>
    <x v="1750"/>
    <m/>
    <s v="2993-3439"/>
    <m/>
    <s v="Sculpture, Monuments And Open Space"/>
    <s v="Current publication"/>
    <s v="HOA"/>
    <s v="Society Owned"/>
    <s v="Standard Workflow"/>
    <s v="Policy Studies Organization"/>
    <m/>
    <n v="2700"/>
    <s v=""/>
    <s v=""/>
    <s v=""/>
    <s v=""/>
    <m/>
    <s v="Subscription CTA"/>
    <s v="No"/>
    <s v="10.1002/(ISSN)2993-3439"/>
    <s v="https://onlinelibrary.wiley.com/journal/29933439"/>
    <s v="Social Sciences &amp; Humanities"/>
    <s v="Art &amp; Applied Arts Special Topics"/>
    <d v="2023-12-13T00:00:00"/>
    <d v="2024-09-05T00:00:00"/>
    <s v=""/>
    <d v="2024-09-05T00:00:00"/>
  </r>
  <r>
    <x v="1751"/>
    <m/>
    <s v="2047-7481"/>
    <s v="2047-7473"/>
    <s v="Journal Of Software: Evolution And Process"/>
    <s v="Current publication"/>
    <s v="HOA"/>
    <s v="Proprietary Owned"/>
    <s v="Standard Workflow"/>
    <s v="Wiley"/>
    <m/>
    <n v="2200"/>
    <s v=""/>
    <s v=""/>
    <s v=""/>
    <s v=""/>
    <m/>
    <s v="CC-BY for all"/>
    <s v="2019, 2020, 2021, 2022, 2023"/>
    <s v="10.1002/(ISSN)2047-7481"/>
    <s v="https://onlinelibrary.wiley.com/journal/20477481"/>
    <s v="Computer Science  &amp; Information Technology"/>
    <s v="Programming &amp; Software Development"/>
    <m/>
    <d v="2023-01-06T00:00:00"/>
    <s v=""/>
    <d v="2023-01-06T00:00:00"/>
  </r>
  <r>
    <x v="1752"/>
    <m/>
    <s v="1600-0838"/>
    <s v="0905-7188"/>
    <s v="Scandinavian Journal Of Medicine &amp; Science In Sports"/>
    <s v="Current publication"/>
    <s v="HOA"/>
    <s v="Proprietary Owned"/>
    <s v="Standard Workflow"/>
    <s v="Blackwell"/>
    <m/>
    <n v="2200"/>
    <s v=""/>
    <s v=""/>
    <s v=""/>
    <s v=""/>
    <m/>
    <s v="CC-BY for all"/>
    <s v="2019, 2020, 2021, 2022, 2023"/>
    <s v="10.1111/(ISSN)1600-0838"/>
    <s v="https://onlinelibrary.wiley.com/journal/16000838"/>
    <s v="Medicine"/>
    <s v="Sports Medicine"/>
    <m/>
    <d v="2023-01-06T00:00:00"/>
    <s v=""/>
    <d v="2023-01-06T00:00:00"/>
  </r>
  <r>
    <x v="1753"/>
    <s v="E504"/>
    <s v="2688-4046"/>
    <m/>
    <s v="Small Science"/>
    <s v="Current publication"/>
    <s v="OA"/>
    <s v="Proprietary Owned"/>
    <s v="Non-Standard Workflow"/>
    <s v="Wiley"/>
    <m/>
    <s v=""/>
    <n v="5270"/>
    <n v="5270"/>
    <n v="4216"/>
    <n v="4216"/>
    <m/>
    <s v="CC-BY only"/>
    <s v="No"/>
    <s v="10.1002/(ISSN)2688-4046"/>
    <s v="https://onlinelibrary.wiley.com/journal/26884046"/>
    <s v="General &amp; Introductory Materials Science"/>
    <s v="Nanotechnology General"/>
    <d v="2020-07-06T00:00:00"/>
    <d v="2025-02-11T00:00:00"/>
    <d v="2024-09-11T00:00:00"/>
    <d v="2025-02-11T00:00:00"/>
  </r>
  <r>
    <x v="1754"/>
    <m/>
    <s v="1751-8830"/>
    <m/>
    <s v="Iet Science, Measurement &amp; Technology"/>
    <s v="Current publication"/>
    <s v="OA"/>
    <s v="Society Owned"/>
    <s v="Standard Workflow"/>
    <s v="The Institution of Engineering and Technology"/>
    <m/>
    <s v=""/>
    <n v="2290"/>
    <s v=""/>
    <n v="1832"/>
    <s v=""/>
    <m/>
    <s v="CC-BY for all"/>
    <s v="No"/>
    <s v="10.1002/(ISSN)1751-8830"/>
    <s v="https://onlinelibrary.wiley.com/journal/17518830"/>
    <s v="Physical Sciences &amp; Engineering"/>
    <s v="General &amp; Introductory Electrical &amp; Electronics Engineering"/>
    <d v="2020-07-27T00:00:00"/>
    <d v="2023-02-10T00:00:00"/>
    <d v="2024-11-13T00:00:00"/>
    <d v="2023-02-10T00:00:00"/>
  </r>
  <r>
    <x v="1755"/>
    <s v="E770"/>
    <s v="2366-9608"/>
    <m/>
    <s v="Small Methods"/>
    <s v="Current publication"/>
    <s v="HOA"/>
    <s v="Proprietary Owned"/>
    <s v="Standard Workflow"/>
    <s v="Wiley"/>
    <m/>
    <n v="2200"/>
    <s v=""/>
    <s v=""/>
    <s v=""/>
    <s v=""/>
    <m/>
    <s v="CC-BY for all"/>
    <s v="2019, 2020, 2021, 2022, 2023"/>
    <s v="10.1002/(ISSN)2366-9608"/>
    <s v="https://onlinelibrary.wiley.com/journal/23669608"/>
    <s v="Physical Sciences &amp; Engineering"/>
    <s v="General &amp; Introductory Materials Science"/>
    <m/>
    <d v="2024-03-14T00:00:00"/>
    <s v=""/>
    <d v="2024-03-14T00:00:00"/>
  </r>
  <r>
    <x v="1756"/>
    <m/>
    <s v="1751-9020"/>
    <m/>
    <s v="Sociology Compass"/>
    <s v="Current publication"/>
    <s v="HOA"/>
    <s v="Proprietary Owned"/>
    <s v="Standard Workflow"/>
    <s v="Blackwell"/>
    <m/>
    <n v="2200"/>
    <s v=""/>
    <s v=""/>
    <s v=""/>
    <s v=""/>
    <m/>
    <s v="CC-BY for all"/>
    <s v="2019, 2020, 2021, 2022, 2023"/>
    <s v="10.1111/(ISSN)1751-9020"/>
    <s v="https://onlinelibrary.wiley.com/journal/17519020"/>
    <s v="Social &amp; Behavioral Sciences"/>
    <s v="General Sociology"/>
    <m/>
    <d v="2023-01-06T00:00:00"/>
    <s v=""/>
    <d v="2023-01-06T00:00:00"/>
  </r>
  <r>
    <x v="1757"/>
    <m/>
    <s v="1573-7861"/>
    <s v="0884-8971"/>
    <s v="Sociological Forum"/>
    <s v="Current publication"/>
    <s v="HOA"/>
    <s v="Society Owned"/>
    <s v="Standard Workflow"/>
    <s v="Eastern Sociological Society"/>
    <m/>
    <n v="2700"/>
    <s v=""/>
    <s v=""/>
    <s v=""/>
    <s v=""/>
    <m/>
    <s v="CC-BY for all"/>
    <s v="2019, 2020, 2021, 2022, 2023"/>
    <s v="10.1111/(ISSN)1573-7861"/>
    <s v="https://onlinelibrary.wiley.com/journal/15737861"/>
    <s v="Social &amp; Behavioral Sciences"/>
    <s v="General Sociology"/>
    <m/>
    <d v="2023-01-06T00:00:00"/>
    <s v=""/>
    <d v="2023-01-06T00:00:00"/>
  </r>
  <r>
    <x v="1758"/>
    <m/>
    <s v="1467-9507"/>
    <s v="0961-205X"/>
    <s v="Social Development"/>
    <s v="Current publication"/>
    <s v="HOA"/>
    <s v="Proprietary Owned"/>
    <s v="Standard Workflow"/>
    <s v="Blackwell"/>
    <m/>
    <n v="2200"/>
    <s v=""/>
    <s v=""/>
    <s v=""/>
    <s v=""/>
    <m/>
    <s v="CC-BY for all"/>
    <s v="2019, 2020, 2021, 2022, 2023"/>
    <s v="10.1111/(ISSN)1467-9507"/>
    <s v="https://onlinelibrary.wiley.com/journal/14679507"/>
    <s v="Psychology"/>
    <s v="Developmental Psychology"/>
    <m/>
    <d v="2023-01-06T00:00:00"/>
    <s v=""/>
    <d v="2023-01-06T00:00:00"/>
  </r>
  <r>
    <x v="1759"/>
    <m/>
    <s v="2325-8012"/>
    <s v="0038-4038"/>
    <s v="Southern Economic Journal"/>
    <s v="Current publication"/>
    <s v="HOA"/>
    <s v="Society Owned"/>
    <s v="Standard Workflow"/>
    <s v="Southern Economic Association"/>
    <m/>
    <n v="2700"/>
    <s v=""/>
    <s v=""/>
    <s v=""/>
    <s v=""/>
    <m/>
    <s v="CC-BY for all"/>
    <s v="2019, 2020, 2021, 2022, 2023"/>
    <s v="10.1002/(ISSN)2325-8012"/>
    <s v="https://onlinelibrary.wiley.com/journal/23258012"/>
    <s v="Business, Economics, Finance &amp; Accounting"/>
    <s v="General &amp; Introductory Economics"/>
    <m/>
    <d v="2023-01-06T00:00:00"/>
    <s v=""/>
    <d v="2023-01-06T00:00:00"/>
  </r>
  <r>
    <x v="1760"/>
    <m/>
    <s v="1475-682X"/>
    <s v="0038-0245"/>
    <s v="Sociological Inquiry"/>
    <s v="Current publication"/>
    <s v="HOA"/>
    <s v="Society Owned"/>
    <s v="Standard Workflow"/>
    <s v="Alpha Kappa Delta: The International Sociology Honor Society"/>
    <m/>
    <n v="2700"/>
    <s v=""/>
    <s v=""/>
    <s v=""/>
    <s v=""/>
    <m/>
    <s v="CC-BY for all"/>
    <s v="2019, 2020, 2021, 2022, 2023"/>
    <s v="10.1111/(ISSN)1475-682X"/>
    <s v="https://onlinelibrary.wiley.com/journal/1475682X"/>
    <s v="Social &amp; Behavioral Sciences"/>
    <s v="General Sociology"/>
    <m/>
    <d v="2023-05-03T00:00:00"/>
    <s v=""/>
    <d v="2023-05-03T00:00:00"/>
  </r>
  <r>
    <x v="1761"/>
    <s v="E772"/>
    <s v="2367-198X"/>
    <m/>
    <s v="Solar Rrl"/>
    <s v="Current publication"/>
    <s v="HOA"/>
    <s v="Proprietary Owned"/>
    <s v="Standard Workflow"/>
    <s v="Wiley"/>
    <m/>
    <n v="2200"/>
    <s v=""/>
    <s v=""/>
    <s v=""/>
    <s v=""/>
    <m/>
    <s v="CC-BY for all"/>
    <s v="2019, 2020, 2021, 2022, 2023"/>
    <s v="10.1002/(ISSN)2367-198X"/>
    <s v="https://onlinelibrary.wiley.com/journal/2367198X"/>
    <s v="Physical Sciences &amp; Engineering"/>
    <s v="General &amp; Introductory Materials Science"/>
    <m/>
    <d v="2024-03-14T00:00:00"/>
    <s v=""/>
    <d v="2024-03-14T00:00:00"/>
  </r>
  <r>
    <x v="1762"/>
    <m/>
    <s v="2054-6750"/>
    <s v="2202-8323"/>
    <s v="Sonography"/>
    <s v="Current publication"/>
    <s v="HOA"/>
    <s v="Society Owned"/>
    <s v="Standard Workflow"/>
    <s v="Australasian Sonographers Association"/>
    <m/>
    <n v="2700"/>
    <s v=""/>
    <s v=""/>
    <s v=""/>
    <s v=""/>
    <m/>
    <s v="CC-BY for all"/>
    <s v="2019, 2020, 2021, 2022, 2023"/>
    <s v="10.1002/(ISSN)2054-6750"/>
    <s v="https://onlinelibrary.wiley.com/journal/20546750"/>
    <s v="Medicine"/>
    <s v="Radiology &amp; Imaging"/>
    <m/>
    <d v="2023-01-06T00:00:00"/>
    <s v=""/>
    <d v="2023-01-06T00:00:00"/>
  </r>
  <r>
    <x v="1763"/>
    <m/>
    <s v="1467-9523"/>
    <s v="0038-0199"/>
    <s v="Sociologia Ruralis"/>
    <s v="Current publication"/>
    <s v="HOA"/>
    <s v="Society Owned"/>
    <s v="Standard Workflow"/>
    <s v="European Society for Rural Sociology"/>
    <m/>
    <n v="2700"/>
    <s v=""/>
    <s v=""/>
    <s v=""/>
    <s v=""/>
    <m/>
    <s v="CC-BY by mandate only"/>
    <s v="2019, 2020, 2021, 2022, 2023"/>
    <s v="10.1111/(ISSN)1467-9523"/>
    <s v="https://onlinelibrary.wiley.com/journal/14679523"/>
    <s v="Social &amp; Behavioral Sciences"/>
    <s v="General Sociology"/>
    <m/>
    <d v="2023-05-03T00:00:00"/>
    <s v=""/>
    <d v="2023-05-03T00:00:00"/>
  </r>
  <r>
    <x v="1764"/>
    <m/>
    <s v="1751-9004"/>
    <m/>
    <s v="Social And Personality Psychology Compass"/>
    <s v="Current publication"/>
    <s v="HOA"/>
    <s v="Proprietary Owned"/>
    <s v="Standard Workflow"/>
    <s v="Blackwell"/>
    <m/>
    <n v="2200"/>
    <s v=""/>
    <s v=""/>
    <s v=""/>
    <s v=""/>
    <m/>
    <s v="CC-BY for all"/>
    <s v="2019, 2020, 2021, 2022, 2023"/>
    <s v="10.1111/(ISSN)1751-9004"/>
    <s v="https://onlinelibrary.wiley.com/journal/17519004"/>
    <s v="Psychology"/>
    <s v="Social Psychology"/>
    <m/>
    <d v="2023-01-06T00:00:00"/>
    <s v=""/>
    <d v="2023-01-06T00:00:00"/>
  </r>
  <r>
    <x v="1765"/>
    <m/>
    <s v="1097-024X"/>
    <s v="0038-0644"/>
    <s v="Software: Practice And Experience"/>
    <s v="Current publication"/>
    <s v="HOA"/>
    <s v="Proprietary Owned"/>
    <s v="Standard Workflow"/>
    <s v="Wiley"/>
    <m/>
    <n v="2200"/>
    <s v=""/>
    <s v=""/>
    <s v=""/>
    <s v=""/>
    <m/>
    <s v="CC-BY for all"/>
    <s v="2019, 2020, 2021, 2022, 2023"/>
    <s v="10.1002/(ISSN)1097-024X"/>
    <s v="https://onlinelibrary.wiley.com/journal/1097024X"/>
    <s v="Computer Science  &amp; Information Technology"/>
    <s v="Programming &amp; Software Development"/>
    <m/>
    <d v="2023-01-06T00:00:00"/>
    <s v=""/>
    <d v="2023-01-06T00:00:00"/>
  </r>
  <r>
    <x v="1766"/>
    <m/>
    <s v="1467-9515"/>
    <s v="0144-5596"/>
    <s v="Social Policy &amp; Administration"/>
    <s v="Current publication"/>
    <s v="HOA"/>
    <s v="Proprietary Owned"/>
    <s v="Standard Workflow"/>
    <s v="Blackwell"/>
    <m/>
    <n v="2200"/>
    <s v=""/>
    <s v=""/>
    <s v=""/>
    <s v=""/>
    <m/>
    <s v="CC-BY for all"/>
    <s v="2019, 2020, 2021, 2022, 2023"/>
    <s v="10.1111/(ISSN)1467-9515"/>
    <s v="https://onlinelibrary.wiley.com/journal/14679515"/>
    <s v="Social &amp; Behavioral Sciences"/>
    <s v="General &amp; Introductory Social Policy &amp; Welfare"/>
    <m/>
    <d v="2023-01-06T00:00:00"/>
    <s v=""/>
    <d v="2023-01-06T00:00:00"/>
  </r>
  <r>
    <x v="1767"/>
    <m/>
    <s v="2056-2802"/>
    <m/>
    <s v="Papers In Palaeontology"/>
    <s v="Current publication"/>
    <s v="HOA"/>
    <s v="Society Owned"/>
    <s v="Standard Workflow"/>
    <s v="The Palaeontological Association"/>
    <m/>
    <n v="3150"/>
    <s v=""/>
    <s v=""/>
    <s v=""/>
    <s v=""/>
    <m/>
    <s v="CC-BY for all"/>
    <s v="2019, 2020, 2021, 2022, 2023"/>
    <s v="10.1002/(ISSN)2056-2802"/>
    <s v="https://onlinelibrary.wiley.com/journal/20562802"/>
    <s v="Earth, Space &amp; Environmental Sciences"/>
    <s v="Paleontology, Paleobiology &amp; Geobiology"/>
    <m/>
    <d v="2023-05-03T00:00:00"/>
    <s v=""/>
    <d v="2023-05-03T00:00:00"/>
  </r>
  <r>
    <x v="1768"/>
    <m/>
    <s v="1662-6370"/>
    <s v="1424-7755"/>
    <s v="Swiss Political Science Review"/>
    <s v="Current publication"/>
    <s v="HOA"/>
    <s v="Society Owned"/>
    <s v="Standard Workflow"/>
    <s v="Swiss Political Science Association"/>
    <m/>
    <n v="2700"/>
    <s v=""/>
    <s v=""/>
    <s v=""/>
    <s v=""/>
    <m/>
    <s v="CC-BY for all"/>
    <s v="2019, 2020, 2021, 2022, 2023"/>
    <s v="10.1002/(ISSN)1662-6370"/>
    <s v="https://onlinelibrary.wiley.com/journal/16626370"/>
    <s v="Social &amp; Behavioral Sciences"/>
    <s v="General &amp; Introductory Political Science"/>
    <m/>
    <d v="2023-01-06T00:00:00"/>
    <s v=""/>
    <d v="2023-01-06T00:00:00"/>
  </r>
  <r>
    <x v="1769"/>
    <m/>
    <s v="2475-6725"/>
    <m/>
    <s v="Security And Privacy"/>
    <s v="Current publication"/>
    <s v="HOA"/>
    <s v="Proprietary Owned"/>
    <s v="Standard Workflow"/>
    <s v="Wiley"/>
    <m/>
    <n v="2200"/>
    <s v=""/>
    <s v=""/>
    <s v=""/>
    <s v=""/>
    <m/>
    <s v="CC-BY for all"/>
    <s v="2019, 2020, 2021, 2022, 2023"/>
    <s v="10.1002/(ISSN)2475-6725"/>
    <s v="https://onlinelibrary.wiley.com/journal/24756725"/>
    <s v="Physical Sciences &amp; Engineering"/>
    <s v="Communication Technology"/>
    <m/>
    <d v="2023-01-06T00:00:00"/>
    <s v=""/>
    <d v="2023-01-06T00:00:00"/>
  </r>
  <r>
    <x v="1770"/>
    <m/>
    <s v="2042-0056"/>
    <s v="2090-8105"/>
    <s v="Stroke Research And Treatment"/>
    <s v="Current publication"/>
    <s v="OA"/>
    <s v="Proprietary Owned"/>
    <s v="Standard Workflow"/>
    <s v="Hindawi"/>
    <m/>
    <s v=""/>
    <n v="870"/>
    <s v=""/>
    <n v="696"/>
    <s v=""/>
    <m/>
    <s v="CC-BY for all"/>
    <s v="No"/>
    <s v="10.1155/2705"/>
    <s v="https://onlinelibrary.wiley.com/journal/2705"/>
    <s v="Health Sciences"/>
    <s v="Neurology"/>
    <d v="2023-01-05T00:00:00"/>
    <d v="2024-04-15T00:00:00"/>
    <d v="2024-10-15T00:00:00"/>
    <d v="2024-04-15T00:00:00"/>
  </r>
  <r>
    <x v="1771"/>
    <m/>
    <s v="1099-1743"/>
    <s v="1092-7026"/>
    <s v="Systems Research And Behavioral Science"/>
    <s v="Current publication"/>
    <s v="HOA"/>
    <s v="Joint Owned"/>
    <s v="Standard Workflow"/>
    <s v="Wiley &amp; International Federation for Systems Research"/>
    <m/>
    <n v="2200"/>
    <s v=""/>
    <s v=""/>
    <s v=""/>
    <s v=""/>
    <m/>
    <s v="CC-BY for all"/>
    <s v="2019, 2020, 2021, 2022, 2023"/>
    <s v="10.1002/(ISSN)1099-1743a"/>
    <s v="https://onlinelibrary.wiley.com/journal/10991743a"/>
    <s v="Business, Economics, Finance &amp; Accounting"/>
    <s v="Management"/>
    <m/>
    <d v="2023-01-06T00:00:00"/>
    <s v=""/>
    <d v="2023-01-06T00:00:00"/>
  </r>
  <r>
    <x v="1772"/>
    <s v="2520"/>
    <s v="1869-344X"/>
    <s v="1611-3683"/>
    <s v="Steel Research International"/>
    <s v="Current publication"/>
    <s v="HOA"/>
    <s v="Proprietary Owned"/>
    <s v="Standard Workflow"/>
    <s v="Wiley-VCH"/>
    <m/>
    <n v="2200"/>
    <s v=""/>
    <s v=""/>
    <s v=""/>
    <s v=""/>
    <m/>
    <s v="CC-BY for all"/>
    <s v="2019, 2020, 2021, 2022, 2023"/>
    <s v="10.1002/(ISSN)1869-344X"/>
    <s v="https://onlinelibrary.wiley.com/journal/1869344X"/>
    <s v="Physical Sciences &amp; Engineering"/>
    <s v="General &amp; Introductory Materials Science"/>
    <m/>
    <d v="2024-03-14T00:00:00"/>
    <s v=""/>
    <d v="2024-03-14T00:00:00"/>
  </r>
  <r>
    <x v="1773"/>
    <m/>
    <s v="1600-0846"/>
    <s v="0909-752X"/>
    <s v="Skin Research And Technology"/>
    <s v="Current publication"/>
    <s v="OA"/>
    <s v="Proprietary Owned"/>
    <s v="Standard Workflow"/>
    <s v="Blackwell"/>
    <s v="EEO flipped on 04/08/2021; Full OA from 01/01/2022"/>
    <s v=""/>
    <n v="2630"/>
    <s v=""/>
    <n v="2104"/>
    <s v=""/>
    <m/>
    <s v="CC-BY for all"/>
    <s v="2019, 2020, 2021"/>
    <s v="10.1111/(ISSN)1600-0846"/>
    <s v="https://onlinelibrary.wiley.com/journal/16000846"/>
    <s v="Medicine"/>
    <s v="Dermatology"/>
    <m/>
    <d v="2023-09-18T00:00:00"/>
    <d v="2024-09-11T00:00:00"/>
    <d v="2023-09-18T00:00:00"/>
  </r>
  <r>
    <x v="1774"/>
    <m/>
    <s v="1536-0695"/>
    <s v="0164-7970"/>
    <s v="New Directions For Student Services"/>
    <s v="Current publication"/>
    <s v="HOA"/>
    <s v="Proprietary Owned"/>
    <s v="Standard Workflow"/>
    <s v="Wiley"/>
    <m/>
    <n v="2200"/>
    <s v=""/>
    <s v=""/>
    <s v=""/>
    <s v=""/>
    <m/>
    <s v="CC-BY for all"/>
    <s v="2019, 2020, 2021, 2022, 2023"/>
    <s v="10.1002/(ISSN)1536-0695"/>
    <s v="https://onlinelibrary.wiley.com/journal/15360695"/>
    <s v="Social &amp; Behavioral Sciences"/>
    <s v="Student Services &amp; Counseling (Higher Education)"/>
    <m/>
    <d v="2023-01-06T00:00:00"/>
    <s v=""/>
    <d v="2023-01-06T00:00:00"/>
  </r>
  <r>
    <x v="1775"/>
    <s v="E555"/>
    <s v="2573-1815"/>
    <m/>
    <s v="Separation Science Plus"/>
    <s v="Current publication"/>
    <s v="HOA"/>
    <s v="Proprietary Owned"/>
    <s v="Standard Workflow"/>
    <s v="Wiley-VCH"/>
    <m/>
    <n v="2200"/>
    <s v=""/>
    <s v=""/>
    <s v=""/>
    <s v=""/>
    <m/>
    <s v="CC-BY by mandate only"/>
    <s v="2019, 2020, 2021, 2022, 2023"/>
    <s v="10.1002/(ISSN)2573-1815"/>
    <s v="https://onlinelibrary.wiley.com/journal/25731815"/>
    <s v="Chemistry"/>
    <s v="Chromatography / Separation Techniques"/>
    <m/>
    <d v="2024-03-14T00:00:00"/>
    <s v=""/>
    <d v="2024-03-14T00:00:00"/>
  </r>
  <r>
    <x v="1776"/>
    <m/>
    <s v="1949-8594"/>
    <s v="0036-6803"/>
    <s v="School Science And Mathematics"/>
    <s v="Current publication"/>
    <s v="HOA"/>
    <s v="Society Owned"/>
    <s v="Standard Workflow"/>
    <s v="School Science and Mathematics Association (SSMA)"/>
    <m/>
    <n v="2700"/>
    <s v=""/>
    <s v=""/>
    <s v=""/>
    <s v=""/>
    <m/>
    <s v="CC-BY for all"/>
    <s v="2019, 2020, 2021, 2022, 2023"/>
    <s v="10.1111/(ISSN)1949-8594"/>
    <s v="https://onlinelibrary.wiley.com/journal/19498594"/>
    <s v="Social &amp; Behavioral Sciences"/>
    <s v="Science"/>
    <m/>
    <d v="2023-01-06T00:00:00"/>
    <s v=""/>
    <d v="2023-01-06T00:00:00"/>
  </r>
  <r>
    <x v="1777"/>
    <m/>
    <s v="1540-6237"/>
    <s v="0038-4941"/>
    <s v="Social Science Quarterly"/>
    <s v="Current publication"/>
    <s v="HOA"/>
    <s v="Society Owned"/>
    <s v="Standard Workflow"/>
    <s v="Southwestern Social Science Association"/>
    <m/>
    <n v="2700"/>
    <s v=""/>
    <s v=""/>
    <s v=""/>
    <s v=""/>
    <m/>
    <s v="CC-BY for all"/>
    <s v="2019, 2020, 2021, 2022, 2023"/>
    <s v="10.1111/(ISSN)1540-6237"/>
    <s v="https://onlinelibrary.wiley.com/journal/15406237"/>
    <s v="Social &amp; Behavioral Sciences"/>
    <s v="General &amp; Introductory Political Science"/>
    <m/>
    <d v="2023-05-03T00:00:00"/>
    <s v=""/>
    <d v="2023-05-03T00:00:00"/>
  </r>
  <r>
    <x v="1778"/>
    <m/>
    <s v="2997-6286"/>
    <m/>
    <s v="Sci Sustainability"/>
    <s v="Accepting Submissions"/>
    <s v="OA"/>
    <s v="Society Owned"/>
    <s v="Standard Workflow"/>
    <s v="Society of Chemical Industry"/>
    <m/>
    <s v=""/>
    <n v="2830"/>
    <s v=""/>
    <n v="2264"/>
    <m/>
    <m/>
    <s v="CC-BY only"/>
    <s v="No"/>
    <s v="10.1002/(ISSN)2997-6286"/>
    <s v="https://onlinelibrary.wiley.com/journal/29976286"/>
    <s v="Physical Sciences &amp; Engineering"/>
    <s v="Sustainable Chemistry &amp; Green Chemistry"/>
    <d v="2024-07-04T00:00:00"/>
    <d v="2025-03-05T00:00:00"/>
    <d v="2025-01-09T00:00:00"/>
    <d v="2025-03-05T00:00:00"/>
  </r>
  <r>
    <x v="1779"/>
    <s v="SEN"/>
    <s v="1751-8814"/>
    <m/>
    <s v="Iet Software"/>
    <s v="Current publication"/>
    <s v="OA"/>
    <s v="Society Owned"/>
    <s v="Standard Workflow"/>
    <s v="The Institution of Engineering and Technology/Hindawi"/>
    <m/>
    <s v=""/>
    <n v="2010"/>
    <s v=""/>
    <n v="1608"/>
    <s v=""/>
    <m/>
    <s v="CC-BY for all"/>
    <s v="No"/>
    <s v="10.1002/(ISSN)1751-8814"/>
    <s v="https://ietresearch.onlinelibrary.wiley.com/journal/ietsfw"/>
    <s v="Computer Science  &amp; Information Technology"/>
    <s v="General &amp; Introductory Computer Science"/>
    <d v="2020-07-27T00:00:00"/>
    <d v="2023-05-25T00:00:00"/>
    <d v="2024-11-13T00:00:00"/>
    <d v="2024-03-04T00:00:00"/>
  </r>
  <r>
    <x v="1780"/>
    <m/>
    <s v="2049-1573"/>
    <m/>
    <s v="Stat"/>
    <s v="Current publication"/>
    <s v="HOA"/>
    <s v="Proprietary Owned"/>
    <s v="Standard Workflow"/>
    <s v="Wiley"/>
    <m/>
    <n v="2200"/>
    <s v=""/>
    <s v=""/>
    <s v=""/>
    <s v=""/>
    <m/>
    <s v="CC-BY for all"/>
    <s v="2019, 2020, 2021, 2022, 2023"/>
    <s v="10.1002/(ISSN)2049-1573"/>
    <s v="https://onlinelibrary.wiley.com/journal/20491573"/>
    <s v="Mathematics &amp; Statistics"/>
    <s v="General &amp; Introductory Statistics"/>
    <m/>
    <d v="2023-01-06T00:00:00"/>
    <s v=""/>
    <d v="2023-01-06T00:00:00"/>
  </r>
  <r>
    <x v="1781"/>
    <s v="2092"/>
    <s v="1437-1049"/>
    <s v="0038-9145"/>
    <s v="Stahlbau"/>
    <s v="Current publication"/>
    <s v="SUBS"/>
    <s v="Proprietary Owned"/>
    <s v="Standard Workflow"/>
    <s v="Ernst &amp; Sohn"/>
    <m/>
    <s v=""/>
    <s v=" "/>
    <s v=""/>
    <s v=""/>
    <s v=""/>
    <m/>
    <s v="CTA"/>
    <s v="2019, 2020, 2021, 2022, 2023"/>
    <s v="10.1002/(ISSN)1437-1049"/>
    <s v="https://onlinelibrary.wiley.com/journal/14371049"/>
    <s v="Physical Sciences &amp; Engineering"/>
    <s v="General &amp; Introductory Civil Engineering &amp; Construction"/>
    <m/>
    <d v="2024-03-14T00:00:00"/>
    <s v=""/>
    <d v="2024-03-14T00:00:00"/>
  </r>
  <r>
    <x v="1782"/>
    <m/>
    <s v="1467-9574"/>
    <s v="0039-0402"/>
    <s v="Statistica Neerlandica"/>
    <s v="Current publication"/>
    <s v="HOA"/>
    <s v="Society Owned"/>
    <s v="Standard Workflow"/>
    <s v="Netherlands Society for Statistics and Operations Research"/>
    <m/>
    <n v="2700"/>
    <s v=""/>
    <s v=""/>
    <s v=""/>
    <s v=""/>
    <m/>
    <s v="CC-BY for all"/>
    <s v="2019, 2020, 2021, 2022, 2023"/>
    <s v="10.1111/(ISSN)1467-9574"/>
    <s v="https://onlinelibrary.wiley.com/journal/14679574"/>
    <s v="Mathematics &amp; Statistics"/>
    <s v="Probability &amp; Mathematical Statistics"/>
    <m/>
    <d v="2023-01-06T00:00:00"/>
    <s v=""/>
    <d v="2023-01-06T00:00:00"/>
  </r>
  <r>
    <x v="1783"/>
    <s v="2041"/>
    <s v="1521-379X"/>
    <s v="0038-9056"/>
    <s v="Starch - Stärke"/>
    <s v="Current publication"/>
    <s v="HOA"/>
    <s v="Proprietary Owned"/>
    <s v="Standard Workflow"/>
    <s v="Wiley-VCH"/>
    <m/>
    <n v="2200"/>
    <s v=""/>
    <s v=""/>
    <s v=""/>
    <s v=""/>
    <m/>
    <s v="CC-BY for all"/>
    <s v="2019, 2020, 2021, 2022, 2023"/>
    <s v="10.1002/(ISSN)1521-379X"/>
    <s v="https://onlinelibrary.wiley.com/journal/1521379X"/>
    <s v="Agriculture, Aquaculture &amp; Food Science"/>
    <s v="Food Chemistry"/>
    <m/>
    <d v="2024-03-14T00:00:00"/>
    <s v=""/>
    <d v="2024-03-14T00:00:00"/>
  </r>
  <r>
    <x v="1784"/>
    <m/>
    <s v="1545-2263"/>
    <s v="1545-2255"/>
    <s v="Structural Control And Health Monitoring"/>
    <s v="Current publication"/>
    <s v="OA"/>
    <s v="Proprietary Owned"/>
    <s v="Standard Workflow"/>
    <s v="Wiley/Hindawi"/>
    <s v="EEO flipped on 16/08/2022; Full OA from 01/01/2023 via Hindawi"/>
    <s v=""/>
    <n v="2150"/>
    <s v=""/>
    <n v="1720"/>
    <s v=""/>
    <m/>
    <s v="CC-BY for all"/>
    <s v="2019, 2020, 2021, 2022"/>
    <s v="10.1002/(ISSN)1545-2263"/>
    <s v="https://onlinelibrary.wiley.com/journal/schm"/>
    <s v="Physical Sciences &amp; Engineering"/>
    <s v="Structural &amp; Building Engineering"/>
    <d v="2023-01-05T00:00:00"/>
    <d v="2023-01-19T00:00:00"/>
    <d v="2024-10-15T00:00:00"/>
    <d v="2024-03-04T00:00:00"/>
  </r>
  <r>
    <x v="1785"/>
    <s v="2489"/>
    <s v="1867-0539"/>
    <s v="1867-0520"/>
    <s v="Steel Construction: Design And Research"/>
    <s v="Current publication"/>
    <s v="HOA"/>
    <s v="Proprietary Owned"/>
    <s v="Standard Workflow"/>
    <s v="Ernst &amp; Sohn"/>
    <m/>
    <n v="2200"/>
    <s v=""/>
    <s v=""/>
    <s v=""/>
    <s v=""/>
    <m/>
    <s v="CC-BY for all"/>
    <s v="2019, 2020, 2021, 2022, 2023"/>
    <s v="10.1002/(ISSN)1867-0539"/>
    <s v="https://onlinelibrary.wiley.com/journal/18670539"/>
    <s v="Physical Sciences &amp; Engineering"/>
    <s v="General &amp; Introductory Civil Engineering &amp; Construction"/>
    <m/>
    <d v="2024-03-14T00:00:00"/>
    <s v=""/>
    <d v="2024-03-14T00:00:00"/>
  </r>
  <r>
    <x v="1786"/>
    <m/>
    <s v="2515-2947"/>
    <m/>
    <s v="Iet Smart Grid"/>
    <s v="Current publication"/>
    <s v="OA"/>
    <s v="Society Owned"/>
    <s v="Standard Workflow"/>
    <s v="The Institution of Engineering and Technology"/>
    <m/>
    <s v=""/>
    <n v="2230"/>
    <s v=""/>
    <n v="1784"/>
    <s v=""/>
    <m/>
    <s v="CC-BY for all"/>
    <s v="No"/>
    <s v="10.1002/(ISSN)2515-2947"/>
    <s v="https://onlinelibrary.wiley.com/journal/25152947"/>
    <s v="Physical Sciences &amp; Engineering"/>
    <s v="General &amp; Introductory Electrical &amp; Electronics Engineering"/>
    <d v="2020-08-04T00:00:00"/>
    <d v="2023-02-10T00:00:00"/>
    <d v="2024-11-13T00:00:00"/>
    <d v="2023-12-12T00:00:00"/>
  </r>
  <r>
    <x v="1787"/>
    <m/>
    <s v="1687-6083"/>
    <s v="1687-6075"/>
    <s v="Science And Technology Of Nuclear Installations"/>
    <s v="Current publication"/>
    <s v="OA"/>
    <s v="Proprietary Owned"/>
    <s v="Standard Workflow"/>
    <s v="Hindawi"/>
    <m/>
    <s v=""/>
    <n v="1410"/>
    <s v=""/>
    <n v="1128"/>
    <s v=""/>
    <m/>
    <s v="CC-BY for all"/>
    <s v="No"/>
    <s v="10.1155/4262"/>
    <s v="https://onlinelibrary.wiley.com/journal/4262"/>
    <s v="Physical Sciences &amp; Engineering"/>
    <s v="Nuclear Energy"/>
    <d v="2023-01-05T00:00:00"/>
    <d v="2024-04-15T00:00:00"/>
    <d v="2024-10-15T00:00:00"/>
    <d v="2024-04-15T00:00:00"/>
  </r>
  <r>
    <x v="1788"/>
    <m/>
    <s v="1475-1305"/>
    <s v="0039-2103"/>
    <s v="Strain"/>
    <s v="Current publication"/>
    <s v="HOA"/>
    <s v="Proprietary Owned"/>
    <s v="Standard Workflow"/>
    <s v="Blackwell"/>
    <m/>
    <n v="2200"/>
    <s v=""/>
    <s v=""/>
    <s v=""/>
    <s v=""/>
    <m/>
    <s v="CC-BY for all"/>
    <s v="2019, 2020, 2021, 2022, 2023"/>
    <s v="10.1111/(ISSN)1475-1305"/>
    <s v="https://onlinelibrary.wiley.com/journal/14751305"/>
    <s v="Physical Sciences &amp; Engineering"/>
    <s v="Materials Characterization"/>
    <m/>
    <d v="2023-01-06T00:00:00"/>
    <s v=""/>
    <d v="2023-01-06T00:00:00"/>
  </r>
  <r>
    <x v="1789"/>
    <m/>
    <s v="1467-9582"/>
    <s v="0039-3193"/>
    <s v="Studia Linguistica"/>
    <s v="Current publication"/>
    <s v="HOA"/>
    <s v="Society Owned"/>
    <s v="Standard Workflow"/>
    <s v="The Editorial Board of Studia Linguistica"/>
    <m/>
    <n v="2700"/>
    <s v=""/>
    <s v=""/>
    <s v=""/>
    <s v=""/>
    <m/>
    <s v="CC-BY for all"/>
    <s v="2019, 2020, 2021, 2022, 2023"/>
    <s v="10.1111/(ISSN)1467-9582"/>
    <s v="https://onlinelibrary.wiley.com/journal/14679582"/>
    <s v="Humanities"/>
    <s v="General &amp; Introductory Linguistics"/>
    <m/>
    <d v="2023-01-06T00:00:00"/>
    <s v=""/>
    <d v="2023-01-06T00:00:00"/>
  </r>
  <r>
    <x v="1790"/>
    <m/>
    <s v="1099-1689"/>
    <s v="0960-0833"/>
    <s v="Software Testing, Verification &amp; Reliability"/>
    <s v="Current publication"/>
    <s v="HOA"/>
    <s v="Proprietary Owned"/>
    <s v="Standard Workflow"/>
    <s v="Wiley"/>
    <m/>
    <n v="2200"/>
    <s v=""/>
    <s v=""/>
    <s v=""/>
    <s v=""/>
    <m/>
    <s v="CC-BY for all"/>
    <s v="2019, 2020, 2021, 2022, 2023"/>
    <s v="10.1002/(ISSN)1099-1689"/>
    <s v="https://onlinelibrary.wiley.com/journal/10991689"/>
    <s v="Computer Science  &amp; Information Technology"/>
    <s v="Programming &amp; Software Development"/>
    <m/>
    <d v="2023-01-06T00:00:00"/>
    <s v=""/>
    <d v="2023-01-06T00:00:00"/>
  </r>
  <r>
    <x v="1791"/>
    <s v="2084"/>
    <s v="1751-7648"/>
    <s v="1464-4177"/>
    <s v="Structural Concrete"/>
    <s v="Current publication"/>
    <s v="HOA"/>
    <s v="Society Owned"/>
    <s v="Standard Workflow"/>
    <s v="Féderation Internationale du Béton"/>
    <m/>
    <n v="2700"/>
    <s v=""/>
    <s v=""/>
    <s v=""/>
    <s v=""/>
    <m/>
    <s v="CC-BY for all"/>
    <s v="2019, 2020, 2021, 2022, 2023"/>
    <s v="10.1002/(ISSN)1751-7648"/>
    <s v="https://onlinelibrary.wiley.com/journal/17517648"/>
    <s v="Physical Sciences &amp; Engineering"/>
    <s v="General &amp; Introductory Civil Engineering &amp; Construction"/>
    <m/>
    <d v="2024-03-14T00:00:00"/>
    <s v=""/>
    <d v="2024-03-14T00:00:00"/>
  </r>
  <r>
    <x v="1792"/>
    <m/>
    <s v="1467-9604"/>
    <s v="0268-2141"/>
    <s v="Support For Learning"/>
    <s v="Current publication"/>
    <s v="HOA"/>
    <s v="Society Owned"/>
    <s v="Standard Workflow"/>
    <s v="National Association for Special Educational Needs"/>
    <m/>
    <n v="2700"/>
    <s v=""/>
    <s v=""/>
    <s v=""/>
    <s v=""/>
    <m/>
    <s v="CC-BY for all"/>
    <s v="2019, 2020, 2021, 2022, 2023"/>
    <s v="10.1111/(ISSN)1467-9604"/>
    <s v="https://onlinelibrary.wiley.com/journal/14679604"/>
    <s v="Social &amp; Behavioral Sciences"/>
    <s v="Special Educational Needs"/>
    <m/>
    <d v="2023-01-06T00:00:00"/>
    <s v=""/>
    <d v="2023-01-06T00:00:00"/>
  </r>
  <r>
    <x v="1793"/>
    <m/>
    <s v="1475-2743"/>
    <s v="0266-0032"/>
    <s v="Soil Use And Management"/>
    <s v="Current publication"/>
    <s v="HOA"/>
    <s v="Society Owned"/>
    <s v="Standard Workflow"/>
    <s v="British Society of Soil Science"/>
    <m/>
    <n v="2700"/>
    <s v=""/>
    <s v=""/>
    <s v=""/>
    <s v=""/>
    <m/>
    <s v="CC-BY for all"/>
    <s v="2019, 2020, 2021, 2022, 2023"/>
    <s v="10.1111/(ISSN)1475-2743"/>
    <s v="https://onlinelibrary.wiley.com/journal/14752743"/>
    <s v="Earth, Space &amp; Environmental Sciences"/>
    <s v="Soil Science &amp; Geoarchaeology"/>
    <m/>
    <d v="2023-01-06T00:00:00"/>
    <s v=""/>
    <d v="2023-01-06T00:00:00"/>
  </r>
  <r>
    <x v="1794"/>
    <m/>
    <s v="2692-4552"/>
    <m/>
    <s v="Susmat"/>
    <s v="Current publication"/>
    <s v="OA"/>
    <s v="Joint Owned"/>
    <s v="Non-Standard Workflow"/>
    <s v="Wiley and Sichuan University"/>
    <m/>
    <s v=""/>
    <n v="2880"/>
    <s v=""/>
    <n v="2304"/>
    <s v=""/>
    <m/>
    <s v="CC-BY for all"/>
    <s v="No"/>
    <s v="10.1002/(ISSN)2692-4552"/>
    <s v="https://onlinelibrary.wiley.com/journal/26924552"/>
    <s v="Chemistry"/>
    <s v="General &amp; Introductory Materials Science"/>
    <d v="2020-11-30T00:00:00"/>
    <d v="2023-05-03T00:00:00"/>
    <d v="2024-02-16T00:00:00"/>
    <d v="2024-02-16T00:00:00"/>
  </r>
  <r>
    <x v="1795"/>
    <m/>
    <s v="1475-1313"/>
    <s v="0275-5408"/>
    <s v="Ophthalmic And Physiological Optics"/>
    <s v="To be sold/Transfrd"/>
    <s v="HOA"/>
    <s v="Society Owned"/>
    <s v="Standard Workflow"/>
    <s v="College of Optometrists"/>
    <m/>
    <n v="2700"/>
    <s v=""/>
    <s v=""/>
    <s v=""/>
    <s v=""/>
    <m/>
    <s v="CC-BY for all"/>
    <s v="2019, 2020, 2021, 2022, 2023"/>
    <s v="10.1111/(ISSN)1475-1313"/>
    <s v="https://onlinelibrary.wiley.com/journal/14751313"/>
    <s v="Medicine"/>
    <s v="Vision Sciences"/>
    <m/>
    <d v="2025-06-02T00:00:00"/>
    <s v=""/>
    <d v="2025-06-02T00:00:00"/>
  </r>
  <r>
    <x v="1796"/>
    <s v="SPR"/>
    <s v="1751-9683"/>
    <m/>
    <s v="Iet Signal Processing"/>
    <s v="Current publication"/>
    <s v="OA"/>
    <s v="Society Owned"/>
    <s v="Standard Workflow"/>
    <s v="The Institution of Engineering and Technology/Hindawi"/>
    <m/>
    <s v=""/>
    <n v="2380"/>
    <s v=""/>
    <n v="1904"/>
    <s v=""/>
    <m/>
    <s v="CC-BY for all"/>
    <s v="No"/>
    <s v="10.1002/(ISSN)1751-9683"/>
    <s v="https://ietresearch.onlinelibrary.wiley.com/journal/ietsp"/>
    <s v="Physical Sciences &amp; Engineering"/>
    <s v="General &amp; Introductory Electrical &amp; Electronics Engineering"/>
    <d v="2020-07-27T00:00:00"/>
    <d v="2023-05-25T00:00:00"/>
    <d v="2024-11-13T00:00:00"/>
    <d v="2024-03-04T00:00:00"/>
  </r>
  <r>
    <x v="1797"/>
    <s v="SV"/>
    <s v="1875-9203"/>
    <s v="1070-9622"/>
    <s v="Shock And Vibration"/>
    <s v="Current publication"/>
    <s v="OA"/>
    <s v="Proprietary Owned"/>
    <s v="Standard Workflow"/>
    <s v="Hindawi"/>
    <m/>
    <s v=""/>
    <n v="2390"/>
    <s v=""/>
    <n v="1912"/>
    <s v=""/>
    <m/>
    <s v="CC-BY for all"/>
    <s v="No"/>
    <s v="10.1155/3148"/>
    <s v="https://onlinelibrary.wiley.com/journal/3148"/>
    <s v="Physical Sciences &amp; Engineering"/>
    <s v="General &amp; Introductory Mechanical Engineering"/>
    <d v="2023-01-05T00:00:00"/>
    <d v="2024-04-15T00:00:00"/>
    <d v="2024-10-15T00:00:00"/>
    <d v="2024-04-15T00:00:00"/>
  </r>
  <r>
    <x v="1798"/>
    <m/>
    <s v="1365-3113"/>
    <s v="0307-6970"/>
    <s v="Systematic Entomology"/>
    <s v="Current publication"/>
    <s v="HOA"/>
    <s v="Society Owned"/>
    <s v="Standard Workflow"/>
    <s v="Royal Entomological Society"/>
    <m/>
    <n v="2700"/>
    <s v=""/>
    <s v=""/>
    <s v=""/>
    <s v=""/>
    <m/>
    <s v="CC-BY for all"/>
    <s v="2019, 2020, 2021, 2022, 2023"/>
    <s v="10.1111/(ISSN)1365-3113"/>
    <s v="https://onlinelibrary.wiley.com/journal/13653113"/>
    <s v="Life Sciences"/>
    <s v="Entomology"/>
    <m/>
    <d v="2023-01-06T00:00:00"/>
    <s v=""/>
    <d v="2023-01-06T00:00:00"/>
  </r>
  <r>
    <x v="1799"/>
    <m/>
    <s v="1533-8665"/>
    <s v="0195-6086"/>
    <s v="Symbolic Interaction"/>
    <s v="Current publication"/>
    <s v="HOA"/>
    <s v="Society Owned"/>
    <s v="Standard Workflow"/>
    <s v="Society for the Study of Symbolic Interaction"/>
    <m/>
    <n v="2700"/>
    <s v=""/>
    <s v=""/>
    <s v=""/>
    <s v=""/>
    <m/>
    <s v="CC-BY for all"/>
    <s v="2019, 2020, 2021, 2022, 2023"/>
    <s v="10.1002/(ISSN)1533-8665"/>
    <s v="https://onlinelibrary.wiley.com/journal/15338665"/>
    <s v="Social &amp; Behavioral Sciences"/>
    <s v="General Sociology"/>
    <m/>
    <d v="2023-01-06T00:00:00"/>
    <s v=""/>
    <d v="2023-01-06T00:00:00"/>
  </r>
  <r>
    <x v="1800"/>
    <m/>
    <s v="1098-2396"/>
    <s v="0887-4476"/>
    <s v="Synapse"/>
    <s v="Current publication"/>
    <s v="HOA"/>
    <s v="Proprietary Owned"/>
    <s v="Standard Workflow"/>
    <s v="Wiley"/>
    <m/>
    <n v="2200"/>
    <s v=""/>
    <s v=""/>
    <s v=""/>
    <s v=""/>
    <m/>
    <s v="CC-BY for all"/>
    <s v="2019, 2020, 2021, 2022, 2023"/>
    <s v="10.1002/(ISSN)1098-2396"/>
    <s v="https://onlinelibrary.wiley.com/journal/10982396"/>
    <s v="Life Sciences"/>
    <s v="Neuroscience"/>
    <m/>
    <d v="2023-01-06T00:00:00"/>
    <s v=""/>
    <d v="2023-01-06T00:00:00"/>
  </r>
  <r>
    <x v="1801"/>
    <m/>
    <s v="1467-9612"/>
    <s v="1368-0005"/>
    <s v="Syntax"/>
    <s v="Current publication"/>
    <s v="HOA"/>
    <s v="Proprietary Owned"/>
    <s v="Standard Workflow"/>
    <s v="Blackwell"/>
    <m/>
    <n v="2200"/>
    <s v=""/>
    <s v=""/>
    <s v=""/>
    <s v=""/>
    <m/>
    <s v="CC-BY for all"/>
    <s v="2019, 2020, 2021, 2022, 2023"/>
    <s v="10.1111/(ISSN)1467-9612"/>
    <s v="https://onlinelibrary.wiley.com/journal/14679612"/>
    <s v="Humanities"/>
    <s v="Syntax"/>
    <m/>
    <d v="2023-01-06T00:00:00"/>
    <s v=""/>
    <d v="2023-01-06T00:00:00"/>
  </r>
  <r>
    <x v="1802"/>
    <m/>
    <s v="1520-6858"/>
    <s v="1098-1241"/>
    <s v="Systems Engineering"/>
    <s v="Current publication"/>
    <s v="HOA"/>
    <s v="Proprietary Owned"/>
    <s v="Standard Workflow"/>
    <s v="Wiley"/>
    <m/>
    <n v="2200"/>
    <s v=""/>
    <s v=""/>
    <s v=""/>
    <s v=""/>
    <m/>
    <s v="CC-BY for all"/>
    <s v="2019, 2020, 2021, 2022, 2023"/>
    <s v="10.1002/(ISSN)1520-6858"/>
    <s v="https://onlinelibrary.wiley.com/journal/15206858"/>
    <s v="Physical Sciences &amp; Engineering"/>
    <s v="Systems Engineering &amp; Management"/>
    <m/>
    <d v="2023-01-06T00:00:00"/>
    <s v=""/>
    <d v="2023-01-06T00:00:00"/>
  </r>
  <r>
    <x v="1803"/>
    <m/>
    <s v="2097-5430"/>
    <m/>
    <s v="Smartsys"/>
    <s v="Accepting Submissions"/>
    <s v="OA"/>
    <s v="Society Owned"/>
    <s v="Standard Workflow"/>
    <s v="Youke Publishing Co Ltd"/>
    <m/>
    <m/>
    <n v="2400"/>
    <s v=""/>
    <n v="1920"/>
    <m/>
    <s v="Please note: Article Publication Charges (APCs) are currently waived."/>
    <s v="CC-BY only"/>
    <s v="No"/>
    <s v="10.1002/(ISSN)2097-5430"/>
    <s v="https://onlinelibrary.wiley.com/journal/20975430"/>
    <s v="Physical Sciences &amp; Engineering"/>
    <s v="Robotics"/>
    <d v="2025-02-03T00:00:00"/>
    <d v="2025-03-05T00:00:00"/>
    <d v="2025-01-24T00:00:00"/>
    <d v="2025-03-05T00:00:00"/>
  </r>
  <r>
    <x v="1804"/>
    <s v="E570"/>
    <s v="2570-4206"/>
    <m/>
    <s v="Chemsystemschem"/>
    <s v="Current publication"/>
    <s v="HOA"/>
    <s v="Joint Owned"/>
    <s v="Standard Workflow"/>
    <s v="Wiley-VCH, Chemistry Europe"/>
    <m/>
    <n v="2200"/>
    <s v=""/>
    <s v=""/>
    <s v=""/>
    <s v=""/>
    <m/>
    <s v="CC-BY for all"/>
    <s v="2019, 2020, 2021, 2022, 2023"/>
    <s v="10.1002/(ISSN)2570-4206"/>
    <s v="https://onlinelibrary.wiley.com/journal/25704206"/>
    <s v="Physical Sciences &amp; Engineering"/>
    <s v="General &amp; Introductory Chemistry"/>
    <m/>
    <d v="2024-03-14T00:00:00"/>
    <s v=""/>
    <d v="2024-03-14T00:00:00"/>
  </r>
  <r>
    <x v="1805"/>
    <m/>
    <s v="1757-6547"/>
    <s v="1035-8811"/>
    <s v="The Australian Journal Of Anthropology"/>
    <s v="Current publication"/>
    <s v="HOA"/>
    <s v="Society Owned"/>
    <s v="Standard Workflow"/>
    <s v="Australian Anthropological Society"/>
    <m/>
    <n v="2700"/>
    <s v=""/>
    <s v=""/>
    <s v=""/>
    <s v=""/>
    <m/>
    <s v="CC-BY for all"/>
    <s v="2019, 2020, 2021, 2022, 2023"/>
    <s v="10.1111/(ISSN)1757-6547"/>
    <s v="https://onlinelibrary.wiley.com/journal/17576547"/>
    <s v="Social &amp; Behavioral Sciences"/>
    <s v="General &amp; Introductory Anthropology"/>
    <m/>
    <d v="2023-01-06T00:00:00"/>
    <s v=""/>
    <d v="2023-01-06T00:00:00"/>
  </r>
  <r>
    <x v="1806"/>
    <m/>
    <s v="1541-7808"/>
    <s v="1541-7794"/>
    <s v="The Structural Design Of Tall And Special Buildings"/>
    <s v="Current publication"/>
    <s v="HOA"/>
    <s v="Proprietary Owned"/>
    <s v="Standard Workflow"/>
    <s v="Wiley"/>
    <m/>
    <n v="2200"/>
    <s v=""/>
    <s v=""/>
    <s v=""/>
    <s v=""/>
    <m/>
    <s v="CC-BY for all"/>
    <s v="2019, 2020, 2021, 2022, 2023"/>
    <s v="10.1002/(ISSN)1541-7808"/>
    <s v="https://onlinelibrary.wiley.com/journal/15417808"/>
    <s v="Physical Sciences &amp; Engineering"/>
    <s v="Structural &amp; Building Engineering"/>
    <m/>
    <d v="2023-01-06T00:00:00"/>
    <s v=""/>
    <d v="2023-01-06T00:00:00"/>
  </r>
  <r>
    <x v="1807"/>
    <m/>
    <s v="2059-2310"/>
    <s v="2059-2302"/>
    <s v="Hla: Immune Response Genetics"/>
    <s v="Current publication"/>
    <s v="HOA"/>
    <s v="Proprietary Owned"/>
    <s v="Standard Workflow"/>
    <s v="Blackwell"/>
    <m/>
    <n v="2200"/>
    <s v=""/>
    <s v=""/>
    <s v=""/>
    <s v=""/>
    <m/>
    <s v="CC-BY for all"/>
    <s v="2019, 2020, 2021, 2022, 2023"/>
    <s v="10.1111/(ISSN)2059-2310"/>
    <s v="https://onlinelibrary.wiley.com/journal/20592310"/>
    <s v="Life Sciences"/>
    <s v="Cell Therapies &amp; Tissue Engineering"/>
    <m/>
    <d v="2023-01-06T00:00:00"/>
    <s v=""/>
    <d v="2023-01-06T00:00:00"/>
  </r>
  <r>
    <x v="1808"/>
    <m/>
    <s v="1744-9987"/>
    <s v="1744-9979"/>
    <s v="Therapeutic Apheresis And Dialysis"/>
    <s v="Current publication"/>
    <s v="HOA"/>
    <s v="Society Owned"/>
    <s v="Standard Workflow"/>
    <s v="International Society for Apheresis (ISA)"/>
    <m/>
    <n v="2700"/>
    <s v=""/>
    <s v=""/>
    <s v=""/>
    <s v=""/>
    <m/>
    <s v="CC-BY by mandate only"/>
    <s v="2019, 2020, 2021, 2022, 2023"/>
    <s v="10.1111/(ISSN)1744-9987"/>
    <s v="https://onlinelibrary.wiley.com/journal/17449987"/>
    <s v="Medicine"/>
    <s v="Nephrology"/>
    <m/>
    <d v="2023-05-03T00:00:00"/>
    <s v=""/>
    <d v="2023-05-03T00:00:00"/>
  </r>
  <r>
    <x v="1809"/>
    <m/>
    <s v="1996-8175"/>
    <s v="0040-0262"/>
    <s v="Taxon"/>
    <s v="Current publication"/>
    <s v="HOA"/>
    <s v="Society Owned"/>
    <s v="Standard Workflow"/>
    <s v="International Association for Plant Taxonomy"/>
    <m/>
    <n v="2700"/>
    <s v=""/>
    <s v=""/>
    <s v=""/>
    <s v=""/>
    <m/>
    <s v="CC-BY for all"/>
    <s v="2019, 2020, 2021, 2022, 2023"/>
    <s v="10.1002/(ISSN)1996-8175"/>
    <s v="https://onlinelibrary.wiley.com/journal/19968175"/>
    <s v="Life Sciences"/>
    <s v="Plant Science"/>
    <m/>
    <d v="2023-01-06T00:00:00"/>
    <s v=""/>
    <d v="2023-01-06T00:00:00"/>
  </r>
  <r>
    <x v="1810"/>
    <m/>
    <s v="1865-1682"/>
    <s v="1865-1674"/>
    <s v="Transboundary And Emerging Diseases"/>
    <s v="Current publication"/>
    <s v="OA"/>
    <s v="Proprietary Owned"/>
    <s v="Standard Workflow"/>
    <s v="Blackwell/Hindawi"/>
    <s v="EEO flipped on 11/10/2022; Full OA from 01/01/2023 via Hindawi"/>
    <s v=""/>
    <n v="2340"/>
    <s v=""/>
    <n v="1872"/>
    <s v=""/>
    <m/>
    <s v="CC-BY for all"/>
    <s v="2019, 2020, 2021, 2022"/>
    <s v="10.1111/(ISSN)1865-1682"/>
    <s v="https://onlinelibrary.wiley.com/journal/tbed"/>
    <s v="Veterinary Medicine"/>
    <s v="Veterinary Medicine - Zoo &amp; Wildlife"/>
    <d v="2023-01-05T00:00:00"/>
    <d v="2023-01-19T00:00:00"/>
    <d v="2024-10-15T00:00:00"/>
    <d v="2024-03-04T00:00:00"/>
  </r>
  <r>
    <x v="1811"/>
    <s v="SWE"/>
    <s v="1542-7390"/>
    <m/>
    <s v="Space Weather"/>
    <s v="Current publication"/>
    <s v="OA"/>
    <s v="Society Owned"/>
    <s v="Standard Workflow"/>
    <s v="American Geophysical Union"/>
    <s v="EEO flipped on 17/10/2019; Full OA from 01/01/2020"/>
    <s v=""/>
    <n v="2640"/>
    <s v=""/>
    <n v="2112"/>
    <s v=""/>
    <s v="APC waived for Commentary, Commnet, Meeting Report, Editorial, News Article and Intro to a Special Section"/>
    <s v="CC-BY for all"/>
    <n v="2019"/>
    <s v="10.1002/(ISSN)1542-7390"/>
    <s v="https://agupubs.onlinelibrary.wiley.com/journal/15427390"/>
    <s v="Earth, Space &amp; Environmental Sciences"/>
    <s v="Space and Planetary Sciences"/>
    <m/>
    <d v="2023-12-04T00:00:00"/>
    <d v="2025-02-03T00:00:00"/>
    <d v="2023-12-04T00:00:00"/>
  </r>
  <r>
    <x v="1812"/>
    <m/>
    <s v="1524-4741"/>
    <s v="1075-122X"/>
    <s v="The Breast Journal"/>
    <s v="Current publication"/>
    <s v="OA"/>
    <s v="Proprietary Owned"/>
    <s v="Standard Workflow"/>
    <s v="Wiley/Hindawi"/>
    <m/>
    <s v=""/>
    <n v="2040"/>
    <s v=""/>
    <n v="1632"/>
    <s v=""/>
    <m/>
    <s v="CC-BY for all"/>
    <s v="No"/>
    <s v="10.1111/(ISSN)1524-4741"/>
    <s v="https://onlinelibrary.wiley.com/journal/tbj"/>
    <s v="Health Sciences"/>
    <s v="Obstetrics &amp; Gynecology"/>
    <d v="2023-01-05T00:00:00"/>
    <d v="2024-03-14T00:00:00"/>
    <d v="2024-10-15T00:00:00"/>
    <d v="2024-03-14T00:00:00"/>
  </r>
  <r>
    <x v="1813"/>
    <m/>
    <s v="1759-7714"/>
    <s v="1759-7706"/>
    <s v="Thoracic Cancer"/>
    <s v="Current publication"/>
    <s v="OA"/>
    <s v="Joint Owned"/>
    <s v="Standard Workflow"/>
    <s v="Wiley &amp; China Lung Oncology Group"/>
    <m/>
    <s v=""/>
    <n v="2760"/>
    <s v=""/>
    <n v="2104"/>
    <s v=""/>
    <s v="APCs will be waived for Commentary, Clinical Guideline, Invited Review, Editorial, and Letter to the Editor"/>
    <s v="CC-BY for all"/>
    <s v="No"/>
    <s v="10.1111/(ISSN)1759-7714"/>
    <s v="https://onlinelibrary.wiley.com/journal/17597714"/>
    <s v="Medicine"/>
    <s v="Oncology &amp; Radiotherapy"/>
    <m/>
    <d v="2021-12-13T00:00:00"/>
    <d v="2024-09-11T00:00:00"/>
    <d v="2021-12-13T00:00:00"/>
  </r>
  <r>
    <x v="1814"/>
    <m/>
    <s v="1528-0691"/>
    <s v="1527-8999"/>
    <s v="The Chemical Record"/>
    <s v="Current publication"/>
    <s v="HOA"/>
    <s v="Joint Owned"/>
    <s v="Standard Workflow"/>
    <s v="Wiley-VCH, Chemical Society of Japan"/>
    <m/>
    <n v="2200"/>
    <s v=""/>
    <s v=""/>
    <s v=""/>
    <s v=""/>
    <m/>
    <s v="CC-BY for all"/>
    <s v="2019, 2020, 2021, 2022, 2023"/>
    <s v="10.1002/(ISSN)1528-0691"/>
    <s v="https://onlinelibrary.wiley.com/journal/15280691"/>
    <s v="Chemistry"/>
    <s v="General &amp; Introductory Chemistry"/>
    <m/>
    <d v="2023-05-03T00:00:00"/>
    <s v=""/>
    <d v="2023-05-03T00:00:00"/>
  </r>
  <r>
    <x v="1815"/>
    <m/>
    <s v="1743-498X"/>
    <s v="1743-4971"/>
    <s v="The Clinical Teacher"/>
    <s v="Current publication"/>
    <s v="HOA"/>
    <s v="Joint Owned"/>
    <s v="Standard Workflow"/>
    <s v="Wiley and The Association for the Study of Medical Education"/>
    <m/>
    <n v="2200"/>
    <s v=""/>
    <s v=""/>
    <s v=""/>
    <s v=""/>
    <m/>
    <s v="CC-BY only"/>
    <s v="2019, 2020, 2021, 2022, 2023"/>
    <s v="10.1111/(ISSN)1743-498X"/>
    <s v="https://onlinelibrary.wiley.com/journal/1743498X"/>
    <s v="Medicine"/>
    <s v="Medical Professional Development"/>
    <m/>
    <d v="2023-05-03T00:00:00"/>
    <s v=""/>
    <d v="2023-05-03T00:00:00"/>
  </r>
  <r>
    <x v="1816"/>
    <m/>
    <s v="1098-2736"/>
    <s v="0022-4308"/>
    <s v="Journal Of Research In Science Teaching"/>
    <s v="Current publication"/>
    <s v="HOA"/>
    <s v="Society Owned"/>
    <s v="Standard Workflow"/>
    <s v="National Association for Research in Science Teaching"/>
    <m/>
    <n v="2700"/>
    <s v=""/>
    <s v=""/>
    <s v=""/>
    <s v=""/>
    <m/>
    <s v="CC-BY only"/>
    <s v="2019, 2020, 2021, 2022, 2023"/>
    <s v="10.1002/(ISSN)1098-2736"/>
    <s v="https://onlinelibrary.wiley.com/journal/10982736"/>
    <s v="Social &amp; Behavioral Sciences"/>
    <s v="Science"/>
    <m/>
    <d v="2023-05-03T00:00:00"/>
    <s v=""/>
    <d v="2023-05-03T00:00:00"/>
  </r>
  <r>
    <x v="1817"/>
    <m/>
    <s v="1944-9194"/>
    <s v="0278-7407"/>
    <s v="Tectonics"/>
    <s v="Current publication"/>
    <s v="HOA"/>
    <s v="Society Owned"/>
    <s v="Standard Workflow"/>
    <s v="American Geophysical Union"/>
    <m/>
    <n v="2700"/>
    <s v=""/>
    <s v=""/>
    <s v=""/>
    <s v=""/>
    <m/>
    <s v="CC-BY for all"/>
    <s v="2019, 2020, 2021, 2022, 2023"/>
    <s v="10.1002/(ISSN)1944-9194"/>
    <s v="https://agupubs.onlinelibrary.wiley.com/journal/19449194"/>
    <s v="Earth, Space &amp; Environmental Sciences"/>
    <s v="Structural Geology &amp; Tectonics"/>
    <m/>
    <d v="2023-01-06T00:00:00"/>
    <s v=""/>
    <d v="2023-01-06T00:00:00"/>
  </r>
  <r>
    <x v="1818"/>
    <m/>
    <s v="1931-4981"/>
    <s v="1931-4973"/>
    <s v="Ieej Transactions On Electrical And Electronic Engineering"/>
    <s v="Current publication"/>
    <s v="HOA"/>
    <s v="Joint Owned"/>
    <s v="Standard Workflow"/>
    <s v="Wiley &amp; Institute of Electrical Engineers of Japan"/>
    <m/>
    <n v="2200"/>
    <s v=""/>
    <s v=""/>
    <s v=""/>
    <s v=""/>
    <m/>
    <s v="Subscription CTA"/>
    <s v="2019, 2020, 2021, 2022, 2023"/>
    <s v="10.1002/(ISSN)1931-4981"/>
    <s v="https://onlinelibrary.wiley.com/journal/19314981"/>
    <s v="Physical Sciences &amp; Engineering"/>
    <s v="General &amp; Introductory Electrical &amp; Electronics Engineering"/>
    <m/>
    <d v="2023-05-03T00:00:00"/>
    <s v=""/>
    <d v="2023-05-03T00:00:00"/>
  </r>
  <r>
    <x v="1819"/>
    <m/>
    <s v="1365-3121"/>
    <s v="0954-4879"/>
    <s v="Terra Nova"/>
    <s v="Current publication"/>
    <s v="HOA"/>
    <s v="Proprietary Owned"/>
    <s v="Standard Workflow"/>
    <s v="Blackwell"/>
    <m/>
    <n v="2200"/>
    <s v=""/>
    <s v=""/>
    <s v=""/>
    <s v=""/>
    <m/>
    <s v="CC-BY for all"/>
    <s v="2019, 2020, 2021, 2022, 2023"/>
    <s v="10.1111/(ISSN)1365-3121"/>
    <s v="https://onlinelibrary.wiley.com/journal/13653121"/>
    <s v="Earth, Space &amp; Environmental Sciences"/>
    <s v="Geology &amp; Geophysics"/>
    <m/>
    <d v="2023-01-06T00:00:00"/>
    <s v=""/>
    <d v="2023-01-06T00:00:00"/>
  </r>
  <r>
    <x v="1820"/>
    <m/>
    <s v="1932-7005"/>
    <s v="1932-6254"/>
    <s v="Journal Of Tissue Engineering And Regenerative Medicine"/>
    <s v="Current publication"/>
    <s v="OA"/>
    <s v="Proprietary Owned"/>
    <s v="Standard Workflow"/>
    <s v="Wiley/Hindawi"/>
    <s v="EEO flipped on 11/10/2022; Full OA from 01/01/2023 via Hindawi"/>
    <s v=""/>
    <n v="2150"/>
    <s v=""/>
    <n v="1720"/>
    <s v=""/>
    <m/>
    <s v="CC-BY for all"/>
    <s v="2019, 2020, 2021, 2022"/>
    <s v="10.1002/(ISSN)1932-7005"/>
    <s v="https://onlinelibrary.wiley.com/journal/jterm"/>
    <s v="Life Sciences"/>
    <s v="Cell Therapies &amp; Tissue Engineering"/>
    <d v="2023-01-05T00:00:00"/>
    <d v="2023-01-19T00:00:00"/>
    <d v="2024-10-15T00:00:00"/>
    <d v="2023-01-19T00:00:00"/>
  </r>
  <r>
    <x v="1821"/>
    <m/>
    <s v="1467-9663"/>
    <s v="0040-747X"/>
    <s v="Tijdschrift Voor Economische En Sociale Geografie"/>
    <s v="Current publication"/>
    <s v="HOA"/>
    <s v="Society Owned"/>
    <s v="Standard Workflow"/>
    <s v="Royal Dutch Geographical Society / Koninklijk Nederlands Aardrijkskundig"/>
    <m/>
    <n v="2700"/>
    <s v=""/>
    <s v=""/>
    <s v=""/>
    <s v=""/>
    <m/>
    <s v="CC-BY for all"/>
    <s v="2019, 2020, 2021, 2022, 2023"/>
    <s v="10.1111/(ISSN)1467-9663"/>
    <s v="https://onlinelibrary.wiley.com/journal/14679663"/>
    <s v="Social &amp; Behavioral Sciences"/>
    <s v="General &amp; Introductory Geography"/>
    <m/>
    <d v="2023-01-06T00:00:00"/>
    <s v=""/>
    <d v="2023-01-06T00:00:00"/>
  </r>
  <r>
    <x v="1822"/>
    <s v="TES5"/>
    <s v="1949-3533"/>
    <s v="1056-7941"/>
    <s v="Tesol Journal"/>
    <s v="Current publication"/>
    <s v="HOA"/>
    <s v="Society Owned"/>
    <s v="Standard Workflow"/>
    <s v="TESOL International Association"/>
    <m/>
    <n v="2700"/>
    <s v=""/>
    <s v=""/>
    <s v=""/>
    <s v=""/>
    <m/>
    <s v="CC-BY for all"/>
    <s v="2019, 2020, 2021, 2022, 2023"/>
    <s v="10.1002/(ISSN)1949-3533"/>
    <s v="https://onlinelibrary.wiley.com/journal/19493533"/>
    <s v="Humanities"/>
    <s v="Educational Linguistics"/>
    <m/>
    <d v="2023-01-06T00:00:00"/>
    <s v=""/>
    <d v="2023-01-06T00:00:00"/>
  </r>
  <r>
    <x v="1823"/>
    <m/>
    <s v="1545-7249"/>
    <s v="0039-8322"/>
    <s v="Tesol Quarterly"/>
    <s v="Current publication"/>
    <s v="HOA"/>
    <s v="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s v="Humanities"/>
    <s v="Educational Linguistics"/>
    <m/>
    <d v="2023-01-06T00:00:00"/>
    <s v=""/>
    <d v="2023-01-06T00:00:00"/>
  </r>
  <r>
    <x v="1824"/>
    <m/>
    <s v="1467-9639"/>
    <s v="0141-982X"/>
    <s v="Teaching Statistics"/>
    <s v="Current publication"/>
    <s v="HOA"/>
    <s v="Society Owned"/>
    <s v="Standard Workflow"/>
    <s v="Teaching Statistics Trust"/>
    <m/>
    <n v="2700"/>
    <s v=""/>
    <s v=""/>
    <s v=""/>
    <s v=""/>
    <m/>
    <s v="CC-BY for all"/>
    <s v="2019, 2020, 2021, 2022, 2023"/>
    <s v="10.1111/(ISSN)1467-9639"/>
    <s v="https://onlinelibrary.wiley.com/journal/14679639"/>
    <s v="Mathematics &amp; Statistics"/>
    <s v="General &amp; Introductory Statistics"/>
    <m/>
    <d v="2023-01-06T00:00:00"/>
    <s v=""/>
    <d v="2023-01-06T00:00:00"/>
  </r>
  <r>
    <x v="1825"/>
    <m/>
    <s v="1467-9647"/>
    <s v="1368-4868"/>
    <s v="Teaching Theology &amp; Religion"/>
    <s v="Current publication"/>
    <s v="HOA"/>
    <s v="Proprietary Owned"/>
    <s v="Standard Workflow"/>
    <s v="Blackwell"/>
    <m/>
    <n v="2200"/>
    <s v=""/>
    <s v=""/>
    <s v=""/>
    <s v=""/>
    <m/>
    <s v="CC-BY for all"/>
    <s v="2019, 2020, 2021, 2022, 2023"/>
    <s v="10.1111/(ISSN)1467-9647"/>
    <s v="https://onlinelibrary.wiley.com/journal/14679647"/>
    <s v="Humanities"/>
    <s v="General &amp; Introductory Religion &amp; Theology"/>
    <m/>
    <d v="2023-01-06T00:00:00"/>
    <s v=""/>
    <d v="2023-01-06T00:00:00"/>
  </r>
  <r>
    <x v="1826"/>
    <m/>
    <s v="1756-1221"/>
    <s v="0042-062X"/>
    <s v="Die Unterrichtspraxis/Teaching German"/>
    <s v="Current publication"/>
    <s v="HOA"/>
    <s v="Society Owned"/>
    <s v="Standard Workflow"/>
    <s v="American Association of Teachers of German"/>
    <m/>
    <n v="2700"/>
    <s v=""/>
    <s v=""/>
    <s v=""/>
    <s v=""/>
    <m/>
    <s v="CC-BY for all"/>
    <s v="2019, 2020, 2021, 2022, 2023"/>
    <s v="10.1111/(ISSN)1756-1221"/>
    <s v="https://onlinelibrary.wiley.com/journal/17561221"/>
    <s v="Humanities"/>
    <s v="Applied Linguistics"/>
    <m/>
    <d v="2023-01-06T00:00:00"/>
    <s v=""/>
    <d v="2023-01-06T00:00:00"/>
  </r>
  <r>
    <x v="1827"/>
    <m/>
    <s v="1467-9671"/>
    <s v="1361-1682"/>
    <s v="Transactions In Gis"/>
    <s v="Current publication"/>
    <s v="HOA"/>
    <s v="Proprietary Owned"/>
    <s v="Standard Workflow"/>
    <s v="Blackwell"/>
    <m/>
    <n v="2200"/>
    <s v=""/>
    <s v=""/>
    <s v=""/>
    <s v=""/>
    <m/>
    <s v="CC-BY for all"/>
    <s v="2019, 2020, 2021, 2022, 2023"/>
    <s v="10.1111/(ISSN)1467-9671"/>
    <s v="https://onlinelibrary.wiley.com/journal/14679671"/>
    <s v="Earth, Space &amp; Environmental Sciences"/>
    <s v="GIS &amp; Remote Sensing"/>
    <m/>
    <d v="2023-01-06T00:00:00"/>
    <s v=""/>
    <d v="2023-01-06T00:00:00"/>
  </r>
  <r>
    <x v="1828"/>
    <m/>
    <s v="1555-7561"/>
    <s v="1933-6837"/>
    <s v="Theoretical Economics"/>
    <s v="Current publication"/>
    <s v="OA"/>
    <s v="Society Owned"/>
    <s v="Non-Standard Workflow"/>
    <s v="Econometric Society"/>
    <m/>
    <s v=""/>
    <s v=" "/>
    <s v=""/>
    <s v=""/>
    <s v=""/>
    <s v="No current pricing as Society pays full APC. "/>
    <s v="CC-BY-NC"/>
    <s v="No"/>
    <s v="10.1111/(ISSN)1555-7561"/>
    <s v="https://onlinelibrary.wiley.com/journal/15557561"/>
    <s v="Business, Economics, Finance &amp; Accounting"/>
    <s v="General &amp; Introductory Economics"/>
    <m/>
    <d v="2020-02-28T00:00:00"/>
    <s v=""/>
    <d v="2024-04-15T00:00:00"/>
  </r>
  <r>
    <x v="1829"/>
    <m/>
    <s v="1755-2567"/>
    <s v="0040-5825"/>
    <s v="Theoria"/>
    <s v="Current publication"/>
    <s v="HOA"/>
    <s v="Society Owned"/>
    <s v="Standard Workflow"/>
    <s v="Stifielsen Theoria"/>
    <m/>
    <n v="2700"/>
    <s v=""/>
    <s v=""/>
    <s v=""/>
    <s v=""/>
    <m/>
    <s v="CC-BY for all"/>
    <s v="2019, 2020, 2021, 2022, 2023"/>
    <s v="10.1111/(ISSN)1755-2567"/>
    <s v="https://onlinelibrary.wiley.com/journal/17552567"/>
    <s v="Humanities"/>
    <s v="General Philosophy"/>
    <m/>
    <d v="2023-01-06T00:00:00"/>
    <s v=""/>
    <d v="2023-01-06T00:00:00"/>
  </r>
  <r>
    <x v="1830"/>
    <m/>
    <s v="1399-3062"/>
    <s v="1398-2273"/>
    <s v="Transplant Infectious Disease"/>
    <s v="Current publication"/>
    <s v="HOA"/>
    <s v="Proprietary Owned"/>
    <s v="Standard Workflow"/>
    <s v="Blackwell"/>
    <m/>
    <n v="2200"/>
    <s v=""/>
    <s v=""/>
    <s v=""/>
    <s v=""/>
    <m/>
    <s v="CC-BY for all"/>
    <s v="2019, 2020, 2021, 2022, 2023"/>
    <s v="10.1111/(ISSN)1399-3062"/>
    <s v="https://onlinelibrary.wiley.com/journal/13993062"/>
    <s v="Medicine"/>
    <s v="Transplantation"/>
    <m/>
    <d v="2023-01-06T00:00:00"/>
    <s v=""/>
    <d v="2023-01-06T00:00:00"/>
  </r>
  <r>
    <x v="1831"/>
    <m/>
    <s v="1520-6874"/>
    <s v="1096-4762"/>
    <s v="Thunderbird International Business Review"/>
    <s v="Current publication"/>
    <s v="HOA"/>
    <s v="Proprietary Owned"/>
    <s v="Standard Workflow"/>
    <s v="Wiley"/>
    <m/>
    <n v="2200"/>
    <s v=""/>
    <s v=""/>
    <s v=""/>
    <s v=""/>
    <m/>
    <s v="CC-BY for all"/>
    <s v="2019, 2020, 2021, 2022, 2023"/>
    <s v="10.1002/(ISSN)1520-6874"/>
    <s v="https://onlinelibrary.wiley.com/journal/15206874"/>
    <s v="Business, Economics, Finance &amp; Accounting"/>
    <s v="International Management"/>
    <m/>
    <d v="2023-01-06T00:00:00"/>
    <s v=""/>
    <d v="2023-01-06T00:00:00"/>
  </r>
  <r>
    <x v="1832"/>
    <m/>
    <s v="2051-3305"/>
    <m/>
    <s v="The Journal Of Engineering"/>
    <s v="Current publication"/>
    <s v="OA"/>
    <s v="Society Owned"/>
    <s v="Standard Workflow"/>
    <s v="The Institution of Engineering and Technology"/>
    <m/>
    <s v=""/>
    <n v="1810"/>
    <s v=""/>
    <n v="1448"/>
    <s v=""/>
    <m/>
    <s v="CC-BY for all"/>
    <s v="No"/>
    <s v="10.1002/(ISSN)2051-3305"/>
    <s v="https://onlinelibrary.wiley.com/journal/20513305"/>
    <s v="Physical Sciences &amp; Engineering"/>
    <s v="General &amp; Introductory Electrical &amp; Electronics Engineering"/>
    <d v="2020-08-03T00:00:00"/>
    <d v="2023-02-10T00:00:00"/>
    <d v="2024-11-13T00:00:00"/>
    <d v="2023-12-12T00:00:00"/>
  </r>
  <r>
    <x v="1833"/>
    <m/>
    <s v="2157-328X"/>
    <m/>
    <s v="Transportation Journal"/>
    <s v="Current publication"/>
    <s v="HOA"/>
    <s v="Society Owned"/>
    <s v="Standard Workflow"/>
    <s v="Association for Supply Chain Management (ASCM)"/>
    <m/>
    <n v="2700"/>
    <s v=""/>
    <s v=""/>
    <s v=""/>
    <s v=""/>
    <m/>
    <s v="Subscription CTA"/>
    <s v="2024"/>
    <s v="10.1002/(ISSN)2157-328X"/>
    <s v="https://onlinelibrary.wiley.com/journal/2157328X"/>
    <s v="Social Sciences &amp; Humanities"/>
    <s v="Management"/>
    <d v="2023-12-13T00:00:00"/>
    <d v="2024-09-05T00:00:00"/>
    <s v=""/>
    <d v="2024-09-05T00:00:00"/>
  </r>
  <r>
    <x v="1834"/>
    <m/>
    <s v="1469-7793"/>
    <s v="0022-3751"/>
    <s v="The Journal Of Physiology"/>
    <s v="Current publication"/>
    <s v="HOA"/>
    <s v="Society Owned"/>
    <s v="Standard Workflow"/>
    <s v="Physiological Society"/>
    <m/>
    <n v="3150"/>
    <s v=""/>
    <s v=""/>
    <s v=""/>
    <s v=""/>
    <m/>
    <s v="CC-BY for all"/>
    <s v="2019, 2020, 2021, 2022, 2023"/>
    <s v="10.1111/(ISSN)1469-7793"/>
    <s v="https://physoc.onlinelibrary.wiley.com/journal/14697793"/>
    <s v="Life Sciences"/>
    <s v="Anatomy &amp; Physiology"/>
    <m/>
    <d v="2023-01-06T00:00:00"/>
    <s v=""/>
    <d v="2023-01-06T00:00:00"/>
  </r>
  <r>
    <x v="1835"/>
    <m/>
    <s v="2053-4515"/>
    <m/>
    <s v="Traditional &amp; Kampo Medicine"/>
    <s v="Current publication"/>
    <s v="HOA"/>
    <s v="Society Owned"/>
    <s v="Standard Workflow"/>
    <s v="Japan Society for Oriental Medicine &amp; Medical and Pharmaceutical Society for WAKAN-YAKU"/>
    <m/>
    <n v="2700"/>
    <s v=""/>
    <s v=""/>
    <s v=""/>
    <s v=""/>
    <m/>
    <s v="CC-BY for all"/>
    <s v="2019, 2020, 2021, 2022, 2023"/>
    <s v="10.1002/(ISSN)2053-4515"/>
    <s v="https://onlinelibrary.wiley.com/journal/20534515"/>
    <s v="Medicine"/>
    <s v="Pharmacology &amp; Pharmaceutical Medicine"/>
    <m/>
    <d v="2023-05-03T00:00:00"/>
    <s v=""/>
    <d v="2023-05-03T00:00:00"/>
  </r>
  <r>
    <x v="1836"/>
    <m/>
    <s v="1536-0768"/>
    <s v="0271-0633"/>
    <s v="New Directions For Teaching And Learning"/>
    <s v="Current publication"/>
    <s v="HOA"/>
    <s v="Proprietary Owned"/>
    <s v="Standard Workflow"/>
    <s v="Wiley"/>
    <m/>
    <n v="2200"/>
    <s v=""/>
    <s v=""/>
    <s v=""/>
    <s v=""/>
    <m/>
    <s v="CC-BY for all"/>
    <s v="2019, 2020, 2021, 2022, 2023"/>
    <s v="10.1002/(ISSN)1536-0768"/>
    <s v="https://onlinelibrary.wiley.com/journal/15360768"/>
    <s v="Social &amp; Behavioral Sciences"/>
    <s v="Teaching &amp; Learning (Higher Education)"/>
    <m/>
    <d v="2023-01-06T00:00:00"/>
    <s v=""/>
    <d v="2023-01-06T00:00:00"/>
  </r>
  <r>
    <x v="1837"/>
    <m/>
    <s v="2052-4986"/>
    <m/>
    <s v="Transactions Of The London Mathematical Society"/>
    <s v="Current publication"/>
    <s v="OA"/>
    <s v="Society Owned"/>
    <s v="Non-Standard Workflow"/>
    <s v="London Mathematical Society"/>
    <m/>
    <s v=""/>
    <n v="1650"/>
    <s v=""/>
    <n v="1320"/>
    <s v=""/>
    <s v="APC varies depending on manuscript length. See APC page for more details. "/>
    <s v="CC-BY for all"/>
    <s v="No"/>
    <s v="10.1112/(ISSN)2052-4986"/>
    <s v="https://londmathsoc.onlinelibrary.wiley.com/journal/20524986"/>
    <s v="Mathematics &amp; Statistics"/>
    <s v="General &amp; Introductory Mathematics"/>
    <m/>
    <d v="2023-02-10T00:00:00"/>
    <d v="2024-11-13T00:00:00"/>
    <d v="2023-12-12T00:00:00"/>
  </r>
  <r>
    <x v="1838"/>
    <m/>
    <s v="1365-3148"/>
    <s v="0958-7578"/>
    <s v="Transfusion Medicine"/>
    <s v="Current publication"/>
    <s v="HOA"/>
    <s v="Society Owned"/>
    <s v="Standard Workflow"/>
    <s v="British Blood Transfusion Society"/>
    <m/>
    <n v="2700"/>
    <s v=""/>
    <s v=""/>
    <s v=""/>
    <s v=""/>
    <m/>
    <s v="CC-BY for all"/>
    <s v="2019, 2020, 2021, 2022, 2023"/>
    <s v="10.1111/(ISSN)1365-3148"/>
    <s v="https://onlinelibrary.wiley.com/journal/13653148"/>
    <s v="Medicine"/>
    <s v="Blood Transfusion"/>
    <m/>
    <d v="2023-05-03T00:00:00"/>
    <s v=""/>
    <d v="2023-05-03T00:00:00"/>
  </r>
  <r>
    <x v="1839"/>
    <m/>
    <s v="1365-3156"/>
    <s v="1360-2276"/>
    <s v="Tropical Medicine &amp; International Health"/>
    <s v="Current publication"/>
    <s v="HOA"/>
    <s v="Society Owned"/>
    <s v="Standard Workflow"/>
    <s v="Founding Council of Tropical Medicine and International Health"/>
    <m/>
    <n v="2700"/>
    <s v=""/>
    <s v=""/>
    <s v=""/>
    <s v=""/>
    <m/>
    <s v="CC-BY for all"/>
    <s v="2019, 2020, 2021, 2022, 2023"/>
    <s v="10.1111/(ISSN)1365-3156"/>
    <s v="https://onlinelibrary.wiley.com/journal/13653156"/>
    <s v="Life Sciences"/>
    <s v="Infectious Disease"/>
    <m/>
    <d v="2023-01-06T00:00:00"/>
    <s v=""/>
    <d v="2023-01-06T00:00:00"/>
  </r>
  <r>
    <x v="1840"/>
    <m/>
    <s v="1744-4667"/>
    <s v="1467-2561"/>
    <s v="The Obstetrician &amp; Gynaecologist"/>
    <s v="Current publication"/>
    <s v="HOA"/>
    <s v="Society Owned"/>
    <s v="Standard Workflow"/>
    <s v="Royal College of Obstetricians and Gynaecologists"/>
    <m/>
    <n v="2700"/>
    <s v=""/>
    <s v=""/>
    <s v=""/>
    <s v=""/>
    <m/>
    <s v="CC-BY for all"/>
    <s v="2019, 2020, 2021, 2022, 2023"/>
    <s v="10.1111/(ISSN)1744-4667"/>
    <s v="https://obgyn.onlinelibrary.wiley.com/journal/17444667"/>
    <s v="Medicine"/>
    <s v="Obstetrics"/>
    <m/>
    <d v="2023-01-06T00:00:00"/>
    <s v=""/>
    <d v="2023-01-06T00:00:00"/>
  </r>
  <r>
    <x v="1841"/>
    <m/>
    <s v="1753-8424"/>
    <s v="1753-8416"/>
    <s v="Journal Of Topology"/>
    <s v="Current publication"/>
    <s v="HOA"/>
    <s v="Society Owned"/>
    <s v="Standard Workflow"/>
    <s v="London Mathematical Society"/>
    <m/>
    <n v="2700"/>
    <s v=""/>
    <s v=""/>
    <s v=""/>
    <s v=""/>
    <m/>
    <s v="CC-BY for all"/>
    <s v="2019, 2020, 2021, 2022, 2023"/>
    <s v="10.1112/(ISSN)1753-8424"/>
    <s v="https://londmathsoc.onlinelibrary.wiley.com/journal/17538424"/>
    <s v="Mathematics &amp; Statistics"/>
    <s v="General &amp; Introductory Mathematics"/>
    <m/>
    <d v="2023-01-06T00:00:00"/>
    <s v=""/>
    <d v="2023-01-06T00:00:00"/>
  </r>
  <r>
    <x v="1842"/>
    <m/>
    <s v="1756-8765"/>
    <s v="1756-8757"/>
    <s v="Topics In Cognitive Science"/>
    <s v="Current publication"/>
    <s v="HOA"/>
    <s v="Society Owned"/>
    <s v="Standard Workflow"/>
    <s v="Cognitive Science Society"/>
    <m/>
    <n v="2700"/>
    <s v=""/>
    <s v=""/>
    <s v=""/>
    <s v=""/>
    <m/>
    <s v="CC-BY for all"/>
    <s v="2019, 2020, 2021, 2022, 2023"/>
    <s v="10.1111/(ISSN)1756-8765"/>
    <s v="https://onlinelibrary.wiley.com/journal/17568765"/>
    <s v="Psychology"/>
    <s v="Cognitive Science"/>
    <m/>
    <d v="2023-01-06T00:00:00"/>
    <s v=""/>
    <d v="2023-01-06T00:00:00"/>
  </r>
  <r>
    <x v="1843"/>
    <m/>
    <s v="1522-7278"/>
    <s v="1520-4081"/>
    <s v="Environmental Toxicology"/>
    <s v="Current publication"/>
    <s v="HOA"/>
    <s v="Proprietary Owned"/>
    <s v="Standard Workflow"/>
    <s v="Wiley"/>
    <m/>
    <n v="2200"/>
    <s v=""/>
    <s v=""/>
    <s v=""/>
    <s v=""/>
    <m/>
    <s v="CC-BY for all"/>
    <s v="2019, 2020, 2021, 2022, 2023"/>
    <s v="10.1002/(ISSN)1522-7278"/>
    <s v="https://onlinelibrary.wiley.com/journal/15227278"/>
    <s v="Chemistry"/>
    <s v="Toxicology"/>
    <m/>
    <d v="2023-01-06T00:00:00"/>
    <s v=""/>
    <d v="2023-01-06T00:00:00"/>
  </r>
  <r>
    <x v="1844"/>
    <m/>
    <s v="1940-3372"/>
    <s v=""/>
    <s v="The Plant Genome"/>
    <s v="Current publication"/>
    <s v="OA"/>
    <s v="Society Owned"/>
    <s v="Standard Workflow"/>
    <s v="Crop Science Society of America"/>
    <m/>
    <s v=""/>
    <n v="2800"/>
    <n v="2800"/>
    <n v="2240"/>
    <n v="2240"/>
    <s v="APC waived for Editorial, Corrigendum, and Erratum"/>
    <s v="CC-BY exceptions"/>
    <s v="No"/>
    <s v="10.1002/(ISSN)1940-3372"/>
    <s v="https://onlinelibrary.wiley.com/journal/19403372"/>
    <s v="Life Sciences"/>
    <s v="Plant Genetics"/>
    <d v="2019-08-19T00:00:00"/>
    <d v="2025-02-11T00:00:00"/>
    <d v="2025-01-02T00:00:00"/>
    <d v="2025-02-11T00:00:00"/>
  </r>
  <r>
    <x v="1845"/>
    <m/>
    <s v="1365-313X"/>
    <s v="0960-7412"/>
    <s v="The Plant Journal"/>
    <s v="Current publication"/>
    <s v="HOA"/>
    <s v="Joint Owned"/>
    <s v="Standard Workflow"/>
    <s v="Blackwell &amp; Society for Experimental Biology"/>
    <m/>
    <n v="3150"/>
    <s v=""/>
    <s v=""/>
    <s v=""/>
    <s v=""/>
    <m/>
    <s v="CC-BY for all"/>
    <s v="2019, 2020, 2021, 2022, 2023"/>
    <s v="10.1111/(ISSN)1365-313X"/>
    <s v="https://onlinelibrary.wiley.com/journal/1365313X"/>
    <s v="Life Sciences"/>
    <s v="Plant Science"/>
    <m/>
    <d v="2023-01-06T00:00:00"/>
    <s v=""/>
    <d v="2023-01-06T00:00:00"/>
  </r>
  <r>
    <x v="1846"/>
    <m/>
    <s v="1520-6483"/>
    <s v="1088-1913"/>
    <s v="Environmental Quality Management"/>
    <s v="Current publication"/>
    <s v="HOA"/>
    <s v="Proprietary Owned"/>
    <s v="Standard Workflow"/>
    <s v="Wiley"/>
    <m/>
    <n v="2200"/>
    <s v=""/>
    <s v=""/>
    <s v=""/>
    <s v=""/>
    <m/>
    <s v="CC-BY for all"/>
    <s v="2019, 2020, 2021, 2022, 2023"/>
    <s v="10.1002/(ISSN)1520-6483"/>
    <s v="https://onlinelibrary.wiley.com/journal/15206483"/>
    <s v="Earth, Space &amp; Environmental Sciences"/>
    <s v="Environmental Management, Policy &amp; Planning"/>
    <m/>
    <d v="2023-01-06T00:00:00"/>
    <s v=""/>
    <d v="2023-01-06T00:00:00"/>
  </r>
  <r>
    <x v="1847"/>
    <m/>
    <s v="1600-0854"/>
    <s v="1398-9219"/>
    <s v="Traffic"/>
    <s v="Current publication"/>
    <s v="HOA"/>
    <s v="Proprietary Owned"/>
    <s v="Standard Workflow"/>
    <s v="Blackwell"/>
    <m/>
    <n v="2200"/>
    <s v=""/>
    <s v=""/>
    <s v=""/>
    <s v=""/>
    <m/>
    <s v="CC-BY for all"/>
    <s v="2019, 2020, 2021, 2022, 2023"/>
    <s v="10.1111/(ISSN)1600-0854"/>
    <s v="https://onlinelibrary.wiley.com/journal/16000854"/>
    <s v="Life Sciences"/>
    <s v="Cell &amp; Molecular Biology"/>
    <m/>
    <d v="2023-01-06T00:00:00"/>
    <s v=""/>
    <d v="2023-01-06T00:00:00"/>
  </r>
  <r>
    <x v="1848"/>
    <m/>
    <s v="1475-5661"/>
    <s v="0020-2754"/>
    <s v="Transactions Of The Institute Of British Geographers"/>
    <s v="Current publication"/>
    <s v="HOA"/>
    <s v="Society Owned"/>
    <s v="Standard Workflow"/>
    <s v="Royal Geographical Society (with The Institute of British Geographers)"/>
    <m/>
    <n v="2700"/>
    <s v=""/>
    <s v=""/>
    <s v=""/>
    <s v=""/>
    <m/>
    <s v="CC-BY for all"/>
    <s v="2019, 2020, 2021, 2022, 2023"/>
    <s v="10.1111/(ISSN)1475-5661"/>
    <s v="https://onlinelibrary.wiley.com/journal/14755661"/>
    <s v="Social &amp; Behavioral Sciences"/>
    <s v="General &amp; Introductory Geography"/>
    <m/>
    <d v="2023-01-06T00:00:00"/>
    <s v=""/>
    <d v="2023-01-06T00:00:00"/>
  </r>
  <r>
    <x v="1849"/>
    <m/>
    <s v="2352-8737"/>
    <s v=""/>
    <s v="Alzheimer'S &amp; Dementia: Translational Research &amp; Clinical Interventions"/>
    <s v="Current publication"/>
    <s v="OA"/>
    <s v="Society Owned"/>
    <s v="Standard Workflow"/>
    <s v="Alzheimer's Association"/>
    <m/>
    <s v=""/>
    <n v="2080"/>
    <s v=""/>
    <n v="1664"/>
    <s v=""/>
    <m/>
    <s v="CC-BY by mandate only"/>
    <s v="No"/>
    <s v="10.1002/(ISSN)2352-8737"/>
    <s v="https://onlinelibrary.wiley.com/journal/23528737"/>
    <s v="Medicine"/>
    <s v="Neurology"/>
    <d v="2019-08-19T00:00:00"/>
    <d v="2023-02-10T00:00:00"/>
    <d v="2024-11-13T00:00:00"/>
    <d v="2023-02-10T00:00:00"/>
  </r>
  <r>
    <x v="1850"/>
    <m/>
    <s v="2044-3749"/>
    <s v="2044-3730"/>
    <s v="Trends In Urology &amp; Men'S Health"/>
    <s v="Current publication"/>
    <s v="OA"/>
    <s v="Proprietary Owned"/>
    <s v="Standard Workflow"/>
    <s v="Wiley"/>
    <s v="EEO flipped on 2025-01-01; Full OA from 2025-01-01"/>
    <s v=""/>
    <n v="1920"/>
    <s v=""/>
    <n v="1536"/>
    <s v=""/>
    <m/>
    <s v="CC-BY for all"/>
    <s v="2019, 2020, 2021, 2022, 2023"/>
    <s v="10.1002/(ISSN)2044-3749"/>
    <s v="https://onlinelibrary.wiley.com/journal/20443749"/>
    <s v="Medicine"/>
    <s v="Urology"/>
    <m/>
    <d v="2024-11-05T00:00:00"/>
    <d v="2024-10-21T00:00:00"/>
    <d v="2024-11-05T00:00:00"/>
  </r>
  <r>
    <x v="1851"/>
    <m/>
    <s v="1537-2995"/>
    <s v="0041-1132"/>
    <s v="Transfusion"/>
    <s v="Current publication"/>
    <s v="HOA"/>
    <s v="Society Owned"/>
    <s v="Standard Workflow"/>
    <s v="AABB"/>
    <m/>
    <n v="2700"/>
    <s v=""/>
    <s v=""/>
    <s v=""/>
    <s v=""/>
    <m/>
    <s v="CC-BY by mandate only"/>
    <s v="2019, 2020, 2021, 2022, 2023"/>
    <s v="10.1111/(ISSN)1537-2995"/>
    <s v="https://onlinelibrary.wiley.com/journal/15372995"/>
    <s v="Medicine"/>
    <s v="Hematology"/>
    <m/>
    <d v="2023-01-06T00:00:00"/>
    <s v=""/>
    <d v="2023-01-06T00:00:00"/>
  </r>
  <r>
    <x v="1852"/>
    <m/>
    <s v="1467-968X"/>
    <s v="0079-1636"/>
    <s v="Transactions Of The Philological Society"/>
    <s v="Current publication"/>
    <s v="HOA"/>
    <s v="Society Owned"/>
    <s v="Standard Workflow"/>
    <s v="Philological Society"/>
    <m/>
    <n v="2700"/>
    <s v=""/>
    <s v=""/>
    <s v=""/>
    <s v=""/>
    <m/>
    <s v="CC-BY for all"/>
    <s v="2019, 2020, 2021, 2022, 2023"/>
    <s v="10.1111/(ISSN)1467-968X"/>
    <s v="https://onlinelibrary.wiley.com/journal/1467968X"/>
    <s v="Humanities"/>
    <s v="General &amp; Introductory Linguistics"/>
    <m/>
    <d v="2023-05-03T00:00:00"/>
    <s v=""/>
    <d v="2023-05-03T00:00:00"/>
  </r>
  <r>
    <x v="1853"/>
    <m/>
    <s v="1936-2714"/>
    <s v="0034-0561"/>
    <s v="The Reading Teacher"/>
    <s v="Current publication"/>
    <s v="HOA"/>
    <s v="Society Owned"/>
    <s v="Standard Workflow"/>
    <s v="International Literacy Association"/>
    <m/>
    <n v="2700"/>
    <s v=""/>
    <s v=""/>
    <s v=""/>
    <s v=""/>
    <m/>
    <s v="CC-BY for all"/>
    <s v="2019, 2020, 2021, 2022, 2023"/>
    <s v="10.1002/(ISSN)1936-2714"/>
    <s v="https://ila.onlinelibrary.wiley.com/journal/19362714"/>
    <s v="Social &amp; Behavioral Sciences"/>
    <s v="Literacy &amp; Reading"/>
    <m/>
    <d v="2023-01-06T00:00:00"/>
    <s v=""/>
    <d v="2023-01-06T00:00:00"/>
  </r>
  <r>
    <x v="1854"/>
    <m/>
    <s v="2573-8488"/>
    <m/>
    <s v="Translational Sports Medicine"/>
    <s v="Current publication"/>
    <s v="OA"/>
    <s v="Proprietary Owned"/>
    <s v="Standard Workflow"/>
    <s v="Wiley/Hindawi"/>
    <s v="EEO flipped on 15/09/2021; Full OA from 01/01/2022 via Hindawi"/>
    <s v=""/>
    <n v="720"/>
    <s v=""/>
    <n v="576"/>
    <s v=""/>
    <m/>
    <s v="CC-BY for all"/>
    <s v="2019, 2020, 2021"/>
    <s v="10.1002/(ISSN)2573-8488"/>
    <s v="https://onlinelibrary.wiley.com/journal/tsmed"/>
    <s v="Medicine"/>
    <s v="Sports Medicine"/>
    <d v="2023-01-05T00:00:00"/>
    <d v="2023-01-19T00:00:00"/>
    <d v="2024-10-15T00:00:00"/>
    <d v="2024-03-04T00:00:00"/>
  </r>
  <r>
    <x v="1855"/>
    <m/>
    <s v="1943-7560"/>
    <s v="1534-7710"/>
    <s v="The Successful Registrar"/>
    <s v="Current publication"/>
    <s v="SUBS"/>
    <s v="Proprietary Owned"/>
    <s v="Standard Workflow"/>
    <s v="Wiley"/>
    <m/>
    <s v=""/>
    <s v=" "/>
    <s v=""/>
    <s v=""/>
    <s v=""/>
    <m/>
    <s v="CTA"/>
    <s v="2019, 2020, 2021, 2022, 2023"/>
    <s v="10.1002/(ISSN)1943-7560"/>
    <s v="https://onlinelibrary.wiley.com/journal/19437560"/>
    <s v="Social &amp; Behavioral Sciences"/>
    <s v="Higher Education General"/>
    <m/>
    <d v="2023-01-06T00:00:00"/>
    <s v=""/>
    <d v="2023-01-06T00:00:00"/>
  </r>
  <r>
    <x v="1856"/>
    <m/>
    <s v="1537-744X"/>
    <s v="2356-6140"/>
    <s v="The Scientific World Journal"/>
    <s v="Current publication"/>
    <s v="OA"/>
    <s v="Proprietary Owned"/>
    <s v="Standard Workflow"/>
    <s v="Hindawi"/>
    <m/>
    <s v=""/>
    <n v="740"/>
    <s v=""/>
    <n v="592"/>
    <s v=""/>
    <m/>
    <s v="CC-BY for all"/>
    <s v="No"/>
    <s v="10.1155/8086"/>
    <s v="https://onlinelibrary.wiley.com/journal/8086"/>
    <s v="Physical Sciences &amp; Engineering"/>
    <s v="General Science"/>
    <d v="2023-01-05T00:00:00"/>
    <d v="2024-04-15T00:00:00"/>
    <d v="2024-10-15T00:00:00"/>
    <d v="2024-04-15T00:00:00"/>
  </r>
  <r>
    <x v="1857"/>
    <m/>
    <s v="1467-9701"/>
    <s v="0378-5920"/>
    <s v="The World Economy"/>
    <s v="Current publication"/>
    <s v="HOA"/>
    <s v="Proprietary Owned"/>
    <s v="Standard Workflow"/>
    <s v="Blackwell"/>
    <m/>
    <n v="2200"/>
    <s v=""/>
    <s v=""/>
    <s v=""/>
    <s v=""/>
    <m/>
    <s v="CC-BY for all"/>
    <s v="2019, 2020, 2021, 2022, 2023"/>
    <s v="10.1111/(ISSN)1467-9701"/>
    <s v="https://onlinelibrary.wiley.com/journal/14679701"/>
    <s v="Business, Economics, Finance &amp; Accounting"/>
    <s v="General &amp; Introductory Economics"/>
    <m/>
    <d v="2023-01-06T00:00:00"/>
    <s v=""/>
    <d v="2023-01-06T00:00:00"/>
  </r>
  <r>
    <x v="1858"/>
    <m/>
    <s v="2575-1220"/>
    <s v=""/>
    <s v="Urban Agriculture &amp; Regional Food Systems"/>
    <s v="Current publication"/>
    <s v="OA"/>
    <s v="Society Owned"/>
    <s v="Standard Workflow"/>
    <s v="American Society of Agronomy, Crop Science Society of America"/>
    <m/>
    <s v=""/>
    <n v="1570"/>
    <s v=""/>
    <n v="1256"/>
    <s v=""/>
    <s v="APC waived for Editorial, Corrigendum, and Erratum"/>
    <s v="CC-BY exceptions"/>
    <s v="No"/>
    <s v="10.1002/(ISSN)2575-1220"/>
    <s v="https://onlinelibrary.wiley.com/journal/25751220"/>
    <s v="Agriculture, Aquaculture &amp; Food Science"/>
    <s v="Food Processing, Production &amp; Manufacture"/>
    <d v="2019-08-19T00:00:00"/>
    <d v="2023-05-04T00:00:00"/>
    <d v="2025-01-02T00:00:00"/>
    <d v="2023-12-12T00:00:00"/>
  </r>
  <r>
    <x v="1859"/>
    <m/>
    <s v="2050-6414"/>
    <m/>
    <s v="United European Gastroenterology Journal"/>
    <s v="Current publication"/>
    <s v="OA"/>
    <s v="Society Owned"/>
    <s v="Standard Workflow"/>
    <s v="United European Gastroenterology"/>
    <m/>
    <s v=""/>
    <n v="2500"/>
    <n v="2500"/>
    <n v="2000"/>
    <n v="2000"/>
    <m/>
    <s v="CC-BY by mandate only"/>
    <s v="No"/>
    <s v="10.1002/(ISSN)2050-6414"/>
    <s v="https://onlinelibrary.wiley.com/journal/20506414"/>
    <s v="Medicine"/>
    <s v="Gastroenterology"/>
    <d v="2020-10-05T00:00:00"/>
    <d v="2025-02-11T00:00:00"/>
    <d v="2020-11-20T00:00:00"/>
    <d v="2025-02-11T00:00:00"/>
  </r>
  <r>
    <x v="1860"/>
    <m/>
    <s v="1469-0705"/>
    <s v="0960-7692"/>
    <s v="Ultrasound In Obstetrics &amp; Gynecology"/>
    <s v="Current publication"/>
    <s v="HOA"/>
    <s v="Society Owned"/>
    <s v="Standard Workflow"/>
    <s v="International Society of Ultrasound in Obstetrics and Gynecology"/>
    <m/>
    <n v="3150"/>
    <s v=""/>
    <s v=""/>
    <s v=""/>
    <s v=""/>
    <m/>
    <s v="CC-BY for all"/>
    <s v="2019, 2020, 2021, 2022, 2023"/>
    <s v="10.1002/(ISSN)1469-0705"/>
    <s v="https://obgyn.onlinelibrary.wiley.com/journal/14690705"/>
    <s v="Medicine"/>
    <s v="Obstetrics &amp; Gynecology"/>
    <m/>
    <d v="2023-05-03T00:00:00"/>
    <s v=""/>
    <d v="2023-05-03T00:00:00"/>
  </r>
  <r>
    <x v="1861"/>
    <m/>
    <s v="2835-1053"/>
    <m/>
    <s v="Uroprecision"/>
    <s v="Current publication"/>
    <s v="OA"/>
    <s v="Society Owned"/>
    <s v="Non-Standard Workflow"/>
    <s v="Higher Education Press Limited Company"/>
    <m/>
    <s v=""/>
    <s v=" "/>
    <s v=""/>
    <s v=""/>
    <s v=""/>
    <s v="There will be no APC charges from the year 2023 through 2025. APC charges will begin in 2026."/>
    <s v="CC-BY only"/>
    <s v="No"/>
    <s v="10.1002/(ISSN)2835-1053"/>
    <s v="https://onlinelibrary.wiley.com/journal/28351053"/>
    <s v="Health Sciences"/>
    <s v="Urology"/>
    <d v="2023-01-05T00:00:00"/>
    <d v="2023-05-12T00:00:00"/>
    <s v=""/>
    <d v="2023-05-12T00:00:00"/>
  </r>
  <r>
    <x v="1862"/>
    <m/>
    <s v="1548-7458"/>
    <s v="1058-7187"/>
    <s v="Visual Anthropology Review"/>
    <s v="Current publication"/>
    <s v="HOA"/>
    <s v="Society Owned"/>
    <s v="Standard Workflow"/>
    <s v="American Anthropological Association"/>
    <m/>
    <n v="2700"/>
    <s v=""/>
    <s v=""/>
    <s v=""/>
    <s v=""/>
    <m/>
    <s v="CC-BY for all"/>
    <s v="2019, 2020, 2021, 2022, 2023"/>
    <s v="10.1111/(ISSN)1548-7458"/>
    <s v="https://anthrosource.onlinelibrary.wiley.com/journal/15487458"/>
    <s v="Social &amp; Behavioral Sciences"/>
    <s v="Anthropology of Art &amp; Media"/>
    <m/>
    <d v="2023-01-06T00:00:00"/>
    <s v=""/>
    <d v="2023-01-06T00:00:00"/>
  </r>
  <r>
    <x v="1863"/>
    <m/>
    <s v="1476-5829"/>
    <s v="1476-5810"/>
    <s v="Veterinary And Comparative Oncology"/>
    <s v="Current publication"/>
    <s v="HOA"/>
    <s v="Proprietary Owned"/>
    <s v="Standard Workflow"/>
    <s v="Blackwell"/>
    <m/>
    <n v="2200"/>
    <s v=""/>
    <s v=""/>
    <s v=""/>
    <s v=""/>
    <m/>
    <s v="CC-BY for all"/>
    <s v="2019, 2020, 2021, 2022, 2023"/>
    <s v="10.1111/(ISSN)1476-5829"/>
    <s v="https://onlinelibrary.wiley.com/journal/14765829"/>
    <s v="Veterinary Medicine"/>
    <s v="General &amp; Introductory Veterinary Medicine"/>
    <m/>
    <d v="2023-01-06T00:00:00"/>
    <s v=""/>
    <d v="2023-01-06T00:00:00"/>
  </r>
  <r>
    <x v="1864"/>
    <m/>
    <s v="1939-165X"/>
    <s v="0275-6382"/>
    <s v="Veterinary Clinical Pathology"/>
    <s v="Current publication"/>
    <s v="HOA"/>
    <s v="Society Owned"/>
    <s v="Standard Workflow"/>
    <s v="American Society for Veterinary Clinical Pathology"/>
    <m/>
    <n v="2700"/>
    <s v=""/>
    <s v=""/>
    <s v=""/>
    <s v=""/>
    <m/>
    <s v="CC-BY for all"/>
    <s v="2019, 2020, 2021, 2022, 2023"/>
    <s v="10.1111/(ISSN)1939-165X"/>
    <s v="https://onlinelibrary.wiley.com/journal/1939165X"/>
    <s v="Veterinary Medicine"/>
    <s v="General &amp; Introductory Veterinary Medicine"/>
    <m/>
    <d v="2023-01-06T00:00:00"/>
    <s v=""/>
    <d v="2023-01-06T00:00:00"/>
  </r>
  <r>
    <x v="1865"/>
    <m/>
    <s v="1365-3164"/>
    <s v="0959-4493"/>
    <s v="Veterinary Dermatology"/>
    <s v="Current publication"/>
    <s v="HOA"/>
    <s v="Society Owned"/>
    <s v="Standard Workflow"/>
    <s v="European Society of Veterinary Dermatology"/>
    <m/>
    <n v="2700"/>
    <s v=""/>
    <s v=""/>
    <s v=""/>
    <s v=""/>
    <m/>
    <s v="CC-BY by mandate only"/>
    <s v="2019, 2020, 2021, 2022, 2023"/>
    <s v="10.1111/(ISSN)1365-3164"/>
    <s v="https://onlinelibrary.wiley.com/journal/13653164"/>
    <s v="Veterinary Medicine"/>
    <s v="Veterinary Dermatology"/>
    <m/>
    <d v="2023-01-06T00:00:00"/>
    <s v=""/>
    <d v="2023-01-06T00:00:00"/>
  </r>
  <r>
    <x v="1866"/>
    <m/>
    <s v="1476-4431"/>
    <s v="1479-3261"/>
    <s v="Journal Of Veterinary Emergency And Critical Care"/>
    <s v="Current publication"/>
    <s v="HOA"/>
    <s v="Society Owned"/>
    <s v="Standard Workflow"/>
    <s v="Veterinary Emergency and Critical Care Society"/>
    <m/>
    <n v="2700"/>
    <s v=""/>
    <s v=""/>
    <s v=""/>
    <s v=""/>
    <m/>
    <s v="CC-BY for all"/>
    <s v="2019, 2020, 2021, 2022, 2023"/>
    <s v="10.1111/(ISSN)1476-4431"/>
    <s v="https://onlinelibrary.wiley.com/journal/14764431"/>
    <s v="Veterinary Medicine"/>
    <s v="General &amp; Introductory Veterinary Medicine"/>
    <m/>
    <d v="2023-01-06T00:00:00"/>
    <s v=""/>
    <d v="2023-01-06T00:00:00"/>
  </r>
  <r>
    <x v="1867"/>
    <m/>
    <s v="2042-7670"/>
    <m/>
    <s v="Veterinary Record"/>
    <s v="Current publication"/>
    <s v="HOA"/>
    <s v="Society Owned"/>
    <s v="Standard Workflow"/>
    <s v="British Veterinary Association"/>
    <m/>
    <n v="2700"/>
    <s v=""/>
    <s v=""/>
    <s v=""/>
    <s v=""/>
    <m/>
    <s v="CC-BY by mandate only"/>
    <s v="2021, 2022, 2023"/>
    <s v="10.1002/(ISSN)2042-7670"/>
    <s v="https://onlinelibrary.wiley.com/journal/20427670"/>
    <s v="Veterinary Medicine"/>
    <s v="General &amp; Introductory Veterinary Medicine"/>
    <d v="2020-07-28T00:00:00"/>
    <d v="2023-01-06T00:00:00"/>
    <s v=""/>
    <d v="2023-01-06T00:00:00"/>
  </r>
  <r>
    <x v="1868"/>
    <s v="SYB"/>
    <s v="1751-8857"/>
    <m/>
    <s v="Iet Systems Biology"/>
    <s v="Current publication"/>
    <s v="OA"/>
    <s v="Society Owned"/>
    <s v="Standard Workflow"/>
    <s v="The Institution of Engineering and Technology"/>
    <m/>
    <s v=""/>
    <n v="2080"/>
    <s v=""/>
    <n v="1664"/>
    <s v=""/>
    <m/>
    <s v="CC-BY for all"/>
    <s v="No"/>
    <s v="10.1002/(ISSN)1751-8857"/>
    <s v="https://onlinelibrary.wiley.com/journal/17518857"/>
    <s v="Physical Sciences &amp; Engineering"/>
    <s v="General &amp; Introductory Electrical &amp; Electronics Engineering"/>
    <d v="2020-07-27T00:00:00"/>
    <d v="2020-12-21T00:00:00"/>
    <d v="2023-12-01T00:00:00"/>
    <d v="2023-12-12T00:00:00"/>
  </r>
  <r>
    <x v="1869"/>
    <m/>
    <s v="2688-268X"/>
    <m/>
    <s v="View"/>
    <s v="Current publication"/>
    <s v="OA"/>
    <s v="Joint Owned"/>
    <s v="Non-Standard Workflow"/>
    <s v="Wiley, Professional Community of Experimental Medicine"/>
    <m/>
    <s v=""/>
    <n v="2600"/>
    <s v=""/>
    <n v="2080"/>
    <s v=""/>
    <m/>
    <s v="CC-BY only"/>
    <s v="No"/>
    <s v="10.1002/(ISSN)2688-268X"/>
    <s v="https://onlinelibrary.wiley.com/journal/2688268X"/>
    <s v="Medicine"/>
    <s v="Biomedical Engineering Special Topics"/>
    <d v="2020-01-17T00:00:00"/>
    <d v="2023-04-03T00:00:00"/>
    <d v="2023-02-09T00:00:00"/>
    <d v="2023-04-03T00:00:00"/>
  </r>
  <r>
    <x v="1870"/>
    <s v="E278"/>
    <s v="2572-8288"/>
    <m/>
    <s v="Vietnam Journal Of Chemistry"/>
    <s v="Current publication"/>
    <s v="HOA"/>
    <s v="Joint Owned"/>
    <s v="Standard Workflow"/>
    <s v="Vietnam Acadamy of Science and Technology / Wiley VCH"/>
    <m/>
    <n v="2200"/>
    <s v=""/>
    <s v=""/>
    <s v=""/>
    <s v=""/>
    <m/>
    <s v="CC-BY for all"/>
    <s v="2019, 2020, 2021, 2022, 2023"/>
    <s v="10.1002/(ISSN)2572-8288"/>
    <s v="https://onlinelibrary.wiley.com/journal/25728288"/>
    <s v="Chemistry"/>
    <s v="General &amp; Introductory Chemistry"/>
    <m/>
    <d v="2024-03-14T00:00:00"/>
    <s v=""/>
    <d v="2024-03-14T00:00:00"/>
  </r>
  <r>
    <x v="1871"/>
    <m/>
    <s v="2042-0048"/>
    <s v="2090-8113"/>
    <s v="Veterinary Medicine International"/>
    <s v="Current publication"/>
    <s v="OA"/>
    <s v="Proprietary Owned"/>
    <s v="Standard Workflow"/>
    <s v="Hindawi"/>
    <m/>
    <s v=""/>
    <n v="810"/>
    <s v=""/>
    <n v="592"/>
    <s v=""/>
    <m/>
    <s v="CC-BY for all"/>
    <s v="No"/>
    <s v="10.1155/7461"/>
    <s v="https://onlinelibrary.wiley.com/journal/7461"/>
    <s v="Life Sciences"/>
    <s v="General &amp; Introductory Veterinary Medicine"/>
    <d v="2023-01-05T00:00:00"/>
    <d v="2024-04-15T00:00:00"/>
    <d v="2024-10-15T00:00:00"/>
    <d v="2024-04-15T00:00:00"/>
  </r>
  <r>
    <x v="1872"/>
    <m/>
    <s v="2053-1095"/>
    <m/>
    <s v="Veterinary Medicine And Science"/>
    <s v="Current publication"/>
    <s v="OA"/>
    <s v="Proprietary Owned"/>
    <s v="Standard Workflow"/>
    <s v="Wiley"/>
    <m/>
    <s v=""/>
    <n v="2900"/>
    <n v="2900"/>
    <n v="2320"/>
    <n v="2320"/>
    <s v="APCs will be waived for Invited Review and Corrigendum, Case report and Editorial"/>
    <s v="CC-BY for all"/>
    <s v="No"/>
    <s v="10.1002/(ISSN)2053-1095"/>
    <s v="https://onlinelibrary.wiley.com/journal/20531095"/>
    <s v="Veterinary Medicine"/>
    <s v="General &amp; Introductory Veterinary Medicine"/>
    <m/>
    <d v="2025-02-11T00:00:00"/>
    <d v="2024-09-11T00:00:00"/>
    <d v="2025-02-11T00:00:00"/>
  </r>
  <r>
    <x v="1873"/>
    <m/>
    <s v="1548-0585"/>
    <s v="1083-5601"/>
    <s v="Journal Of Vinyl &amp; Additive Technology"/>
    <s v="Current publication"/>
    <s v="HOA"/>
    <s v="Society Owned"/>
    <s v="Standard Workflow"/>
    <s v="Society of Plastics Engineers"/>
    <m/>
    <n v="2700"/>
    <s v=""/>
    <s v=""/>
    <s v=""/>
    <s v=""/>
    <m/>
    <s v="CC-BY for all"/>
    <s v="2019, 2020, 2021, 2022, 2023"/>
    <s v="10.1002/(ISSN)1548-0585"/>
    <s v="https://onlinelibrary.wiley.com/journal/15480585"/>
    <s v="Physical Sciences &amp; Engineering"/>
    <s v="General &amp; Introductory Materials Science"/>
    <m/>
    <d v="2023-01-06T00:00:00"/>
    <s v=""/>
    <d v="2023-01-06T00:00:00"/>
  </r>
  <r>
    <x v="1874"/>
    <m/>
    <s v="1463-5224"/>
    <s v="1463-5216"/>
    <s v="Veterinary Ophthalmology"/>
    <s v="Current publication"/>
    <s v="HOA"/>
    <s v="Society Owned"/>
    <s v="Standard Workflow"/>
    <s v="American College of Veterinary Ophthalmologists"/>
    <m/>
    <n v="2700"/>
    <s v=""/>
    <s v=""/>
    <s v=""/>
    <s v=""/>
    <m/>
    <s v="CC-BY for all"/>
    <s v="2019, 2020, 2021, 2022, 2023"/>
    <s v="10.1111/(ISSN)1463-5224"/>
    <s v="https://onlinelibrary.wiley.com/journal/14635224"/>
    <s v="Veterinary Medicine"/>
    <s v="General &amp; Introductory Veterinary Medicine"/>
    <m/>
    <d v="2023-01-06T00:00:00"/>
    <s v=""/>
    <d v="2023-01-06T00:00:00"/>
  </r>
  <r>
    <x v="1875"/>
    <m/>
    <s v="1423-0410"/>
    <s v="0042-9007"/>
    <s v="Vox Sanguinis"/>
    <s v="Current publication"/>
    <s v="HOA"/>
    <s v="Society Owned"/>
    <s v="Standard Workflow"/>
    <s v="International Society of Blood Transfusion"/>
    <m/>
    <n v="2700"/>
    <s v=""/>
    <s v=""/>
    <s v=""/>
    <s v=""/>
    <m/>
    <s v="CC-BY for all"/>
    <s v="2019, 2020, 2021, 2022, 2023"/>
    <s v="10.1111/(ISSN)1423-0410"/>
    <s v="https://onlinelibrary.wiley.com/journal/14230410"/>
    <s v="Medicine"/>
    <s v="Blood Transfusion"/>
    <m/>
    <d v="2023-05-03T00:00:00"/>
    <s v=""/>
    <d v="2023-05-03T00:00:00"/>
  </r>
  <r>
    <x v="1876"/>
    <m/>
    <s v="2052-6121"/>
    <m/>
    <s v="Veterinary Record Case Reports"/>
    <s v="Current publication"/>
    <s v="HOA"/>
    <s v="Society Owned"/>
    <s v="Standard Workflow"/>
    <s v="British Veterinary Association"/>
    <m/>
    <n v="2700"/>
    <s v=""/>
    <s v=""/>
    <s v=""/>
    <s v=""/>
    <m/>
    <s v="CC-BY by mandate only"/>
    <s v="2021, 2022, 2023"/>
    <s v="10.1002/(ISSN)2052-6121"/>
    <s v="https://onlinelibrary.wiley.com/journal/20526121"/>
    <s v="Veterinary Medicine"/>
    <s v="General &amp; Introductory Veterinary Medicine"/>
    <d v="2020-07-28T00:00:00"/>
    <d v="2023-01-06T00:00:00"/>
    <s v=""/>
    <d v="2023-01-06T00:00:00"/>
  </r>
  <r>
    <x v="1877"/>
    <m/>
    <s v="2052-6113"/>
    <m/>
    <s v="Veterinary Record Open"/>
    <s v="Current publication"/>
    <s v="OA"/>
    <s v="Society Owned"/>
    <s v="Standard Workflow"/>
    <s v="British Veterinary Association"/>
    <m/>
    <s v=""/>
    <n v="2410"/>
    <n v="1808"/>
    <n v="1928"/>
    <n v="1446.4"/>
    <m/>
    <s v="CC-BY only"/>
    <s v="No"/>
    <s v="10.1002/(ISSN)2052-6113"/>
    <s v="https://onlinelibrary.wiley.com/journal/20526113"/>
    <s v="Veterinary Medicine"/>
    <s v="General &amp; Introductory Veterinary Medicine"/>
    <d v="2020-07-28T00:00:00"/>
    <d v="2025-02-11T00:00:00"/>
    <d v="2024-12-04T00:00:00"/>
    <d v="2025-02-11T00:00:00"/>
  </r>
  <r>
    <x v="1878"/>
    <m/>
    <s v="1740-8261"/>
    <s v="1058-8183"/>
    <s v="Veterinary Radiology &amp; Ultrasound"/>
    <s v="Current publication"/>
    <s v="HOA"/>
    <s v="Society Owned"/>
    <s v="Standard Workflow"/>
    <s v="American College of Veterinary Radiology"/>
    <m/>
    <n v="2700"/>
    <s v=""/>
    <s v=""/>
    <s v=""/>
    <s v=""/>
    <m/>
    <s v="CC-BY for all"/>
    <s v="2019, 2020, 2021, 2022, 2023"/>
    <s v="10.1111/(ISSN)1740-8261"/>
    <s v="https://onlinelibrary.wiley.com/journal/17408261"/>
    <s v="Veterinary Medicine"/>
    <s v="Veterinary Imaging"/>
    <m/>
    <d v="2023-01-06T00:00:00"/>
    <s v=""/>
    <d v="2023-01-06T00:00:00"/>
  </r>
  <r>
    <x v="1879"/>
    <m/>
    <s v="1532-950X"/>
    <s v="0161-3499"/>
    <s v="Veterinary Surgery"/>
    <s v="Current publication"/>
    <s v="HOA"/>
    <s v="Society Owned"/>
    <s v="Standard Workflow"/>
    <s v="American College of Veterinary Surgeons"/>
    <m/>
    <n v="2700"/>
    <s v=""/>
    <s v=""/>
    <s v=""/>
    <s v=""/>
    <m/>
    <s v="CC-BY for all"/>
    <s v="2019, 2020, 2021, 2022, 2023"/>
    <s v="10.1111/(ISSN)1532-950X"/>
    <s v="https://onlinelibrary.wiley.com/journal/1532950X"/>
    <s v="Veterinary Medicine"/>
    <s v="General &amp; Introductory Veterinary Medicine"/>
    <m/>
    <d v="2023-01-06T00:00:00"/>
    <s v=""/>
    <d v="2023-01-06T00:00:00"/>
  </r>
  <r>
    <x v="1880"/>
    <m/>
    <s v="1539-1663"/>
    <s v=""/>
    <s v="Vadose Zone Journal"/>
    <s v="Current publication"/>
    <s v="OA"/>
    <s v="Society Owned"/>
    <s v="Standard Workflow"/>
    <s v="Soil Science Society of America"/>
    <m/>
    <s v=""/>
    <n v="2730"/>
    <s v=""/>
    <n v="2184"/>
    <s v=""/>
    <s v="APC waived for Editorial, Corrigendum, and Erratum"/>
    <s v="CC-BY exceptions"/>
    <s v="No"/>
    <s v="10.1002/(ISSN)1539-1663"/>
    <s v="https://onlinelibrary.wiley.com/journal/15391663"/>
    <s v="Agriculture, Aquaculture &amp; Food Science"/>
    <s v="Agriculture Special Topics"/>
    <d v="2019-08-19T00:00:00"/>
    <d v="2023-05-04T00:00:00"/>
    <d v="2025-01-02T00:00:00"/>
    <d v="2023-12-12T00:00:00"/>
  </r>
  <r>
    <x v="1881"/>
    <m/>
    <s v="1940-1582"/>
    <m/>
    <s v="World Affairs"/>
    <s v="Current publication"/>
    <s v="HOA"/>
    <s v="Society Owned"/>
    <s v="Standard Workflow"/>
    <s v="Policy Studies Organization"/>
    <m/>
    <n v="2700"/>
    <s v=""/>
    <s v=""/>
    <s v=""/>
    <s v=""/>
    <m/>
    <s v="Subscription CTA"/>
    <s v="No"/>
    <s v="10.1002/(ISSN)1940-1582"/>
    <s v="https://onlinelibrary.wiley.com/journal/19401582"/>
    <s v="Social Sciences &amp; Humanities"/>
    <s v="International Relations"/>
    <d v="2023-12-13T00:00:00"/>
    <d v="2024-09-05T00:00:00"/>
    <s v=""/>
    <d v="2024-09-05T00:00:00"/>
  </r>
  <r>
    <x v="1882"/>
    <m/>
    <s v="2049-1948"/>
    <m/>
    <s v="Wiley Interdisciplinary Reviews: Water"/>
    <s v="Current publication"/>
    <s v="HOA"/>
    <s v="Proprietary Owned"/>
    <s v="Standard Workflow"/>
    <s v="Wiley"/>
    <m/>
    <n v="2200"/>
    <s v=""/>
    <s v=""/>
    <s v=""/>
    <s v=""/>
    <m/>
    <s v="CC-BY for all"/>
    <s v="2019, 2020, 2021, 2022, 2023"/>
    <s v="10.1002/(ISSN)2049-1948"/>
    <s v="https://onlinelibrary.wiley.com/journal/20491948"/>
    <s v="Earth, Space &amp; Environmental Sciences"/>
    <s v="General &amp; Introductory Earth Sciences"/>
    <m/>
    <d v="2023-01-06T00:00:00"/>
    <s v=""/>
    <d v="2023-01-06T00:00:00"/>
  </r>
  <r>
    <x v="1883"/>
    <m/>
    <s v="1445-6664"/>
    <s v="1444-6162"/>
    <s v="Weed Biology And Management"/>
    <s v="Current publication"/>
    <s v="HOA"/>
    <s v="Society Owned"/>
    <s v="Standard Workflow"/>
    <s v="Weed Science Society of Japan"/>
    <m/>
    <n v="2700"/>
    <s v=""/>
    <s v=""/>
    <s v=""/>
    <s v=""/>
    <m/>
    <s v="CC-BY for all"/>
    <s v="2019, 2020, 2021, 2022, 2023"/>
    <s v="10.1111/(ISSN)1445-6664"/>
    <s v="https://onlinelibrary.wiley.com/journal/14456664"/>
    <s v="Agriculture, Aquaculture &amp; Food Science"/>
    <s v="Pests, Diseases &amp; Weeds"/>
    <m/>
    <d v="2023-01-06T00:00:00"/>
    <s v=""/>
    <d v="2023-01-06T00:00:00"/>
  </r>
  <r>
    <x v="1884"/>
    <m/>
    <s v="1757-7799"/>
    <s v="1757-7780"/>
    <s v="Wiley Interdisciplinary Reviews: Climate Change"/>
    <s v="Current publication"/>
    <s v="HOA"/>
    <s v="Proprietary Owned"/>
    <s v="Standard Workflow"/>
    <s v="Wiley"/>
    <m/>
    <n v="2200"/>
    <s v=""/>
    <s v=""/>
    <s v=""/>
    <s v=""/>
    <m/>
    <s v="CC-BY for all"/>
    <s v="2019, 2020, 2021, 2022, 2023"/>
    <s v="10.1002/(ISSN)1757-7799"/>
    <s v="https://onlinelibrary.wiley.com/journal/17577799"/>
    <s v="Earth, Space &amp; Environmental Sciences"/>
    <s v="Atmospheric Sciences"/>
    <m/>
    <d v="2023-01-06T00:00:00"/>
    <s v=""/>
    <d v="2023-01-06T00:00:00"/>
  </r>
  <r>
    <x v="1885"/>
    <m/>
    <s v="1759-0884"/>
    <s v="1759-0876"/>
    <s v="Wiley Interdisciplinary Reviews: Computational Molecular Science"/>
    <s v="Current publication"/>
    <s v="HOA"/>
    <s v="Proprietary Owned"/>
    <s v="Standard Workflow"/>
    <s v="Wiley"/>
    <m/>
    <n v="2200"/>
    <s v=""/>
    <s v=""/>
    <s v=""/>
    <s v=""/>
    <m/>
    <s v="CC-BY for all"/>
    <s v="2019, 2020, 2021, 2022, 2023"/>
    <s v="10.1111/(ISSN)1759-0884"/>
    <s v="https://onlinelibrary.wiley.com/journal/17590884"/>
    <s v="Chemistry"/>
    <s v="Computational Chemistry &amp; Molecular Modeling"/>
    <m/>
    <d v="2023-01-06T00:00:00"/>
    <s v=""/>
    <d v="2023-01-06T00:00:00"/>
  </r>
  <r>
    <x v="1886"/>
    <m/>
    <s v="1939-5086"/>
    <s v="1939-5078"/>
    <s v="Wiley Interdisciplinary Reviews: Cognitive Science"/>
    <s v="Current publication"/>
    <s v="HOA"/>
    <s v="Proprietary Owned"/>
    <s v="Standard Workflow"/>
    <s v="Wiley"/>
    <m/>
    <n v="2200"/>
    <s v=""/>
    <s v=""/>
    <s v=""/>
    <s v=""/>
    <m/>
    <s v="CC-BY for all"/>
    <s v="2019, 2020, 2021, 2022, 2023"/>
    <s v="10.1002/(ISSN)1939-5086"/>
    <s v="https://onlinelibrary.wiley.com/journal/19395086"/>
    <s v="Psychology"/>
    <s v="Cognitive Science"/>
    <m/>
    <d v="2023-01-06T00:00:00"/>
    <s v=""/>
    <d v="2023-01-06T00:00:00"/>
  </r>
  <r>
    <x v="1887"/>
    <m/>
    <s v="1099-1824"/>
    <s v="1095-4244"/>
    <s v="Wind Energy"/>
    <s v="Current publication"/>
    <s v="OA"/>
    <s v="Proprietary Owned"/>
    <s v="Standard Workflow"/>
    <s v="Wiley"/>
    <s v="EEO flipped on 01/07/2020; Full OA from 01/01/2021"/>
    <s v=""/>
    <n v="3470"/>
    <n v="3470"/>
    <n v="2640"/>
    <n v="2776"/>
    <m/>
    <s v="CC-BY for all"/>
    <s v="2019, 2020"/>
    <s v="10.1002/(ISSN)1099-1824"/>
    <s v="https://onlinelibrary.wiley.com/journal/10991824"/>
    <s v="Physical Sciences &amp; Engineering"/>
    <s v="Wind Energy"/>
    <m/>
    <d v="2025-02-11T00:00:00"/>
    <d v="2024-09-11T00:00:00"/>
    <d v="2025-02-11T00:00:00"/>
  </r>
  <r>
    <x v="1888"/>
    <m/>
    <s v="1477-8696"/>
    <s v="0043-1656"/>
    <s v="Weather"/>
    <s v="Current publication"/>
    <s v="HOA"/>
    <s v="Society Owned"/>
    <s v="Standard Workflow"/>
    <s v="Royal Meteorological Society"/>
    <m/>
    <n v="2700"/>
    <s v=""/>
    <s v=""/>
    <s v=""/>
    <s v=""/>
    <m/>
    <s v="CC-BY for all"/>
    <s v="2019, 2020, 2021, 2022, 2023"/>
    <s v="10.1002/(ISSN)1477-8696"/>
    <s v="https://rmets.onlinelibrary.wiley.com/journal/14778696"/>
    <s v="Earth, Space &amp; Environmental Sciences"/>
    <s v="Atmospheric Sciences"/>
    <m/>
    <d v="2023-01-06T00:00:00"/>
    <s v=""/>
    <d v="2023-01-06T00:00:00"/>
  </r>
  <r>
    <x v="1889"/>
    <m/>
    <s v="1747-6593"/>
    <s v="1747-6585"/>
    <s v="Water And Environment Journal"/>
    <s v="Current publication"/>
    <s v="HOA"/>
    <s v="Society Owned"/>
    <s v="Standard Workflow"/>
    <s v="Chartered Institution of Water and Environmental Management"/>
    <m/>
    <n v="2700"/>
    <s v=""/>
    <s v=""/>
    <s v=""/>
    <s v=""/>
    <m/>
    <s v="CC-BY for all"/>
    <s v="2019, 2020, 2021, 2022, 2023"/>
    <s v="10.1111/(ISSN)1747-6593"/>
    <s v="https://onlinelibrary.wiley.com/journal/17476593"/>
    <s v="Earth, Space &amp; Environmental Sciences"/>
    <s v="Water Resource Management"/>
    <m/>
    <d v="2023-01-06T00:00:00"/>
    <s v=""/>
    <d v="2023-01-06T00:00:00"/>
  </r>
  <r>
    <x v="1890"/>
    <m/>
    <s v="2041-840X"/>
    <s v="2041-8396"/>
    <s v="Wiley Interdisciplinary Reviews: Energy And Environment"/>
    <s v="Current publication"/>
    <s v="HOA"/>
    <s v="Proprietary Owned"/>
    <s v="Standard Workflow"/>
    <s v="Wiley"/>
    <m/>
    <n v="2200"/>
    <s v=""/>
    <s v=""/>
    <s v=""/>
    <s v=""/>
    <m/>
    <s v="CC-BY for all"/>
    <s v="2019, 2020, 2021, 2022, 2023"/>
    <s v="10.1002/(ISSN)2041-840X"/>
    <s v="https://onlinelibrary.wiley.com/journal/2041840X"/>
    <s v="Physical Sciences &amp; Engineering"/>
    <s v="Energy &amp; Environmental Impact"/>
    <m/>
    <d v="2023-01-06T00:00:00"/>
    <s v=""/>
    <d v="2023-01-06T00:00:00"/>
  </r>
  <r>
    <x v="1891"/>
    <m/>
    <s v="1467-971X"/>
    <s v="0883-2919"/>
    <s v="World Englishes"/>
    <s v="Current publication"/>
    <s v="HOA"/>
    <s v="Proprietary Owned"/>
    <s v="Standard Workflow"/>
    <s v="Blackwell"/>
    <m/>
    <n v="2200"/>
    <s v=""/>
    <s v=""/>
    <s v=""/>
    <s v=""/>
    <m/>
    <s v="CC-BY for all"/>
    <s v="2019, 2020, 2021, 2022, 2023"/>
    <s v="10.1111/(ISSN)1467-971X"/>
    <s v="https://onlinelibrary.wiley.com/journal/1467971X"/>
    <s v="Humanities"/>
    <s v="Modern &amp; World English"/>
    <m/>
    <d v="2023-01-06T00:00:00"/>
    <s v=""/>
    <d v="2023-01-06T00:00:00"/>
  </r>
  <r>
    <x v="1892"/>
    <m/>
    <s v="1554-7531"/>
    <s v="1061-4303"/>
    <s v="Water Environment Research"/>
    <s v="Current publication"/>
    <s v="HOA"/>
    <s v="Society Owned"/>
    <s v="Standard Workflow"/>
    <s v="Water Environment Federation"/>
    <m/>
    <n v="2700"/>
    <s v=""/>
    <s v=""/>
    <s v=""/>
    <s v=""/>
    <m/>
    <s v="CC-BY for all"/>
    <s v="2019, 2020, 2021, 2022, 2023"/>
    <s v="10.1002/(ISSN)1554-7531"/>
    <s v="https://onlinelibrary.wiley.com/journal/15547531"/>
    <s v="Physical Sciences &amp; Engineering"/>
    <s v="Water Resources"/>
    <m/>
    <d v="2023-01-06T00:00:00"/>
    <s v=""/>
    <d v="2023-01-06T00:00:00"/>
  </r>
  <r>
    <x v="1893"/>
    <m/>
    <s v="2372-8639"/>
    <m/>
    <s v="World Food Policy"/>
    <s v="Current publication"/>
    <s v="HOA"/>
    <s v="Society Owned"/>
    <s v="Standard Workflow"/>
    <s v="Policy Studies Organization"/>
    <m/>
    <n v="2700"/>
    <s v=""/>
    <s v=""/>
    <s v=""/>
    <s v=""/>
    <m/>
    <s v="CC-BY for all"/>
    <s v="2019, 2020, 2021, 2022, 2023"/>
    <s v="10.1002/(ISSN)2372-8639"/>
    <s v="https://onlinelibrary.wiley.com/journal/23728639"/>
    <s v="Social &amp; Behavioral Sciences"/>
    <s v="Public Policy &amp; Administration"/>
    <m/>
    <d v="2023-01-06T00:00:00"/>
    <s v=""/>
    <d v="2023-01-06T00:00:00"/>
  </r>
  <r>
    <x v="1894"/>
    <m/>
    <s v="2573-9468"/>
    <m/>
    <s v="Wiley Interdisciplinary Reviews: Forensic Science"/>
    <s v="Current publication"/>
    <s v="HOA"/>
    <s v="Proprietary Owned"/>
    <s v="Standard Workflow"/>
    <s v="Wiley"/>
    <m/>
    <n v="2200"/>
    <s v=""/>
    <s v=""/>
    <s v=""/>
    <s v=""/>
    <m/>
    <s v="CC-BY for all"/>
    <s v="2019, 2020, 2021, 2022, 2023"/>
    <s v="10.1002/(ISSN)2573-9468"/>
    <s v="https://onlinelibrary.wiley.com/journal/25739468"/>
    <s v="Life Sciences"/>
    <s v="Forensic Science"/>
    <m/>
    <d v="2023-01-06T00:00:00"/>
    <s v=""/>
    <d v="2023-01-06T00:00:00"/>
  </r>
  <r>
    <x v="1895"/>
    <m/>
    <s v="2331-5466"/>
    <s v="1060-8303"/>
    <s v="Women In Higher Education"/>
    <s v="Current publication"/>
    <s v="SUBS"/>
    <s v="Proprietary Owned"/>
    <s v="Standard Workflow"/>
    <s v="Wiley"/>
    <m/>
    <s v=""/>
    <s v=" "/>
    <s v=""/>
    <s v=""/>
    <s v=""/>
    <m/>
    <s v="CTA"/>
    <s v="2019, 2020, 2021, 2022, 2023"/>
    <s v="10.1002/(ISSN)2331-5466"/>
    <s v="https://onlinelibrary.wiley.com/journal/23315466"/>
    <s v="Social &amp; Behavioral Sciences"/>
    <s v="Higher Education General"/>
    <m/>
    <d v="2023-01-06T00:00:00"/>
    <s v=""/>
    <d v="2023-01-06T00:00:00"/>
  </r>
  <r>
    <x v="1896"/>
    <m/>
    <s v="1939-0068"/>
    <s v="1939-5108"/>
    <s v="Wiley Interdisciplinary Reviews: Computational Statistics"/>
    <s v="Current publication"/>
    <s v="HOA"/>
    <s v="Proprietary Owned"/>
    <s v="Standard Workflow"/>
    <s v="Wiley"/>
    <m/>
    <n v="2200"/>
    <s v=""/>
    <s v=""/>
    <s v=""/>
    <s v=""/>
    <m/>
    <s v="CC-BY for all"/>
    <s v="2019, 2020, 2021, 2022, 2023"/>
    <s v="10.1002/(ISSN)1939-0068"/>
    <s v="https://onlinelibrary.wiley.com/journal/19390068"/>
    <s v="Mathematics &amp; Statistics"/>
    <s v="Computational &amp; Graphical Statistics"/>
    <m/>
    <d v="2023-01-06T00:00:00"/>
    <s v=""/>
    <d v="2023-01-06T00:00:00"/>
  </r>
  <r>
    <x v="1897"/>
    <m/>
    <s v="1942-4795"/>
    <s v="1942-4787"/>
    <s v="Wiley Interdisciplinary Reviews: Data Mining And Knowledge Discovery"/>
    <s v="Current publication"/>
    <s v="HOA"/>
    <s v="Proprietary Owned"/>
    <s v="Standard Workflow"/>
    <s v="Wiley"/>
    <m/>
    <n v="2200"/>
    <s v=""/>
    <s v=""/>
    <s v=""/>
    <s v=""/>
    <m/>
    <s v="CC-BY for all"/>
    <s v="2019, 2020, 2021, 2022, 2023"/>
    <s v="10.1002/(ISSN)1942-4795"/>
    <s v="https://onlinelibrary.wiley.com/journal/19424795"/>
    <s v="Computer Science  &amp; Information Technology"/>
    <s v="Data Mining &amp; Knowledge Discovery"/>
    <m/>
    <d v="2023-01-06T00:00:00"/>
    <s v=""/>
    <d v="2023-01-06T00:00:00"/>
  </r>
  <r>
    <x v="1898"/>
    <m/>
    <s v="1432-2323"/>
    <s v="0364-2313"/>
    <s v="World Journal Of Surgery"/>
    <s v="Current publication"/>
    <s v="HOA"/>
    <s v="Society Owned"/>
    <s v="Standard Workflow"/>
    <s v="International Society of Surgery"/>
    <m/>
    <n v="2700"/>
    <s v=""/>
    <s v=""/>
    <s v=""/>
    <s v=""/>
    <m/>
    <s v="Subscription CTA"/>
    <s v="No"/>
    <s v="10.1002/(ISSN)1432-2323"/>
    <s v="https://onlinelibrary.wiley.com/journal/14322323"/>
    <s v="Health Sciences"/>
    <s v="General Surgery"/>
    <d v="2023-12-13T00:00:00"/>
    <d v="2023-12-13T00:00:00"/>
    <s v=""/>
    <d v="2023-12-13T00:00:00"/>
  </r>
  <r>
    <x v="1899"/>
    <m/>
    <s v="1903-220X"/>
    <m/>
    <s v="Wildlife Biology"/>
    <s v="Current publication"/>
    <s v="OA"/>
    <s v="Society Owned"/>
    <s v="Standard Workflow"/>
    <s v="Nordic Society Oikos"/>
    <m/>
    <s v=""/>
    <n v="2200"/>
    <n v="2200"/>
    <n v="1760"/>
    <n v="1760"/>
    <m/>
    <s v="CC-BY for all"/>
    <s v="No"/>
    <s v="10.1002/(ISSN)1903-220X"/>
    <s v="https://onlinelibrary.wiley.com/journal/1903220X"/>
    <s v="Life Sciences"/>
    <s v="Animal Ecology"/>
    <d v="2021-10-22T00:00:00"/>
    <d v="2025-02-11T00:00:00"/>
    <d v="2024-11-13T00:00:00"/>
    <d v="2025-02-11T00:00:00"/>
  </r>
  <r>
    <x v="1900"/>
    <m/>
    <s v="2832-5869"/>
    <m/>
    <s v="Wildlife Letters"/>
    <s v="Current publication"/>
    <s v="OA"/>
    <s v="Joint Owned"/>
    <s v="Non-Standard Workflow"/>
    <s v="Northeast Forestry University; Wiley"/>
    <m/>
    <s v=""/>
    <n v="2200"/>
    <s v=""/>
    <n v="1760"/>
    <s v=""/>
    <s v="APCs are currently waived until 31/12/2025"/>
    <s v="CC-BY only"/>
    <s v="No"/>
    <s v="10.1002/(ISSN)2832-5869"/>
    <s v="https://onlinelibrary.wiley.com/journal/28325869"/>
    <s v="Life Sciences"/>
    <s v="Ecology &amp; Organismal Biology"/>
    <d v="2022-08-08T00:00:00"/>
    <d v="2023-06-15T00:00:00"/>
    <d v="2022-10-05T00:00:00"/>
    <d v="2023-06-15T00:00:00"/>
  </r>
  <r>
    <x v="1901"/>
    <m/>
    <s v="1948-4682"/>
    <m/>
    <s v="World Medical &amp; Health Policy"/>
    <s v="Current publication"/>
    <s v="HOA"/>
    <s v="Society Owned"/>
    <s v="Standard Workflow"/>
    <s v="Policy Studies Organization"/>
    <m/>
    <n v="2700"/>
    <s v=""/>
    <s v=""/>
    <s v=""/>
    <s v=""/>
    <m/>
    <s v="CC-BY for all"/>
    <s v="2019, 2020, 2021, 2022, 2023"/>
    <s v="10.1002/(ISSN)1948-4682"/>
    <s v="https://onlinelibrary.wiley.com/journal/19484682"/>
    <s v="Social &amp; Behavioral Sciences"/>
    <s v="Public Policy &amp; Administration"/>
    <m/>
    <d v="2023-01-06T00:00:00"/>
    <s v=""/>
    <d v="2023-01-06T00:00:00"/>
  </r>
  <r>
    <x v="1902"/>
    <m/>
    <s v="1938-5455"/>
    <s v="0084-0173"/>
    <s v="Wildlife Monographs"/>
    <s v="Current publication"/>
    <s v="HOA"/>
    <s v="Society Owned"/>
    <s v="Standard Workflow"/>
    <s v="The Wildlife Society"/>
    <m/>
    <n v="2700"/>
    <s v=""/>
    <s v=""/>
    <s v=""/>
    <s v=""/>
    <m/>
    <s v="CC-BY for all"/>
    <s v="2019, 2020, 2021, 2022, 2023"/>
    <s v="10.1002/(ISSN)1938-5455"/>
    <s v="https://onlinelibrary.wiley.com/journal/19385455"/>
    <s v="Life Sciences"/>
    <s v="Conservation Science"/>
    <m/>
    <d v="2023-01-06T00:00:00"/>
    <s v=""/>
    <d v="2023-01-06T00:00:00"/>
  </r>
  <r>
    <x v="1903"/>
    <m/>
    <s v="1939-0041"/>
    <s v="1939-5116"/>
    <s v="Wiley Interdisciplinary Reviews: Nanomedicine And Nanobiotechnology"/>
    <s v="Current publication"/>
    <s v="HOA"/>
    <s v="Proprietary Owned"/>
    <s v="Standard Workflow"/>
    <s v="Wiley"/>
    <m/>
    <n v="2200"/>
    <s v=""/>
    <s v=""/>
    <s v=""/>
    <s v=""/>
    <m/>
    <s v="CC-BY for all"/>
    <s v="2019, 2020, 2021, 2022, 2023"/>
    <s v="10.1002/(ISSN)1939-0041"/>
    <s v="https://onlinelibrary.wiley.com/journal/19390041"/>
    <s v="Physical Sciences &amp; Engineering"/>
    <s v="Nanobiotechnology"/>
    <m/>
    <d v="2023-01-06T00:00:00"/>
    <s v=""/>
    <d v="2023-01-06T00:00:00"/>
  </r>
  <r>
    <x v="1904"/>
    <m/>
    <s v="1467-9728"/>
    <s v="0950-1029"/>
    <s v="World Oil Trade"/>
    <s v="Current publication"/>
    <s v="SUBS"/>
    <s v="Proprietary Owned"/>
    <s v="Standard Workflow"/>
    <s v="Blackwell"/>
    <m/>
    <s v=""/>
    <s v=" "/>
    <s v=""/>
    <s v=""/>
    <s v=""/>
    <m/>
    <s v="CTA"/>
    <s v="2019, 2020, 2021, 2022, 2023"/>
    <s v="10.1002/(ISSN)1467-9728"/>
    <s v="https://onlinelibrary.wiley.com/journal/14679728"/>
    <s v="Business, Economics, Finance &amp; Accounting"/>
    <s v="Oil &amp; Energy Economics"/>
    <m/>
    <d v="2023-01-06T00:00:00"/>
    <s v=""/>
    <d v="2023-01-06T00:00:00"/>
  </r>
  <r>
    <x v="1905"/>
    <m/>
    <s v="1944-7973"/>
    <s v="0043-1397"/>
    <s v="Water Resources Research"/>
    <s v="Current publication"/>
    <s v="OA"/>
    <s v="Society Owned"/>
    <s v="Standard Workflow"/>
    <s v="American Geophysical Union"/>
    <s v="EEO will flip on 01/11/2023; Full OA from 01/01/2024"/>
    <s v=""/>
    <n v="2600"/>
    <s v=""/>
    <n v="2080"/>
    <s v=""/>
    <m/>
    <s v="CC-BY for all"/>
    <s v="2019, 2020, 2021, 2022, 2023"/>
    <s v="10.1002/(ISSN)1944-7973"/>
    <s v="https://agupubs.onlinelibrary.wiley.com/journal/19447973"/>
    <s v="Earth, Space &amp; Environmental Sciences"/>
    <s v="Hydrological Sciences"/>
    <m/>
    <d v="2024-01-12T00:00:00"/>
    <d v="2023-11-01T00:00:00"/>
    <d v="2024-01-12T00:00:00"/>
  </r>
  <r>
    <x v="1906"/>
    <m/>
    <s v="1365-3180"/>
    <s v="0043-1737"/>
    <s v="Weed Research"/>
    <s v="Current publication"/>
    <s v="HOA"/>
    <s v="Society Owned"/>
    <s v="Standard Workflow"/>
    <s v="European Weed Research Society"/>
    <m/>
    <n v="2700"/>
    <s v=""/>
    <s v=""/>
    <s v=""/>
    <s v=""/>
    <m/>
    <s v="CC-BY for all"/>
    <s v="2019, 2020, 2021, 2022, 2023"/>
    <s v="10.1111/(ISSN)1365-3180"/>
    <s v="https://onlinelibrary.wiley.com/journal/13653180"/>
    <s v="Agriculture, Aquaculture &amp; Food Science"/>
    <s v="Pests, Diseases &amp; Weeds"/>
    <m/>
    <d v="2023-01-06T00:00:00"/>
    <s v=""/>
    <d v="2023-01-06T00:00:00"/>
  </r>
  <r>
    <x v="1907"/>
    <m/>
    <s v="1757-7012"/>
    <s v="1757-7004"/>
    <s v="Wiley Interdisciplinary Reviews: Rna"/>
    <s v="Current publication"/>
    <s v="HOA"/>
    <s v="Proprietary Owned"/>
    <s v="Standard Workflow"/>
    <s v="Wiley"/>
    <m/>
    <n v="2200"/>
    <s v=""/>
    <s v=""/>
    <s v=""/>
    <s v=""/>
    <m/>
    <s v="CC-BY for all"/>
    <s v="2019, 2020, 2021, 2022, 2023"/>
    <s v="10.1002/(ISSN)1757-7012"/>
    <s v="https://onlinelibrary.wiley.com/journal/17577012"/>
    <s v="Life Sciences"/>
    <s v="Biochemistry"/>
    <m/>
    <d v="2023-01-06T00:00:00"/>
    <s v=""/>
    <d v="2023-01-06T00:00:00"/>
  </r>
  <r>
    <x v="1908"/>
    <m/>
    <s v="1524-475X"/>
    <s v="1067-1927"/>
    <s v="Wound Repair And Regeneration"/>
    <s v="Current publication"/>
    <s v="HOA"/>
    <s v="Society Owned"/>
    <s v="Standard Workflow"/>
    <s v="Wound Healing Society"/>
    <m/>
    <n v="2700"/>
    <s v=""/>
    <s v=""/>
    <s v=""/>
    <s v=""/>
    <m/>
    <s v="CC-BY for all"/>
    <s v="2019, 2020, 2021, 2022, 2023"/>
    <s v="10.1111/(ISSN)1524-475X"/>
    <s v="https://onlinelibrary.wiley.com/journal/1524475X"/>
    <s v="Medicine"/>
    <s v="Dermatology"/>
    <m/>
    <d v="2023-05-03T00:00:00"/>
    <s v=""/>
    <d v="2023-05-03T00:00:00"/>
  </r>
  <r>
    <x v="1909"/>
    <s v="WSB"/>
    <s v="2328-5540"/>
    <m/>
    <s v="Wildlife Society Bulletin"/>
    <s v="Current publication"/>
    <s v="OA"/>
    <s v="Society Owned"/>
    <s v="Standard Workflow"/>
    <s v="The Wildlife Society"/>
    <s v="EEO flipped on 19/07/2022; Full OA from 01/01/2023"/>
    <s v=""/>
    <n v="1850"/>
    <n v="1850"/>
    <n v="1480"/>
    <n v="1480"/>
    <m/>
    <s v="CC-BY for all"/>
    <s v="2019, 2020, 2021, 2022"/>
    <s v="10.1002/(ISSN)1938-5463a"/>
    <s v="https://onlinelibrary.wiley.com/journal/23285540"/>
    <s v="Life Sciences"/>
    <s v="Conservation Science"/>
    <m/>
    <d v="2025-02-11T00:00:00"/>
    <d v="2022-07-19T00:00:00"/>
    <d v="2025-02-11T00:00:00"/>
  </r>
  <r>
    <x v="1910"/>
    <m/>
    <s v="2692-9368"/>
    <m/>
    <s v="Wiley Interdisciplinary Reviews: Mechanisms Of Disease"/>
    <s v="Current publication"/>
    <s v="HOA"/>
    <s v="Proprietary Owned"/>
    <s v="Standard Workflow"/>
    <s v="Wiley"/>
    <m/>
    <n v="3150"/>
    <s v=""/>
    <s v=""/>
    <s v=""/>
    <s v=""/>
    <m/>
    <s v="CC-BY for all"/>
    <s v="2019, 2020, 2021, 2022, 2023"/>
    <s v="10.1002/(ISSN)2692-9368"/>
    <s v="https://onlinelibrary.wiley.com/journal/26929368"/>
    <s v="Medicine"/>
    <s v="Physiology"/>
    <m/>
    <d v="2023-01-06T00:00:00"/>
    <s v=""/>
    <d v="2023-01-06T00:00:00"/>
  </r>
  <r>
    <x v="1911"/>
    <m/>
    <s v="2043-6394"/>
    <m/>
    <s v="Iet Wireless Sensor Systems"/>
    <s v="Current publication"/>
    <s v="OA"/>
    <s v="Society Owned"/>
    <s v="Standard Workflow"/>
    <s v="The Institution of Engineering and Technology"/>
    <m/>
    <s v=""/>
    <n v="2100"/>
    <s v=""/>
    <n v="1680"/>
    <s v=""/>
    <m/>
    <s v="CC-BY for all"/>
    <s v="No"/>
    <s v="10.1002/(ISSN)2043-6394"/>
    <s v="https://onlinelibrary.wiley.com/journal/20436394"/>
    <s v="Physical Sciences &amp; Engineering"/>
    <s v="General &amp; Introductory Electrical &amp; Electronics Engineering"/>
    <d v="2020-09-08T00:00:00"/>
    <d v="2020-12-21T00:00:00"/>
    <d v="2024-11-13T00:00:00"/>
    <d v="2021-01-08T00:00:00"/>
  </r>
  <r>
    <x v="1912"/>
    <m/>
    <s v="1741-6787"/>
    <s v="1545-102X"/>
    <s v="Worldviews On Evidence-Based Nursing"/>
    <s v="Current publication"/>
    <s v="HOA"/>
    <s v="Society Owned"/>
    <s v="Standard Workflow"/>
    <s v="Sigma Theta Tau International The Honor Society of Nursing"/>
    <m/>
    <n v="2700"/>
    <s v=""/>
    <s v=""/>
    <s v=""/>
    <s v=""/>
    <m/>
    <s v="CC-BY for all"/>
    <s v="2019, 2020, 2021, 2022, 2023"/>
    <s v="10.1111/(ISSN)1741-6787"/>
    <s v="https://sigmapubs.onlinelibrary.wiley.com/journal/17416787"/>
    <s v="Nursing, Dentistry &amp; Healthcare"/>
    <s v="Evidence-based Practice"/>
    <m/>
    <d v="2023-05-03T00:00:00"/>
    <s v=""/>
    <d v="2023-05-03T00:00:00"/>
  </r>
  <r>
    <x v="1913"/>
    <m/>
    <s v="2639-541X"/>
    <m/>
    <s v="World Water Policy"/>
    <s v="Current publication"/>
    <s v="HOA"/>
    <s v="Society Owned"/>
    <s v="Standard Workflow"/>
    <s v="Policy Studies Organization"/>
    <m/>
    <n v="2700"/>
    <s v=""/>
    <s v=""/>
    <s v=""/>
    <s v=""/>
    <m/>
    <s v="CC-BY for all"/>
    <s v="2019, 2020, 2021, 2022, 2023"/>
    <s v="10.1002/(ISSN)2639-541X"/>
    <s v="https://onlinelibrary.wiley.com/journal/2639541X"/>
    <s v="Social &amp; Behavioral Sciences"/>
    <s v="Public Policy &amp; Administration"/>
    <m/>
    <d v="2023-01-06T00:00:00"/>
    <s v=""/>
    <d v="2023-01-06T00:00:00"/>
  </r>
  <r>
    <x v="1914"/>
    <m/>
    <s v="1399-3089"/>
    <s v="0908-665X"/>
    <s v="Xenotransplantation"/>
    <s v="Current publication"/>
    <s v="HOA"/>
    <s v="Proprietary Owned"/>
    <s v="Standard Workflow"/>
    <s v="Blackwell"/>
    <m/>
    <n v="2200"/>
    <s v=""/>
    <s v=""/>
    <s v=""/>
    <s v=""/>
    <m/>
    <s v="CC-BY for all"/>
    <s v="2019, 2020, 2021, 2022, 2023"/>
    <s v="10.1111/(ISSN)1399-3089"/>
    <s v="https://onlinelibrary.wiley.com/journal/13993089"/>
    <s v="Medicine"/>
    <s v="Transplantation"/>
    <m/>
    <d v="2023-01-06T00:00:00"/>
    <s v=""/>
    <d v="2023-01-06T00:00:00"/>
  </r>
  <r>
    <x v="1915"/>
    <m/>
    <s v="1097-4539"/>
    <s v="0049-8246"/>
    <s v="X-Ray Spectrometry"/>
    <s v="Current publication"/>
    <s v="HOA"/>
    <s v="Proprietary Owned"/>
    <s v="Standard Workflow"/>
    <s v="Wiley"/>
    <m/>
    <n v="2200"/>
    <s v=""/>
    <s v=""/>
    <s v=""/>
    <s v=""/>
    <m/>
    <s v="CC-BY for all"/>
    <s v="2019, 2020, 2021, 2022, 2023"/>
    <s v="10.1002/(ISSN)1097-4539"/>
    <s v="https://onlinelibrary.wiley.com/journal/10974539"/>
    <s v="Chemistry"/>
    <s v="Spectroscopy"/>
    <m/>
    <d v="2023-01-06T00:00:00"/>
    <s v=""/>
    <d v="2023-01-06T00:00:00"/>
  </r>
  <r>
    <x v="1916"/>
    <m/>
    <s v="2373-3357"/>
    <s v="2373-3349"/>
    <s v="New Directions For Student Leadership"/>
    <s v="Current publication"/>
    <s v="HOA"/>
    <s v="Proprietary Owned"/>
    <s v="Standard Workflow"/>
    <s v="Wiley"/>
    <m/>
    <n v="2200"/>
    <s v=""/>
    <s v=""/>
    <s v=""/>
    <s v=""/>
    <m/>
    <s v="CC-BY for all"/>
    <s v="2019, 2020, 2021, 2022, 2023"/>
    <s v="10.1002/(ISSN)2373-3357"/>
    <s v="https://onlinelibrary.wiley.com/journal/23733357"/>
    <s v="Social &amp; Behavioral Sciences"/>
    <s v="Student Affairs &amp; Development (Higher Education)"/>
    <m/>
    <d v="2023-01-06T00:00:00"/>
    <s v=""/>
    <d v="2023-01-06T00:00:00"/>
  </r>
  <r>
    <x v="1917"/>
    <m/>
    <s v="1097-0061"/>
    <s v="0749-503X"/>
    <s v="Yeast"/>
    <s v="Current publication"/>
    <s v="HOA"/>
    <s v="Proprietary Owned"/>
    <s v="Standard Workflow"/>
    <s v="Wiley"/>
    <m/>
    <n v="2200"/>
    <s v=""/>
    <s v=""/>
    <s v=""/>
    <s v=""/>
    <m/>
    <s v="CC-BY for all"/>
    <s v="2019, 2020, 2021, 2022, 2023"/>
    <s v="10.1002/(ISSN)1097-0061"/>
    <s v="https://onlinelibrary.wiley.com/journal/10970061"/>
    <s v="Life Sciences"/>
    <s v="Microbiology &amp; Virology"/>
    <m/>
    <d v="2023-01-06T00:00:00"/>
    <s v=""/>
    <d v="2023-01-06T00:00:00"/>
  </r>
  <r>
    <x v="1918"/>
    <m/>
    <s v="1478-1239"/>
    <m/>
    <s v="Gastrohep"/>
    <s v="Current publication"/>
    <s v="OA"/>
    <s v="Proprietary Owned"/>
    <s v="Standard Workflow"/>
    <s v="Wiley/Hindawi"/>
    <s v="EEO flipped on 01/09/2021; Full OA from 01/01/2022 via Hindawi"/>
    <s v=""/>
    <n v="720"/>
    <s v=""/>
    <n v="576"/>
    <s v=""/>
    <m/>
    <s v="CC-BY for all"/>
    <s v="2019, 2020, 2021"/>
    <s v="10.1002/(ISSN)1478-1239"/>
    <s v="https://onlinelibrary.wiley.com/journal/ghep"/>
    <s v="Medicine"/>
    <s v="Gastroenterology &amp; Hepatology"/>
    <d v="2023-01-05T00:00:00"/>
    <d v="2023-01-19T00:00:00"/>
    <d v="2024-10-15T00:00:00"/>
    <d v="2024-03-04T00:00:00"/>
  </r>
  <r>
    <x v="1919"/>
    <s v="2260"/>
    <s v="1521-3749"/>
    <s v="0044-2313"/>
    <s v="Zeitschrift Fur Anorganische Und Allgemeine Chemie"/>
    <s v="Current publication"/>
    <s v="HOA"/>
    <s v="Proprietary Owned"/>
    <s v="Standard Workflow"/>
    <s v="Wiley-VCH"/>
    <m/>
    <n v="2200"/>
    <s v=""/>
    <s v=""/>
    <s v=""/>
    <s v=""/>
    <m/>
    <s v="CC-BY for all"/>
    <s v="2019, 2020, 2021, 2022, 2023"/>
    <s v="10.1002/(ISSN)1521-3749"/>
    <s v="https://onlinelibrary.wiley.com/journal/15213749"/>
    <s v="Chemistry"/>
    <s v="Inorganic Chemistry"/>
    <m/>
    <d v="2024-04-15T00:00:00"/>
    <s v=""/>
    <d v="2024-04-15T00:00:00"/>
  </r>
  <r>
    <x v="1920"/>
    <s v="2233"/>
    <s v="1521-4001"/>
    <s v="0044-2267"/>
    <s v="Zamm - Journal Of Applied Mathematics And Mechanics"/>
    <s v="Current publication"/>
    <s v="HOA"/>
    <s v="Proprietary Owned"/>
    <s v="Standard Workflow"/>
    <s v="Wiley-VCH"/>
    <m/>
    <n v="2200"/>
    <s v=""/>
    <s v=""/>
    <s v=""/>
    <s v=""/>
    <m/>
    <s v="CC-BY for all"/>
    <s v="2019, 2020, 2021, 2022, 2023"/>
    <s v="10.1002/(ISSN)1521-4001"/>
    <s v="https://onlinelibrary.wiley.com/journal/15214001"/>
    <s v="Mathematics &amp; Statistics"/>
    <s v="General &amp; Introductory Mathematics"/>
    <m/>
    <d v="2024-03-14T00:00:00"/>
    <s v=""/>
    <d v="2024-03-14T00:00:00"/>
  </r>
  <r>
    <x v="1921"/>
    <m/>
    <s v="1098-2361"/>
    <s v="0733-3188"/>
    <s v="Zoo Biology"/>
    <s v="Current publication"/>
    <s v="HOA"/>
    <s v="Proprietary Owned"/>
    <s v="Standard Workflow"/>
    <s v="Wiley"/>
    <m/>
    <n v="2200"/>
    <s v=""/>
    <s v=""/>
    <s v=""/>
    <s v=""/>
    <m/>
    <s v="CC-BY for all"/>
    <s v="2019, 2020, 2021, 2022, 2023"/>
    <s v="10.1002/(ISSN)1098-2361"/>
    <s v="https://onlinelibrary.wiley.com/journal/10982361"/>
    <s v="Life Sciences"/>
    <s v="Animal Science &amp; Zoology"/>
    <m/>
    <d v="2023-01-06T00:00:00"/>
    <s v=""/>
    <d v="2023-01-06T00:00:00"/>
  </r>
  <r>
    <x v="1922"/>
    <m/>
    <s v="1863-2378"/>
    <s v="1863-1959"/>
    <s v="Zoonoses And Public Health"/>
    <s v="Current publication"/>
    <s v="HOA"/>
    <s v="Proprietary Owned"/>
    <s v="Standard Workflow"/>
    <s v="Blackwell"/>
    <m/>
    <n v="2200"/>
    <s v=""/>
    <s v=""/>
    <s v=""/>
    <s v=""/>
    <m/>
    <s v="CC-BY for all"/>
    <s v="2019, 2020, 2021, 2022, 2023"/>
    <s v="10.1111/(ISSN)1863-2378"/>
    <s v="https://onlinelibrary.wiley.com/journal/18632378"/>
    <s v="Life Sciences"/>
    <s v="Microbiology &amp; Virology"/>
    <m/>
    <d v="2023-01-06T00:00:00"/>
    <s v=""/>
    <d v="2023-01-06T00:00:00"/>
  </r>
  <r>
    <x v="1923"/>
    <m/>
    <s v="1463-6409"/>
    <s v="0300-3256"/>
    <s v="Zoologica Scripta"/>
    <s v="Current publication"/>
    <s v="HOA"/>
    <s v="Society Owned"/>
    <s v="Standard Workflow"/>
    <s v="Norwegian Academy of Sciences"/>
    <m/>
    <n v="2700"/>
    <s v=""/>
    <s v=""/>
    <s v=""/>
    <s v=""/>
    <m/>
    <s v="CC-BY for all"/>
    <s v="2019, 2020, 2021, 2022, 2023"/>
    <s v="10.1111/(ISSN)1463-6409"/>
    <s v="https://onlinelibrary.wiley.com/journal/14636409"/>
    <s v="Life Sciences"/>
    <s v="Evolution"/>
    <m/>
    <d v="2025-02-07T00:00:00"/>
    <s v=""/>
    <d v="2025-02-07T00:00:00"/>
  </r>
  <r>
    <x v="1924"/>
    <m/>
    <s v="3065-9655"/>
    <m/>
    <s v="Iet Smart Energy Systems"/>
    <s v="Accepting Submissions"/>
    <s v="OA"/>
    <s v="Society Owned"/>
    <s v="Standard Workflow"/>
    <s v="The Institution of Engineering and Technology (IET) "/>
    <m/>
    <m/>
    <n v="2400"/>
    <m/>
    <n v="1920"/>
    <m/>
    <s v="APCs are currently waived for this journal."/>
    <s v="CC-BY"/>
    <n v="2025"/>
    <s v="10.1049/(ISSN)3065-9655"/>
    <s v="https://onlinelibrary.wiley.com/journal/30659655"/>
    <s v="Physical Sciences &amp; Engineering"/>
    <s v="Electric Power Systems"/>
    <d v="2025-03-03T00:00:00"/>
    <d v="2025-03-03T00:00:00"/>
    <d v="2025-05-05T00:00:00"/>
    <d v="2025-03-03T00:00:00"/>
  </r>
  <r>
    <x v="1925"/>
    <m/>
    <s v="2694-5746"/>
    <m/>
    <s v="Stroke: Vascular And Interventional Neurology"/>
    <s v="To be sold/Transfrd"/>
    <s v="OA"/>
    <s v="Society Owned"/>
    <s v="Standard Workflow"/>
    <s v="American Heart Association and The Society of Vascular and Interventional Neurology"/>
    <m/>
    <s v=""/>
    <n v="1900"/>
    <n v="1900"/>
    <n v="1520"/>
    <n v="1520"/>
    <m/>
    <s v="CC-BY"/>
    <s v="No"/>
    <s v="10.1161/(ISSN)2694-5746"/>
    <s v="https://onlinelibrary.wiley.com/journal/26945746"/>
    <s v="Medicine"/>
    <s v="Neurology"/>
    <d v="2022-01-31T00:00:00"/>
    <d v="2025-06-02T00:00:00"/>
    <d v="2021-12-01T00:00:00"/>
    <d v="2025-06-02T00:00:00"/>
  </r>
  <r>
    <x v="1926"/>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291">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s v="10.1002/(ISSN)1521-3889"/>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_x000a_"/>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548-8667"/>
    <s v="0899-7659"/>
    <s v="Journal Of Aquatic Animal Health"/>
    <s v="Yes"/>
    <s v="HOA"/>
    <s v="10.1002/(ISSN)1548-8667"/>
    <s v="https://onlinelibrary.wiley.com/journal/15488667"/>
    <s v="Journal"/>
    <s v="On WOL"/>
    <x v="2"/>
    <s v="Ceased in Feb, 2025"/>
    <d v="2025-02-04T00:00:00"/>
    <m/>
  </r>
  <r>
    <x v="20"/>
    <m/>
    <s v="1474-8673"/>
    <m/>
    <s v="Autonomic &amp; Autacoid Pharmacology"/>
    <s v="Yes"/>
    <s v="HOA"/>
    <s v="10.1111/(ISSN)1474-8673"/>
    <s v="https://onlinelibrary.wiley.com/journal/14748673"/>
    <s v="Journal"/>
    <s v="On WOL"/>
    <x v="2"/>
    <s v="Ceased end of 2017"/>
    <d v="2019-09-26T00:00:00"/>
    <m/>
  </r>
  <r>
    <x v="21"/>
    <m/>
    <s v="1600-0390"/>
    <s v="0065-101X"/>
    <s v="Acta Archaeologica"/>
    <s v="Yes"/>
    <s v="HOA"/>
    <s v="10.1111/(ISSN)1600-0390"/>
    <s v="https://onlinelibrary.wiley.com/journal/16000390"/>
    <s v="Journal"/>
    <s v="On WOL"/>
    <x v="6"/>
    <s v="Last issue published is Vol 91 Issue 2 in December 2020."/>
    <d v="2021-01-11T00:00:00"/>
    <m/>
  </r>
  <r>
    <x v="22"/>
    <m/>
    <s v="1467-8314"/>
    <m/>
    <s v="Annual Bulletin Of Historical Literature"/>
    <s v="Yes"/>
    <s v="SUBS"/>
    <s v="10.1111/(ISSN)1467-8314"/>
    <s v="https://onlinelibrary.wiley.com/journal/14678314"/>
    <s v="Journal"/>
    <s v="On WOL"/>
    <x v="2"/>
    <s v="Ceased end of 2012"/>
    <d v="2019-09-26T00:00:00"/>
    <m/>
  </r>
  <r>
    <x v="23"/>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4"/>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5"/>
    <m/>
    <s v="1554-2769"/>
    <s v="0003-8504"/>
    <s v="Architectural Design"/>
    <s v="Yes"/>
    <s v="SUBS"/>
    <s v="10.1002/(ISSN)1554-2769"/>
    <s v="https://onlinelibrary.wiley.com/journal/15542769"/>
    <s v="Journal"/>
    <s v="On WOL"/>
    <x v="2"/>
    <s v="Ceased in Feb, 2025"/>
    <d v="2025-02-06T00:00:00"/>
    <m/>
  </r>
  <r>
    <x v="26"/>
    <m/>
    <s v="1687-9155"/>
    <s v="1687-9147"/>
    <s v="Advances In Operations Research"/>
    <s v="Yes"/>
    <s v="OA"/>
    <s v="10.1155/9374"/>
    <s v="https://onlinelibrary.wiley.com/journal/9374"/>
    <s v="Journal"/>
    <s v="On WOL"/>
    <x v="2"/>
    <s v="Ceased in Jan, 2025"/>
    <d v="2025-01-07T00:00:00"/>
    <m/>
  </r>
  <r>
    <x v="27"/>
    <m/>
    <s v="2090-3499"/>
    <s v="2090-3480"/>
    <s v="Advances In Preventive Medicine"/>
    <s v="Yes"/>
    <s v="OA"/>
    <s v="10.1155/5085"/>
    <s v="https://onlinelibrary.wiley.com/journal/5085"/>
    <s v="Journal"/>
    <s v="On WOL"/>
    <x v="2"/>
    <s v="Ceased in 2024"/>
    <d v="2024-06-05T00:00:00"/>
    <m/>
  </r>
  <r>
    <x v="28"/>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9"/>
    <m/>
    <s v="1554-6306"/>
    <m/>
    <s v="Ashe Higher Education Report"/>
    <s v="Yes"/>
    <s v="SUBS"/>
    <s v="10.1002/(ISSN)1554-6306"/>
    <s v="https://onlinelibrary.wiley.com/journal/15546306"/>
    <s v="Journal"/>
    <s v="On WOL"/>
    <x v="2"/>
    <s v="Ceased end of 2017"/>
    <d v="2019-09-26T00:00:00"/>
    <m/>
  </r>
  <r>
    <x v="30"/>
    <m/>
    <m/>
    <m/>
    <s v="Australian Economic History Review"/>
    <s v="Yes"/>
    <s v="HOA"/>
    <s v="10.1111/(ISSN)1467-8446"/>
    <s v="https://onlinelibrary.wiley.com/journal/14678446"/>
    <s v="Journal"/>
    <s v="On WOL"/>
    <x v="7"/>
    <s v="Journal changed their name to ASIA-PACIFIC ECONOMIC HISTORY REVIEW"/>
    <d v="2023-05-16T00:00:00"/>
    <m/>
  </r>
  <r>
    <x v="31"/>
    <s v="AGMR"/>
    <s v="2755-1652"/>
    <m/>
    <s v="Advanced Gut &amp; Microbiome Research"/>
    <s v="No"/>
    <s v="OA"/>
    <s v="10.1155/(ISSN)2755-1652"/>
    <s v="https://www.hindawi.com/journals/agmr/"/>
    <s v="Journal"/>
    <m/>
    <x v="10"/>
    <s v="Not Wiley-owned. This is a Hindawi title published on behalf of other publisher (please see column K)."/>
    <d v="2023-01-31T00:00:00"/>
    <d v="2024-01-10T00:00:00"/>
  </r>
  <r>
    <x v="32"/>
    <m/>
    <s v="1467-8365"/>
    <s v="0141-6790"/>
    <s v="Art History"/>
    <s v="Yes"/>
    <s v="HOA"/>
    <s v="10.1111/(ISSN)1467-8365"/>
    <s v="https://onlinelibrary.wiley.com/journal/14678365"/>
    <s v="Journal"/>
    <s v="On WOL"/>
    <x v="11"/>
    <s v="As of January 2024, Art History will no longer be published by Wiley."/>
    <d v="2024-03-14T00:00:00"/>
    <d v="2024-03-14T00:00:00"/>
  </r>
  <r>
    <x v="33"/>
    <m/>
    <s v="2351-9800"/>
    <m/>
    <s v="Advances In Digestive Medicine"/>
    <s v="Yes"/>
    <s v="HOA"/>
    <s v="10.1002/(ISSN)2351-9800"/>
    <s v="https://onlinelibrary.wiley.com/journal/23519800"/>
    <s v="Journal"/>
    <m/>
    <x v="4"/>
    <s v="Free to access"/>
    <d v="2022-10-04T00:00:00"/>
    <m/>
  </r>
  <r>
    <x v="34"/>
    <m/>
    <s v="1755-0238"/>
    <s v="1322-7130"/>
    <s v="Australian Journal Of Grape And Wine Research"/>
    <s v="Yes"/>
    <s v="OA"/>
    <s v="10.1111/(ISSN)1755-0238"/>
    <s v="https://www.hindawi.com/journals/ajgwr/"/>
    <s v="Journal"/>
    <m/>
    <x v="12"/>
    <s v="As of January 2023, the title is no longer published by Wiley. The journal is now published by Hindawi (https://www.hindawi.com/journals/ajgwr/) on behalf of ASVO"/>
    <d v="2023-01-26T00:00:00"/>
    <m/>
  </r>
  <r>
    <x v="35"/>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6"/>
    <m/>
    <s v="1742-9536"/>
    <s v="0004-9530"/>
    <s v="Australian Journal Of Psychology"/>
    <s v="Yes"/>
    <s v="HOA"/>
    <s v="10.1111/(ISSN)1742-9536"/>
    <s v="https://onlinelibrary.wiley.com/journal/17429536"/>
    <s v="Journal"/>
    <s v="On WOL"/>
    <x v="13"/>
    <s v="Last issue by Wiley is Vol 72, Issue 4, published December 2020. Transferred to other publisher (https://www.tandfonline.com/toc/raup20/current)"/>
    <d v="2021-01-11T00:00:00"/>
    <m/>
  </r>
  <r>
    <x v="37"/>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8"/>
    <m/>
    <s v="1549-4381"/>
    <s v="1549-4373"/>
    <s v="Alternatives To The High Cost Of Litigation"/>
    <s v="Yes"/>
    <s v="SUBS"/>
    <s v="10.1002/(ISSN)1549-4381"/>
    <s v="https://onlinelibrary.wiley.com/journal/15494381"/>
    <s v="News Letter"/>
    <s v="On WOL"/>
    <x v="14"/>
    <s v="Transferred to International Institute for Conflict Prevention &amp; Resolution (self-publisher) from 1st January 2024"/>
    <d v="2024-04-15T00:00:00"/>
    <d v="2024-05-22T00:00:00"/>
  </r>
  <r>
    <x v="39"/>
    <m/>
    <s v="2314-758X"/>
    <s v="2356-6752"/>
    <s v="Advances In Medicine"/>
    <s v="Yes"/>
    <s v="OA"/>
    <s v="10.1155/3584"/>
    <s v="https://onlinelibrary.wiley.com/journal/3584"/>
    <s v="Journal"/>
    <s v="On WOL"/>
    <x v="2"/>
    <s v="Ceased in Jan, 2025"/>
    <d v="2025-01-07T00:00:00"/>
    <m/>
  </r>
  <r>
    <x v="40"/>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41"/>
    <m/>
    <s v="1742-9544"/>
    <s v="0005-0067"/>
    <s v="Australian Psychologist"/>
    <s v="Yes"/>
    <s v="HOA"/>
    <s v="10.1111/(ISSN)1742-9544"/>
    <s v="https://onlinelibrary.wiley.com/journal/17429544"/>
    <s v="Journal"/>
    <s v="On WOL"/>
    <x v="13"/>
    <s v="Last issue by Wiley is Vol 55, Issue 6, published December 2020. Transferred to other publisher (https://www.tandfonline.com/toc/rapy20/current)"/>
    <d v="2021-01-11T00:00:00"/>
    <m/>
  </r>
  <r>
    <x v="42"/>
    <m/>
    <s v="1746-6342"/>
    <m/>
    <s v="Alimentary Pharmacology &amp; Therapeutics Symposium Series"/>
    <s v="Yes"/>
    <s v="SUBS"/>
    <s v="10.1111/(ISSN)1746-6342"/>
    <s v="https://onlinelibrary.wiley.com/journal/17466342"/>
    <s v="Journal"/>
    <s v="On WOL"/>
    <x v="2"/>
    <s v="Ceased end of 2007"/>
    <d v="2019-09-26T00:00:00"/>
    <m/>
  </r>
  <r>
    <x v="43"/>
    <m/>
    <s v="1472-3654"/>
    <s v="1472-3646"/>
    <s v="Archaea"/>
    <s v="Yes"/>
    <s v="OA"/>
    <s v="10.1155/8264"/>
    <s v="https://onlinelibrary.wiley.com/journal/8264"/>
    <s v="Journal"/>
    <s v="On WOL"/>
    <x v="2"/>
    <s v="Ceased in Jan, 2025"/>
    <d v="2025-01-07T00:00:00"/>
    <m/>
  </r>
  <r>
    <x v="44"/>
    <m/>
    <s v="1467-8357"/>
    <m/>
    <s v="The Art Book"/>
    <s v="Yes"/>
    <s v="SUBS"/>
    <s v="10.1111/(ISSN)1467-8357"/>
    <s v="https://onlinelibrary.wiley.com/journal/14678357"/>
    <s v="Journal"/>
    <s v="On WOL"/>
    <x v="2"/>
    <s v="Ceased end of 2010"/>
    <d v="2019-09-26T00:00:00"/>
    <m/>
  </r>
  <r>
    <x v="45"/>
    <m/>
    <s v="2048-4038"/>
    <m/>
    <s v="Adsorption Science &amp; Technology"/>
    <s v="No"/>
    <s v="OA"/>
    <s v="No DOI information to use"/>
    <s v="https://www.hindawi.com/journals/ast/"/>
    <s v="Journal"/>
    <m/>
    <x v="15"/>
    <s v="Not Wiley-owned. This is a Hindawi title published on behalf of other publisher (please see column K)."/>
    <d v="2023-01-31T00:00:00"/>
    <m/>
  </r>
  <r>
    <x v="46"/>
    <m/>
    <s v="1687-5923"/>
    <s v="1687-5915"/>
    <s v="Advances In Tribology"/>
    <s v="Yes"/>
    <s v="OA"/>
    <s v="10.1155/7274"/>
    <s v="https://onlinelibrary.wiley.com/journal/7274"/>
    <s v="Journal"/>
    <s v="On WOL"/>
    <x v="2"/>
    <s v="Ceased in Jan, 2025"/>
    <d v="2025-01-07T00:00:00"/>
    <m/>
  </r>
  <r>
    <x v="47"/>
    <m/>
    <s v="2090-0430"/>
    <s v="2090-0422"/>
    <s v="Autoimmune Diseases"/>
    <s v="Yes"/>
    <s v="OA"/>
    <s v="10.1155/2091"/>
    <s v="https://onlinelibrary.wiley.com/journal/2091"/>
    <s v="Journal"/>
    <s v="On WOL"/>
    <x v="2"/>
    <s v="Ceased in Jan, 2025"/>
    <d v="2025-01-07T00:00:00"/>
    <m/>
  </r>
  <r>
    <x v="48"/>
    <m/>
    <s v="2090-1933"/>
    <s v="2090-1925"/>
    <s v="Autism Research And Treatment"/>
    <s v="Yes"/>
    <s v="OA"/>
    <s v="10.1155/4862"/>
    <s v="https://onlinelibrary.wiley.com/journal/4862"/>
    <s v="Journal"/>
    <s v="On WOL"/>
    <x v="2"/>
    <s v="Ceased in 2024"/>
    <d v="2024-06-05T00:00:00"/>
    <m/>
  </r>
  <r>
    <x v="49"/>
    <m/>
    <s v="1753-6405"/>
    <s v="1326-0200"/>
    <s v="Australian And New Zealand Journal Of Public Health"/>
    <s v="Yes"/>
    <s v="OA"/>
    <s v="10.1111/(ISSN)1753-6405"/>
    <s v="https://onlinelibrary.wiley.com/journal/17536405"/>
    <s v="Journal"/>
    <s v="On WOL"/>
    <x v="16"/>
    <s v="As of January 1st 2023, the journal is no longer published by Wiley. Last issue published by Wiley is vol. 46, issue 6, Dec 2022 (new URL: https://www.sciencedirect.com/journal/australian-and-new-zealand-journal-of-public-health)"/>
    <d v="2023-04-05T00:00:00"/>
    <m/>
  </r>
  <r>
    <x v="50"/>
    <m/>
    <s v="1755-9294"/>
    <m/>
    <s v="Basic And Applied Pathology"/>
    <s v="Yes"/>
    <s v="FREE"/>
    <s v="10.1111/(ISSN)1755-9294"/>
    <s v="https://onlinelibrary.wiley.com/journal/17559294"/>
    <s v="Journal"/>
    <s v="On WOL"/>
    <x v="2"/>
    <s v="Ceased end of 2012"/>
    <d v="2019-09-26T00:00:00"/>
    <m/>
  </r>
  <r>
    <x v="51"/>
    <m/>
    <s v="1556-9160"/>
    <m/>
    <s v="The Journal Of The British Association Of Psychotherapists"/>
    <s v="Yes"/>
    <s v="SUBS"/>
    <s v="10.1002/(ISSN)1556-9160"/>
    <s v="https://onlinelibrary.wiley.com/journal/15569160"/>
    <s v="Journal"/>
    <s v="On WOL"/>
    <x v="2"/>
    <s v="Ceased end of 2005"/>
    <d v="2019-09-26T00:00:00"/>
    <m/>
  </r>
  <r>
    <x v="52"/>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53"/>
    <m/>
    <s v="2041-5370"/>
    <s v="0076-0730"/>
    <s v="Bulletin Of The Institute Of Classical Studies"/>
    <s v="Yes"/>
    <s v="HOA"/>
    <s v="10.1111/(ISSN)2041-5370"/>
    <s v="https://onlinelibrary.wiley.com/journal/20415370"/>
    <s v="Journal"/>
    <s v="On WOL"/>
    <x v="11"/>
    <s v="Transferred to other published end 2019; https://academic.oup.com/bics"/>
    <d v="2020-01-06T00:00:00"/>
    <m/>
  </r>
  <r>
    <x v="54"/>
    <m/>
    <s v="1541-0420"/>
    <s v="0006-341X"/>
    <s v="Biometrics"/>
    <s v="Yes"/>
    <s v="HOA"/>
    <s v="10.1111/(ISSN)1541-0420"/>
    <s v="https://onlinelibrary.wiley.com/journal/15410420"/>
    <s v="Journal"/>
    <s v="On WOL"/>
    <x v="11"/>
    <s v="Transferred to Oxford University Press from 1st January 2024"/>
    <m/>
    <d v="2024-01-15T00:00:00"/>
  </r>
  <r>
    <x v="55"/>
    <m/>
    <s v="1530-9991"/>
    <m/>
    <s v="Banks In Insurance Report"/>
    <s v="Yes"/>
    <s v="SUBS"/>
    <s v="10.1002/(ISSN)1530-9991"/>
    <s v="https://onlinelibrary.wiley.com/journal/15309991"/>
    <s v="Journal"/>
    <s v="On WOL"/>
    <x v="2"/>
    <s v="Ceased end of 2002"/>
    <d v="2019-09-26T00:00:00"/>
    <m/>
  </r>
  <r>
    <x v="56"/>
    <m/>
    <s v="1365-2133"/>
    <s v="0007-0963"/>
    <s v="British Journal Of Dermatology"/>
    <s v="Yes"/>
    <s v="HOA"/>
    <s v="10.1111/(ISSN)1365-2133"/>
    <s v="https://onlinelibrary.wiley.com/journal/13652133"/>
    <s v="Journal"/>
    <s v="On WOL"/>
    <x v="11"/>
    <s v="As of January 1st 2023, the journal is no longer published by Wiley. Last issue published by Wiley is vol. 187, issue 6, Dec 2022. (New URL: https://academic.oup.com/bjd?login=false)"/>
    <d v="2023-02-03T00:00:00"/>
    <m/>
  </r>
  <r>
    <x v="57"/>
    <m/>
    <s v="1748-880X"/>
    <s v="0007-1285"/>
    <s v="British Journal Of Radiology"/>
    <s v="No"/>
    <s v="HOA"/>
    <s v="10.1259/(ISSN)1748-880X"/>
    <s v="https://www.birpublications.org"/>
    <s v="Journal"/>
    <s v="Yes"/>
    <x v="11"/>
    <s v="Transferred to Oxford University Press from 1st January 2024"/>
    <m/>
    <d v="2024-01-09T00:00:00"/>
  </r>
  <r>
    <x v="58"/>
    <m/>
    <s v="1365-2168"/>
    <s v="0007-1323"/>
    <s v="British Journal Of Surgery"/>
    <s v="Yes"/>
    <s v="HOA"/>
    <s v="10.1002/(ISSN)1365-2168"/>
    <s v="https://onlinelibrary.wiley.com/journal/13652168"/>
    <s v="Journal"/>
    <s v="On WOL"/>
    <x v="11"/>
    <s v="Last issue by Wiley is Vol 107, Issue 13, published November 2020. Transferred to other publisher (https://academic.oup.com/bjs)"/>
    <d v="2021-01-11T00:00:00"/>
    <m/>
  </r>
  <r>
    <x v="59"/>
    <m/>
    <s v="2474-9842"/>
    <m/>
    <s v="Bjs Open"/>
    <s v="Yes"/>
    <s v="OA"/>
    <s v="10.1002/(ISSN)2474-9842"/>
    <s v="https://onlinelibrary.wiley.com/journal/24749842"/>
    <s v="Journal"/>
    <s v="On WOL"/>
    <x v="11"/>
    <s v="Last issue by Wiley is Vol 4, Issue 6, published November 2020. Transferred to other publisher (https://academic.oup.com/bjsopen)"/>
    <d v="2021-01-11T00:00:00"/>
    <m/>
  </r>
  <r>
    <x v="60"/>
    <m/>
    <s v="1555-0990"/>
    <m/>
    <s v="Briefings In Real Estate Finance"/>
    <s v="Yes"/>
    <s v="SUBS"/>
    <s v="10.1002/(ISSN)1555-0990"/>
    <s v="https://onlinelibrary.wiley.com/journal/15550990"/>
    <s v="Journal"/>
    <s v="On WOL"/>
    <x v="2"/>
    <s v="Ceased end of 2005"/>
    <d v="2019-09-26T00:00:00"/>
    <m/>
  </r>
  <r>
    <x v="61"/>
    <m/>
    <s v="2373-9223"/>
    <m/>
    <s v="Bulletin Of The Association For Information Science &amp; Technology"/>
    <s v="Yes"/>
    <s v="FREE"/>
    <s v="10.1002/(ISSN)2373-9223"/>
    <s v="https://onlinelibrary.wiley.com/journal/23739223"/>
    <s v="Journal"/>
    <m/>
    <x v="17"/>
    <s v="Title is dormant rather than ceased"/>
    <m/>
    <m/>
  </r>
  <r>
    <x v="62"/>
    <m/>
    <s v="2057-1615"/>
    <s v="2057-1607"/>
    <s v="London Business School Review"/>
    <s v="Yes"/>
    <s v="HOA"/>
    <s v="10.1111/(ISSN)2057-1615"/>
    <s v="https://onlinelibrary.wiley.com/journal/20571615"/>
    <s v="Journal"/>
    <s v="On WOL"/>
    <x v="18"/>
    <s v="Transferred to other published end 2019"/>
    <d v="2020-01-06T00:00:00"/>
    <m/>
  </r>
  <r>
    <x v="63"/>
    <m/>
    <s v="1542-4863"/>
    <s v="0007-9235"/>
    <s v="Ca: A Cancer Journal For Clinicians"/>
    <s v="Yes"/>
    <s v="FREE"/>
    <s v="10.3322/(ISSN)1542-4863"/>
    <s v="https://onlinelibrary.wiley.com/journal/15424863"/>
    <s v="Journal"/>
    <m/>
    <x v="4"/>
    <s v="Free to access"/>
    <d v="2023-02-23T00:00:00"/>
    <m/>
  </r>
  <r>
    <x v="64"/>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65"/>
    <m/>
    <s v="2379-6154"/>
    <m/>
    <s v="The Journal Of Competency-Based Education"/>
    <s v="Yes"/>
    <s v="HOA"/>
    <s v="10.1002/(ISSN)2379-6154"/>
    <s v="https://onlinelibrary.wiley.com/journal/23796154"/>
    <s v="Journal"/>
    <s v="On WOL"/>
    <x v="19"/>
    <s v="The last issue published by Wiley is vol 6 issue 4 in 2021._x0009__x0009__x0009__x0009__x0009__x0009__x0009__x0009__x0009__x0009__x0009_CBE2 is in the middle of contract negotiations with its new publisher and is not comfortable"/>
    <d v="2022-01-10T00:00:00"/>
    <d v="2022-05-31T00:00:00"/>
  </r>
  <r>
    <x v="66"/>
    <m/>
    <s v="2059-1594"/>
    <m/>
    <s v="Continuing Cardiology Education"/>
    <s v="Yes"/>
    <s v="FREE"/>
    <s v="10.1002/(ISSN)2059-1594"/>
    <s v="https://onlinelibrary.wiley.com/journal/20591594"/>
    <s v="Journal"/>
    <m/>
    <x v="2"/>
    <s v="Ceased end of 2018 - Free to Access"/>
    <d v="2021-07-01T00:00:00"/>
    <m/>
  </r>
  <r>
    <x v="67"/>
    <m/>
    <s v="1365-2230"/>
    <s v="0307-6938"/>
    <s v="Clinical And Experimental Dermatology"/>
    <s v="Yes"/>
    <s v="HOA"/>
    <s v="10.1111/(ISSN)1365-2230"/>
    <s v="https://onlinelibrary.wiley.com/journal/13652230"/>
    <s v="Journal"/>
    <s v="On WOL"/>
    <x v="11"/>
    <s v="As of January 1st 2023, the journal is published by OUP (https://academic.oup.com/bjd?login=false). Last issue published by Wiley is vol. 47, issue 12, Dec 2022."/>
    <d v="2023-01-05T00:00:00"/>
    <d v="2024-05-22T00:00:00"/>
  </r>
  <r>
    <x v="68"/>
    <m/>
    <s v="1365-2249"/>
    <s v="0009-9104"/>
    <s v="Clinical &amp; Experimental Immunology"/>
    <s v="Yes"/>
    <s v="HOA"/>
    <s v="10.1111/(ISSN)1365-2249"/>
    <s v="https://onlinelibrary.wiley.com/journal/13652249"/>
    <s v="Journal"/>
    <s v="On WOL"/>
    <x v="11"/>
    <s v="Title transferred out to OUP at the end of 2021. "/>
    <d v="2022-01-10T00:00:00"/>
    <m/>
  </r>
  <r>
    <x v="69"/>
    <m/>
    <s v="1472-9733"/>
    <m/>
    <s v="Clinical &amp; Experimental Allergy Reviews"/>
    <s v="Yes"/>
    <s v="SUBS"/>
    <s v="10.1111/(ISSN)1472-9733"/>
    <s v="https://onlinelibrary.wiley.com/journal/14729733"/>
    <s v="Journal"/>
    <s v="On WOL"/>
    <x v="2"/>
    <s v="Ceased end of 2012"/>
    <d v="2019-09-26T00:00:00"/>
    <d v="2022-05-31T00:00:00"/>
  </r>
  <r>
    <x v="70"/>
    <m/>
    <s v="1687-7071"/>
    <s v="1687-7063"/>
    <s v="Current Gerontology And Geriatrics Research"/>
    <s v="Yes"/>
    <s v="OA"/>
    <s v="10.1155/3035"/>
    <s v="https://onlinelibrary.wiley.com/journal/3035"/>
    <s v="Journal"/>
    <s v="On WOL"/>
    <x v="2"/>
    <s v="Ceased in Jan, 2025"/>
    <d v="2025-01-07T00:00:00"/>
    <m/>
  </r>
  <r>
    <x v="71"/>
    <m/>
    <s v="1747-0803"/>
    <s v="1747-079X"/>
    <s v="Congenital Heart Disease"/>
    <s v="Yes"/>
    <s v="HOA"/>
    <s v="10.1111/(ISSN)1747-0803"/>
    <s v="https://onlinelibrary.wiley.com/journal/17470803"/>
    <s v="Journal"/>
    <s v="On WOL"/>
    <x v="20"/>
    <s v="Transferred out at the end of 2019 / New URL: https://www.techscience.com/journal/chd"/>
    <d v="2020-01-06T00:00:00"/>
    <d v="2023-02-08T00:00:00"/>
  </r>
  <r>
    <x v="72"/>
    <m/>
    <s v="1751-7133"/>
    <m/>
    <s v="Congestive Heart Failure"/>
    <s v="Yes"/>
    <s v="SUBS"/>
    <s v="10.1111/(ISSN)1751-7133"/>
    <s v="https://onlinelibrary.wiley.com/journal/17517133"/>
    <s v="Journal"/>
    <s v="On WOL"/>
    <x v="2"/>
    <s v="Ceased end of 2013"/>
    <d v="2019-09-26T00:00:00"/>
    <m/>
  </r>
  <r>
    <x v="73"/>
    <m/>
    <s v="2574-4593"/>
    <m/>
    <s v="Journal Of Cutaneous Immunology And Allergy"/>
    <s v="Yes"/>
    <s v="OA"/>
    <s v="10.1002/(ISSN)2574-4593"/>
    <s v="https://onlinelibrary.wiley.com/journal/25744593"/>
    <s v="Journal"/>
    <s v="On WOL"/>
    <x v="21"/>
    <s v="Transferred to Frontiers from 1st January 2024"/>
    <d v="2024-04-15T00:00:00"/>
    <d v="2024-04-15T00:00:00"/>
  </r>
  <r>
    <x v="74"/>
    <m/>
    <s v="1540-6040"/>
    <s v="1535-6841"/>
    <s v="City &amp; Community"/>
    <s v="Yes"/>
    <s v="HOA"/>
    <s v="10.1111/(ISSN)1540-6040"/>
    <s v="https://onlinelibrary.wiley.com/journal/15406040"/>
    <s v="Journal"/>
    <s v="On WOL"/>
    <x v="22"/>
    <s v="Last issue by Wiley is Vol 19, Issue 4, published December 2020.  Transferred to other publisher (https://journals.sagepub.com/home/cty)"/>
    <d v="2021-01-11T00:00:00"/>
    <m/>
  </r>
  <r>
    <x v="75"/>
    <m/>
    <s v="1520-6386"/>
    <m/>
    <s v="Competitive Intelligence Review"/>
    <s v="Yes"/>
    <s v="SUBS"/>
    <s v="10.1002/(ISSN)1520-6386"/>
    <s v="https://onlinelibrary.wiley.com/journal/15206386"/>
    <s v="Journal"/>
    <s v="On WOL"/>
    <x v="2"/>
    <s v="Ceased end of 2001"/>
    <d v="2019-09-26T00:00:00"/>
    <m/>
  </r>
  <r>
    <x v="76"/>
    <m/>
    <s v="2075-5597"/>
    <m/>
    <s v="Chinese Journal Of Electronics"/>
    <s v="Yes"/>
    <s v="OA"/>
    <s v="10.1049/(ISSN)2075-5597"/>
    <s v="https://onlinelibrary.wiley.com/journal/20755597"/>
    <s v="Journal"/>
    <m/>
    <x v="23"/>
    <s v="Last issue by Wiley is Vol 31, Issue 6, published November 2022."/>
    <d v="2023-04-28T00:00:00"/>
    <m/>
  </r>
  <r>
    <x v="77"/>
    <s v="CLD"/>
    <s v="2046-2484"/>
    <m/>
    <s v="Clinical Liver Disease"/>
    <s v="Yes"/>
    <s v="FREE"/>
    <s v="10.1002/(ISSN)2046-2484"/>
    <s v="https://aasldpubs.onlinelibrary.wiley.com/journal/20462484"/>
    <s v="Journal"/>
    <m/>
    <x v="4"/>
    <s v="Free to access"/>
    <m/>
    <d v="2020-01-14T00:00:00"/>
  </r>
  <r>
    <x v="78"/>
    <m/>
    <s v="1555-4317"/>
    <s v="1555-4309"/>
    <s v="Contrast Media &amp; Molecular Imaging"/>
    <s v="Yes"/>
    <s v="OA"/>
    <s v="10.1155/8028"/>
    <s v="https://onlinelibrary.wiley.com/journal/8028"/>
    <s v="Journal"/>
    <s v="On WOL"/>
    <x v="2"/>
    <s v="Ceased in 2024"/>
    <d v="2024-06-05T00:00:00"/>
    <m/>
  </r>
  <r>
    <x v="79"/>
    <m/>
    <s v="1748-6718"/>
    <s v="1748-670X"/>
    <s v="Computational And Mathematical Methods In Medicine"/>
    <s v="No"/>
    <s v="OA"/>
    <s v="10.1155/7396"/>
    <s v="https://www.hindawi.com/journals/CMMM/"/>
    <s v="Journal"/>
    <m/>
    <x v="24"/>
    <s v="Ceased end of 2023"/>
    <m/>
    <d v="2024-01-09T00:00:00"/>
  </r>
  <r>
    <x v="80"/>
    <m/>
    <s v="1552-504X"/>
    <s v="N/A"/>
    <s v="Concepts In Magnetic Resonance Part B: Magnetic Resonance Engineering"/>
    <s v="Yes"/>
    <s v="OA"/>
    <s v="10.1002/(ISSN)1552-504X"/>
    <s v="https://onlinelibrary.wiley.com/journal/7258"/>
    <s v="Journal"/>
    <s v="On WOL"/>
    <x v="2"/>
    <s v="Ceased in Jan, 2025"/>
    <d v="2025-01-07T00:00:00"/>
    <m/>
  </r>
  <r>
    <x v="81"/>
    <m/>
    <s v="1600-0498"/>
    <s v="0008-8994"/>
    <s v="Centaurus"/>
    <s v="Yes"/>
    <s v="HOA"/>
    <s v="10.1111/(ISSN)1600-0498"/>
    <s v="https://onlinelibrary.wiley.com/journal/16000498"/>
    <s v="Journal"/>
    <s v="On WOL"/>
    <x v="2"/>
    <s v="Ceased end of 2021"/>
    <d v="2022-02-07T00:00:00"/>
    <d v="2022-05-31T00:00:00"/>
  </r>
  <r>
    <x v="82"/>
    <m/>
    <s v="1687-5273"/>
    <s v="1687-5265"/>
    <s v="Computational Intelligence And Neuroscience"/>
    <s v="No"/>
    <s v="OA"/>
    <s v="10.1155/8483"/>
    <s v="https://www.hindawi.com/journals/CIN/"/>
    <s v="Journal"/>
    <m/>
    <x v="24"/>
    <s v="Ceased end of 2023"/>
    <d v="2024-04-15T00:00:00"/>
    <d v="2024-04-15T00:00:00"/>
  </r>
  <r>
    <x v="83"/>
    <m/>
    <s v="1742-9552"/>
    <s v="1328-4207"/>
    <s v="Clinical Psychologist"/>
    <s v="Yes"/>
    <s v="HOA"/>
    <s v="10.1111/(ISSN)1742-9552"/>
    <s v="https://onlinelibrary.wiley.com/journal/17429552"/>
    <s v="Journal"/>
    <s v="On WOL"/>
    <x v="13"/>
    <s v="Last issue by Wiley is Vol 24, Issue 3, published November 2020. Transferred to other publisher (https://www.tandfonline.com/toc/rcnp20/current)."/>
    <d v="2021-01-11T00:00:00"/>
    <m/>
  </r>
  <r>
    <x v="84"/>
    <m/>
    <s v="2572-5602"/>
    <m/>
    <s v="Current Protocols In Food Analytical Chemistry"/>
    <s v="Yes"/>
    <s v="HOA"/>
    <s v="10.1002/0471142913"/>
    <s v="https://currentprotocols.onlinelibrary.wiley.com/journal/25725602"/>
    <s v="Journal"/>
    <s v="On WOL"/>
    <x v="2"/>
    <s v="Ceased end of 2003"/>
    <d v="2020-08-18T00:00:00"/>
    <m/>
  </r>
  <r>
    <x v="85"/>
    <m/>
    <s v="2572-5637"/>
    <m/>
    <s v="Current Protocols In Magnetic Resonance Imaging"/>
    <s v="Yes"/>
    <s v="SUBS"/>
    <s v="10.1002/0471142719"/>
    <s v="https://currentprotocols.onlinelibrary.wiley.com/journal/25725637"/>
    <s v="Journal"/>
    <s v="On WOL"/>
    <x v="2"/>
    <s v="Ceased in 2008"/>
    <d v="2020-08-18T00:00:00"/>
    <m/>
  </r>
  <r>
    <x v="86"/>
    <m/>
    <s v="1468-2850"/>
    <s v="0969-5893"/>
    <s v="Clinical Psychology: Science And Practice"/>
    <s v="Yes"/>
    <s v="HOA"/>
    <s v="10.1111/(ISSN)1468-2850"/>
    <s v="https://onlinelibrary.wiley.com/journal/14682850"/>
    <s v="Journal"/>
    <s v="On WOL"/>
    <x v="25"/>
    <s v="Last issue by Wiley is Vol 27, Issue 4, published December 2020. Transferred to other publisher (https://www.apa.org/pubs/journals/cps)"/>
    <d v="2021-01-11T00:00:00"/>
    <m/>
  </r>
  <r>
    <x v="87"/>
    <m/>
    <s v="2090-6498"/>
    <s v="2090-648X"/>
    <s v="Case Reports In Emergency Medicine"/>
    <s v="Yes"/>
    <s v="OA"/>
    <s v="10.1155/6058"/>
    <s v="https://onlinelibrary.wiley.com/journal/6058"/>
    <s v="Journal"/>
    <s v="On WOL"/>
    <x v="2"/>
    <s v="Ceased in Jan, 2025"/>
    <d v="2025-01-07T00:00:00"/>
    <m/>
  </r>
  <r>
    <x v="88"/>
    <m/>
    <s v="1939-3881"/>
    <s v="0011-1953"/>
    <s v="Crosscurrents"/>
    <s v="Yes"/>
    <s v="HOA"/>
    <s v="10.1111/(ISSN)1939-3881"/>
    <s v="https://onlinelibrary.wiley.com/journal/19393881"/>
    <s v="Journal"/>
    <s v="On WOL"/>
    <x v="26"/>
    <s v="Last issue by Wiley is Vol 70, Iss 3, published September 2020. Transferred to other publisher (https://uncpress.org/journals/crosscurrents/)"/>
    <d v="2021-03-08T00:00:00"/>
    <m/>
  </r>
  <r>
    <x v="89"/>
    <m/>
    <s v="2325-3606"/>
    <s v="0162-5098"/>
    <s v="Crops &amp; Soils"/>
    <s v="Yes"/>
    <s v="HOA"/>
    <s v="10.1002/(ISSN)2325-3606"/>
    <s v="https://onlinelibrary.wiley.com/journal/23253606"/>
    <s v="Journal"/>
    <s v="On WOL"/>
    <x v="2"/>
    <s v="Ceased in Feb, 2025"/>
    <d v="2025-02-04T00:00:00"/>
    <m/>
  </r>
  <r>
    <x v="90"/>
    <m/>
    <s v="2521-3555"/>
    <m/>
    <s v="Jcsm Clinical Reports"/>
    <s v="Yes"/>
    <s v="OA"/>
    <s v="10.1002/(ISSN)2521-3555"/>
    <s v="https://onlinelibrary.wiley.com/journal/25213555"/>
    <s v="Journal"/>
    <s v="On WOL"/>
    <x v="24"/>
    <s v="Ceased end of 2023"/>
    <m/>
    <d v="2024-01-09T00:00:00"/>
  </r>
  <r>
    <x v="91"/>
    <m/>
    <s v="2325-3584"/>
    <s v="1529-9163"/>
    <s v="Csa News"/>
    <s v="Yes"/>
    <s v="HOA"/>
    <s v="10.1002/(ISSN)2325-3584"/>
    <s v="https://onlinelibrary.wiley.com/journal/23253584"/>
    <s v="Journal"/>
    <s v="On WOL"/>
    <x v="2"/>
    <s v="Ceased in Feb, 2025"/>
    <d v="2025-02-04T00:00:00"/>
    <m/>
  </r>
  <r>
    <x v="92"/>
    <m/>
    <s v="1548-1360"/>
    <m/>
    <s v="Cultural Anthropology"/>
    <s v="Yes"/>
    <s v="SUBS"/>
    <s v="10.1111/(ISSN)1548-1360"/>
    <s v="https://anthrosource.onlinelibrary.wiley.com/journal/15481360"/>
    <s v="Journal"/>
    <s v="On WOL"/>
    <x v="27"/>
    <s v="Wiley hosts content for Anthrosource customers (who buy the Anthropology collection), but we do not sell this title individually"/>
    <m/>
    <d v="2024-05-22T00:00:00"/>
  </r>
  <r>
    <x v="93"/>
    <m/>
    <s v="2161-007X"/>
    <s v="0160-7960"/>
    <s v="Counseling And Values"/>
    <s v="Yes"/>
    <s v="HOA"/>
    <s v="10.1002/(ISSN)2161-007X"/>
    <s v="https://onlinelibrary.wiley.com/journal/2161007X"/>
    <s v="Journal"/>
    <s v="On WOL"/>
    <x v="28"/>
    <s v="Title transferred out at the end of 2021. Last issue published by Wiley is Vol 66, issue 2, published October 2021 (https://aservic.org/counseling-values-journal/)"/>
    <d v="2022-02-07T00:00:00"/>
    <m/>
  </r>
  <r>
    <x v="94"/>
    <m/>
    <s v="1444-0938"/>
    <s v="0816-4622"/>
    <s v="Clinical And Experimental Optometry"/>
    <s v="Yes"/>
    <s v="HOA"/>
    <s v="10.1111/(ISSN)1444-0938"/>
    <s v="https://onlinelibrary.wiley.com/journal/14440938"/>
    <s v="Journal"/>
    <s v="On WOL"/>
    <x v="13"/>
    <s v="Last issue by Wiley is Vol 103, Issue 6, published October 2020. Transferred to other publisher (https://www.tandfonline.com/action/showAxaArticles?journalCode=tceo20&amp;). "/>
    <d v="2021-01-11T00:00:00"/>
    <m/>
  </r>
  <r>
    <x v="95"/>
    <m/>
    <s v="1804-3194"/>
    <m/>
    <s v="Cyberorient"/>
    <s v="Yes"/>
    <s v="SUBS"/>
    <s v="10.1002/(ISSN)1804-3194"/>
    <s v="https://onlinelibrary.wiley.com/journal/18043194"/>
    <s v="Journal"/>
    <m/>
    <x v="4"/>
    <s v="Free to access. The title will continue to be published by AAA but hosted by Wiley on AnthroSource. "/>
    <d v="2020-12-07T00:00:00"/>
    <m/>
  </r>
  <r>
    <x v="96"/>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97"/>
    <m/>
    <s v="1932-6920"/>
    <m/>
    <s v="Dialysis &amp; Transplantation"/>
    <s v="Yes"/>
    <s v="SUBS"/>
    <s v="10.1002/(ISSN)1932-6920"/>
    <s v="https://onlinelibrary.wiley.com/journal/19326920"/>
    <s v="Journal"/>
    <s v="On WOL"/>
    <x v="2"/>
    <s v="Ceased end of 2011"/>
    <d v="2019-09-26T00:00:00"/>
    <m/>
  </r>
  <r>
    <x v="98"/>
    <m/>
    <s v="1875-8630"/>
    <s v="0278-0240"/>
    <s v="Disease Markers"/>
    <s v="Yes"/>
    <s v="OA"/>
    <s v="10.1155/4242"/>
    <s v="https://onlinelibrary.wiley.com/journal/4242"/>
    <s v="Journal"/>
    <s v="On WOL"/>
    <x v="2"/>
    <s v="Ceased in 2024"/>
    <d v="2024-06-05T00:00:00"/>
    <m/>
  </r>
  <r>
    <x v="99"/>
    <m/>
    <s v="1746-8361"/>
    <s v="0012-2017"/>
    <s v="Dialectica"/>
    <s v="Yes"/>
    <s v="HOA"/>
    <s v="10.1111/(ISSN)1746-8361"/>
    <s v="https://onlinelibrary.wiley.com/journal/17468361"/>
    <s v="Journal"/>
    <s v="On WOL"/>
    <x v="29"/>
    <s v="Transferred to other published end 2019"/>
    <d v="2020-01-06T00:00:00"/>
    <m/>
  </r>
  <r>
    <x v="100"/>
    <m/>
    <s v="1476-542X"/>
    <s v="0250-832X"/>
    <s v="Dentomaxillofacial Radiology"/>
    <s v="No"/>
    <s v="HOA"/>
    <s v="10.1259/(ISSN)1476-542X"/>
    <s v="https://www.birpublications.org"/>
    <s v="Journal"/>
    <s v="Yes"/>
    <x v="11"/>
    <s v="Transferred to Oxford University Press from 1st January 2024"/>
    <m/>
    <d v="2024-01-09T00:00:00"/>
  </r>
  <r>
    <x v="101"/>
    <m/>
    <s v="1948-7177"/>
    <s v="1942-5074"/>
    <s v="Design Management Journal"/>
    <s v="Yes"/>
    <s v="HOA"/>
    <s v="10.1111/(ISSN)1948-7177"/>
    <s v="https://onlinelibrary.wiley.com/journal/19487177"/>
    <s v="Journal"/>
    <s v="On WOL"/>
    <x v="2"/>
    <s v="Ceased in Feb, 2025"/>
    <d v="2025-02-04T00:00:00"/>
    <m/>
  </r>
  <r>
    <x v="102"/>
    <m/>
    <s v="1948-7169"/>
    <s v="1557-0614"/>
    <s v="Design Management Review"/>
    <s v="Yes"/>
    <s v="HOA"/>
    <s v="10.1111/(ISSN)1948-7169"/>
    <s v="https://onlinelibrary.wiley.com/journal/19487169"/>
    <s v="Journal"/>
    <s v="On WOL"/>
    <x v="2"/>
    <s v="Ceased in Feb, 2025"/>
    <d v="2025-02-04T00:00:00"/>
    <m/>
  </r>
  <r>
    <x v="103"/>
    <m/>
    <s v="2090-133X"/>
    <s v="2090-1321"/>
    <s v="Depression Research And Treatment"/>
    <s v="Yes"/>
    <s v="OA"/>
    <s v="10.1155/1958"/>
    <s v="https://onlinelibrary.wiley.com/journal/1958"/>
    <s v="Journal"/>
    <s v="On WOL"/>
    <x v="2"/>
    <s v="Ceased in Jan, 2025"/>
    <d v="2025-01-07T00:00:00"/>
    <m/>
  </r>
  <r>
    <x v="104"/>
    <m/>
    <s v="1550-1329"/>
    <m/>
    <s v="International Journal Of Distributed Sensor Networks"/>
    <s v="No"/>
    <s v="OA"/>
    <s v="10.1155/(ISSN)1550-1477"/>
    <s v="https://www.hindawi.com/journals/dsn/"/>
    <s v="Journal"/>
    <m/>
    <x v="15"/>
    <s v="Not Wiley-owned. This is a Hindawi title published on behalf of other publisher (please see column K)."/>
    <d v="2023-01-31T00:00:00"/>
    <m/>
  </r>
  <r>
    <x v="105"/>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106"/>
    <m/>
    <s v="1557-6272"/>
    <m/>
    <s v="Evidence-Based Child Health: A Cochrane Review Journal"/>
    <s v="Yes"/>
    <s v="SUBS"/>
    <s v="10.1002/(ISSN)1557-6272"/>
    <s v="https://onlinelibrary.wiley.com/journal/15576272"/>
    <s v="Journal"/>
    <s v="On WOL"/>
    <x v="2"/>
    <s v="Ceased end of 2014"/>
    <d v="2019-09-26T00:00:00"/>
    <m/>
  </r>
  <r>
    <x v="107"/>
    <m/>
    <s v="2054-703X"/>
    <m/>
    <s v="Evidence-Based Preclinical Medicine"/>
    <s v="Yes"/>
    <s v="OA"/>
    <s v="10.1002/(ISSN)2054-703X"/>
    <s v="https://onlinelibrary.wiley.com/journal/2054703X"/>
    <s v="Journal"/>
    <s v="On WOL"/>
    <x v="2"/>
    <s v="Ceased end of 2017"/>
    <d v="2019-09-26T00:00:00"/>
    <m/>
  </r>
  <r>
    <x v="108"/>
    <m/>
    <s v="1741-4288"/>
    <s v="1741-427X"/>
    <s v="Evidence-Based Complementary And Alternative Medicine"/>
    <s v="Yes"/>
    <s v="OA"/>
    <s v="10.1155/4747"/>
    <s v="https://onlinelibrary.wiley.com/journal/4747"/>
    <s v="Journal"/>
    <s v="On WOL"/>
    <x v="2"/>
    <s v="Ceased in 2024"/>
    <d v="2024-06-05T00:00:00"/>
    <m/>
  </r>
  <r>
    <x v="109"/>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110"/>
    <m/>
    <s v="2090-4010"/>
    <s v="2090-4002"/>
    <s v="Education Research International"/>
    <s v="Yes"/>
    <s v="OA"/>
    <s v="10.1155/7592"/>
    <s v="https://onlinelibrary.wiley.com/journal/7592"/>
    <s v="Journal"/>
    <s v="On WOL"/>
    <x v="2"/>
    <s v="Ceased in 2024"/>
    <d v="2024-06-05T00:00:00"/>
    <m/>
  </r>
  <r>
    <x v="111"/>
    <m/>
    <s v="1878-1314"/>
    <s v="1567-4215"/>
    <s v="European Journal Of Heart Failure Supplements"/>
    <s v="Yes"/>
    <s v="FREE"/>
    <s v="10.1002/(ISSN)1878-1314"/>
    <s v="https://onlinelibrary.wiley.com/journal/18781314"/>
    <s v="Journal"/>
    <m/>
    <x v="17"/>
    <s v="Title is dormant rather than ceased"/>
    <m/>
    <m/>
  </r>
  <r>
    <x v="112"/>
    <m/>
    <s v="1082-4928"/>
    <m/>
    <s v="Electronic Journal Of Theoretical Chemistry"/>
    <s v="Yes"/>
    <s v="FREE"/>
    <s v="10.1002/(ISSN)1082-4928"/>
    <s v="https://onlinelibrary.wiley.com/journal/10824928"/>
    <s v="Journal"/>
    <s v="On WOL"/>
    <x v="2"/>
    <s v="Ceased end of 2005"/>
    <d v="2019-09-26T00:00:00"/>
    <m/>
  </r>
  <r>
    <x v="113"/>
    <s v="2328"/>
    <s v="1460-2075"/>
    <s v="0261-4189"/>
    <s v="The Embo Journal"/>
    <s v="Yes"/>
    <s v="HOA"/>
    <s v="10.1002/(ISSN)1460-2075"/>
    <s v="https://onlinelibrary.wiley.com/journal/14602075"/>
    <s v="Journal"/>
    <s v="On WOL"/>
    <x v="30"/>
    <s v="Transferred to Springer Nature from 1st January 2024"/>
    <d v="2024-02-13T00:00:00"/>
    <d v="2024-02-13T00:00:00"/>
  </r>
  <r>
    <x v="114"/>
    <s v="2327"/>
    <s v="1469-3178"/>
    <s v="1469-221X"/>
    <s v="Embo Reports"/>
    <s v="Yes"/>
    <s v="HOA"/>
    <s v="10.1002/(ISSN)1469-3178"/>
    <s v="https://onlinelibrary.wiley.com/journal/14693178"/>
    <s v="Journal"/>
    <s v="On WOL"/>
    <x v="30"/>
    <s v="Transferred to Springer Nature from 1st January 2024"/>
    <d v="2024-02-13T00:00:00"/>
    <d v="2024-02-13T00:00:00"/>
  </r>
  <r>
    <x v="115"/>
    <m/>
    <s v="1757-4684"/>
    <s v="1757-4676"/>
    <s v="Embo Molecular Medicine"/>
    <s v="Yes"/>
    <s v="OA"/>
    <s v="10.1002/(ISSN)1757-4684"/>
    <s v="https://onlinelibrary.wiley.com/journal/17574684"/>
    <s v="Journal"/>
    <s v="On WOL"/>
    <x v="30"/>
    <s v="Transferred to Springer Nature from 1st January 2024"/>
    <d v="2024-02-13T00:00:00"/>
    <d v="2024-02-13T00:00:00"/>
  </r>
  <r>
    <x v="116"/>
    <m/>
    <s v="2688-1152"/>
    <m/>
    <s v="Journal Of The American College Of Emergency Physicians Open"/>
    <s v="Yes"/>
    <s v="OA"/>
    <s v="10.1002/(ISSN)2688-1152"/>
    <s v="https://onlinelibrary.wiley.com/journal/26881152"/>
    <s v="Journal"/>
    <s v="On WOL"/>
    <x v="2"/>
    <s v="Ceased in Feb, 2025"/>
    <d v="2025-02-04T00:00:00"/>
    <m/>
  </r>
  <r>
    <x v="117"/>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118"/>
    <m/>
    <s v="2096-3955"/>
    <m/>
    <s v="Earth And Planetary Physics"/>
    <s v="Yes"/>
    <s v="SUBS"/>
    <s v="10.1002/(ISSN)2096-3955"/>
    <s v="https://onlinelibrary.wiley.com/journal/20963955"/>
    <s v="Journal"/>
    <s v="On WOL"/>
    <x v="4"/>
    <s v="Title moved to 'free to read' in 2022."/>
    <d v="2022-04-25T00:00:00"/>
    <m/>
  </r>
  <r>
    <x v="119"/>
    <m/>
    <s v="1520-6459"/>
    <s v="0745-7790"/>
    <s v="Employment Relations Today"/>
    <s v="Yes"/>
    <s v="HOA"/>
    <s v="10.1002/(ISSN)1520-6459"/>
    <s v="https://onlinelibrary.wiley.com/journal/15206459"/>
    <s v="Journal"/>
    <s v="On WOL"/>
    <x v="2"/>
    <s v="Ceased in 2019"/>
    <m/>
    <m/>
  </r>
  <r>
    <x v="120"/>
    <m/>
    <s v="1552-8618"/>
    <s v="0730-7268"/>
    <s v="Environmental Toxicology And Chemistry"/>
    <s v="Yes"/>
    <s v="HOA"/>
    <s v="10.1002/(ISSN)1552-8618"/>
    <s v="https://setac.onlinelibrary.wiley.com/journal/15528618"/>
    <s v="Journal"/>
    <s v="On WOL"/>
    <x v="2"/>
    <s v="Ceased in Feb, 2025"/>
    <d v="2025-02-04T00:00:00"/>
    <m/>
  </r>
  <r>
    <x v="121"/>
    <m/>
    <s v="1601-1546"/>
    <m/>
    <s v="Endodontic Topics"/>
    <s v="Yes"/>
    <s v="HOA"/>
    <s v="10.1111/(ISSN)1601-1546"/>
    <s v="https://onlinelibrary.wiley.com/journal/16011546"/>
    <s v="Journal"/>
    <s v="On WOL"/>
    <x v="2"/>
    <s v="Ceased end of 2016"/>
    <d v="2019-09-26T00:00:00"/>
    <m/>
  </r>
  <r>
    <x v="122"/>
    <m/>
    <s v="2233-7326"/>
    <m/>
    <s v="Etri Journal"/>
    <s v="Yes"/>
    <s v="FREE"/>
    <s v="10.4218/(ISSN)2233-7326"/>
    <s v="https://onlinelibrary.wiley.com/journal/22337326"/>
    <s v="Journal"/>
    <m/>
    <x v="4"/>
    <s v="Free to access"/>
    <m/>
    <m/>
  </r>
  <r>
    <x v="123"/>
    <m/>
    <s v="2330-8516"/>
    <m/>
    <s v="Ets Research Report Series"/>
    <s v="Yes"/>
    <s v="FREE"/>
    <s v="10.1002/(ISSN)2330-8516"/>
    <s v="https://onlinelibrary.wiley.com/journal/23308516"/>
    <s v="Journal"/>
    <m/>
    <x v="4"/>
    <s v="Free to access"/>
    <m/>
    <m/>
  </r>
  <r>
    <x v="124"/>
    <m/>
    <s v="2056-3744"/>
    <m/>
    <s v="Evolution Letters"/>
    <s v="Yes"/>
    <s v="OA"/>
    <s v="10.1002/(ISSN)2056-3744"/>
    <s v="https://onlinelibrary.wiley.com/journal/20563744"/>
    <s v="Journal"/>
    <m/>
    <x v="11"/>
    <s v="As of January 1st 2023, the journal is no longer published by Wiley. Last issue published by Wiley is vol. 6, issue 6, Dec 2022. New URL: https://academic.oup.com/evlett?login=false"/>
    <d v="2023-04-28T00:00:00"/>
    <m/>
  </r>
  <r>
    <x v="125"/>
    <m/>
    <s v="1558-5646"/>
    <s v="0014-3820"/>
    <s v="Evolution"/>
    <s v="Yes"/>
    <s v="HOA"/>
    <s v="10.1111/(ISSN)1558-5646"/>
    <s v="https://onlinelibrary.wiley.com/journal/15585646"/>
    <s v="Journal"/>
    <s v="On WOL"/>
    <x v="11"/>
    <s v="As of January 1st 2023, the journal is no longer published by Wiley. Last issue published by Wiley is vol. 76, issue 12, Dec 2022. (New URL: https://academic.oup.com/evolut?login=false)"/>
    <d v="2023-02-03T00:00:00"/>
    <m/>
  </r>
  <r>
    <x v="126"/>
    <m/>
    <s v="1520-6521"/>
    <m/>
    <s v="Field Analytical Chemistry And Technology"/>
    <s v="Yes"/>
    <s v="SUBS"/>
    <s v="10.1002/(ISSN)1520-6521"/>
    <s v="https://onlinelibrary.wiley.com/journal/15206521"/>
    <s v="Journal"/>
    <s v="On WOL"/>
    <x v="2"/>
    <s v="Ceased end of 2001"/>
    <d v="2019-09-26T00:00:00"/>
    <m/>
  </r>
  <r>
    <x v="127"/>
    <m/>
    <s v="1520-6513"/>
    <m/>
    <s v="Federal Facilities Environmental Journal"/>
    <s v="Yes"/>
    <s v="SUBS"/>
    <s v="10.1002/(ISSN)1520-6513"/>
    <s v="https://onlinelibrary.wiley.com/journal/15206513"/>
    <s v="Journal"/>
    <s v="On WOL"/>
    <x v="2"/>
    <s v="Ceased end of 2006"/>
    <d v="2019-09-26T00:00:00"/>
    <m/>
  </r>
  <r>
    <x v="128"/>
    <m/>
    <s v="1931-2261"/>
    <m/>
    <s v="Future Prescriber"/>
    <s v="Yes"/>
    <s v="HOA"/>
    <s v="10.1002/(ISSN)1931-2261"/>
    <s v="https://onlinelibrary.wiley.com/journal/19312261"/>
    <s v="Journal"/>
    <s v="On WOL"/>
    <x v="2"/>
    <s v="Ceased end of 2013"/>
    <d v="2019-09-26T00:00:00"/>
    <m/>
  </r>
  <r>
    <x v="129"/>
    <m/>
    <s v="1748-0159"/>
    <m/>
    <s v="Journal Of Foodservice"/>
    <s v="Yes"/>
    <s v="SUBS"/>
    <s v="10.1111/(ISSN)1748-0159"/>
    <s v="https://onlinelibrary.wiley.com/journal/17480159"/>
    <s v="Journal"/>
    <s v="On WOL"/>
    <x v="2"/>
    <s v="Ceased end of 2009"/>
    <d v="2019-09-26T00:00:00"/>
    <m/>
  </r>
  <r>
    <x v="130"/>
    <m/>
    <s v="1548-8446"/>
    <s v="0363-2415"/>
    <s v="Fisheries"/>
    <s v="Yes"/>
    <s v="HOA"/>
    <s v="10.1002/(ISSN)1548-8446"/>
    <s v="https://onlinelibrary.wiley.com/journal/15488446"/>
    <s v="Journal"/>
    <s v="On WOL"/>
    <x v="2"/>
    <s v="Ceased in Feb, 2025"/>
    <d v="2025-02-04T00:00:00"/>
    <m/>
  </r>
  <r>
    <x v="131"/>
    <m/>
    <s v="1365-4624"/>
    <m/>
    <s v="Genes And Function"/>
    <s v="Yes"/>
    <s v="SUBS"/>
    <s v="10.1111/(ISSN)1365-4624"/>
    <s v="https://onlinelibrary.wiley.com/journal/13654624"/>
    <s v="Journal"/>
    <s v="On WOL"/>
    <x v="2"/>
    <s v="Ceased end of 2008"/>
    <d v="2019-09-26T00:00:00"/>
    <m/>
  </r>
  <r>
    <x v="132"/>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33"/>
    <m/>
    <s v="1468-0475"/>
    <s v="1465-6485"/>
    <s v="German Economic Review"/>
    <s v="Yes"/>
    <s v="HOA"/>
    <s v="10.1111/(ISSN)1468-0475"/>
    <s v="https://onlinelibrary.wiley.com/journal/14680475"/>
    <s v="Journal"/>
    <s v="On WOL"/>
    <x v="31"/>
    <s v="Transferred to other published end 2019; https://www.degruyter.com/view/j/ger"/>
    <d v="2020-01-06T00:00:00"/>
    <m/>
  </r>
  <r>
    <x v="134"/>
    <m/>
    <s v="1365-2508"/>
    <m/>
    <s v="Gynaecological Endoscopy"/>
    <s v="Yes"/>
    <s v="SUBS"/>
    <s v="10.1111/(ISSN)1365-2508"/>
    <s v="https://onlinelibrary.wiley.com/journal/13652508"/>
    <s v="Journal"/>
    <s v="On WOL"/>
    <x v="2"/>
    <s v="Ceased end of 2002"/>
    <d v="2019-09-26T00:00:00"/>
    <m/>
  </r>
  <r>
    <x v="135"/>
    <s v="GR"/>
    <s v="1469-5073"/>
    <m/>
    <s v="Genetics Research"/>
    <s v="No"/>
    <s v="OA"/>
    <s v="10.1155/(ISSN)1469-5073"/>
    <s v="https://www.hindawi.com/journals/gr/"/>
    <s v="Journal"/>
    <m/>
    <x v="8"/>
    <s v="Not Wiley-owned. This is a Hindawi title published on behalf of other publisher (please see column K)."/>
    <d v="2023-01-31T00:00:00"/>
    <d v="2024-04-15T00:00:00"/>
  </r>
  <r>
    <x v="136"/>
    <m/>
    <s v="1931-0846"/>
    <s v="0016-7428"/>
    <s v="Geographical Review"/>
    <s v="Yes"/>
    <s v="HOA"/>
    <s v="10.1001/(ISSN)1931-0846"/>
    <s v="https://onlinelibrary.wiley.com/journal/19310846"/>
    <s v="Journal"/>
    <s v="On WOL"/>
    <x v="13"/>
    <s v="Transferred to other published end 2019; https://www.tandfonline.com/toc/utgr20/current"/>
    <d v="2020-01-06T00:00:00"/>
    <m/>
  </r>
  <r>
    <x v="137"/>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38"/>
    <s v="GHEG"/>
    <s v="2054-4200"/>
    <m/>
    <s v="Global Health, Epidemiology And Genomics"/>
    <s v="No"/>
    <s v="OA"/>
    <s v="10.1155/(ISSN)2054-4200"/>
    <s v="https://www.hindawi.com/journals/gheg/"/>
    <s v="Journal"/>
    <m/>
    <x v="8"/>
    <s v="Not Wiley-owned. This is a Hindawi title published on behalf of other publisher (please see column K)."/>
    <d v="2023-01-31T00:00:00"/>
    <m/>
  </r>
  <r>
    <x v="139"/>
    <m/>
    <s v="1466-9218"/>
    <m/>
    <s v="Genescreen"/>
    <s v="Yes"/>
    <s v="SUBS"/>
    <s v="10.1111/(ISSN)1466-9218"/>
    <s v="https://onlinelibrary.wiley.com/journal/14669218"/>
    <s v="Journal"/>
    <s v="On WOL"/>
    <x v="2"/>
    <s v="Ceased end of 2001"/>
    <d v="2019-09-26T00:00:00"/>
    <m/>
  </r>
  <r>
    <x v="140"/>
    <m/>
    <s v="2375-8139"/>
    <m/>
    <s v="Ash Clinical News"/>
    <s v="No"/>
    <s v="FREE"/>
    <s v="TBD"/>
    <s v="https://www.ashclinicalnews.org/"/>
    <s v="Journal"/>
    <m/>
    <x v="4"/>
    <s v="Free to access. HCN is a controlled circulation newsmagazine to be published by US Corporate Solutions at Wiley. "/>
    <d v="2021-06-28T00:00:00"/>
    <m/>
  </r>
  <r>
    <x v="141"/>
    <m/>
    <s v="2150-1092"/>
    <s v="0748-4364"/>
    <s v="Higher Education Abstracts"/>
    <s v="Yes"/>
    <s v="SUBS"/>
    <s v="10.1111/(ISSN)2150-1092"/>
    <s v="https://onlinelibrary.wiley.com/journal/21501092"/>
    <s v="Journal"/>
    <s v="On WOL"/>
    <x v="2"/>
    <s v="Ceased end of 2021"/>
    <d v="2022-02-07T00:00:00"/>
    <d v="2022-05-31T00:00:00"/>
  </r>
  <r>
    <x v="142"/>
    <m/>
    <s v="1527-3350"/>
    <s v="0270-9139"/>
    <s v="Hepatology"/>
    <s v="Yes"/>
    <s v="HOA"/>
    <s v="10.1002/(ISSN)1527-3350"/>
    <s v="https://aasldpubs.onlinelibrary.wiley.com/journal/15273350"/>
    <s v="Journal"/>
    <s v="On WOL"/>
    <x v="32"/>
    <s v="As of January 1st 2023, the journal is published by Wolters Kluwer (https://www.wolterskluwer.com/en/news/aasld-collaboration). Last issue published by Wiley is vol. 76, issue 6, Dec 2022."/>
    <d v="2023-01-05T00:00:00"/>
    <d v="2024-05-22T00:00:00"/>
  </r>
  <r>
    <x v="143"/>
    <m/>
    <s v="2471-254X"/>
    <m/>
    <s v="Hepatology Communications"/>
    <s v="Yes"/>
    <s v="OA"/>
    <s v="10.1002/(ISSN)2471-254X"/>
    <s v="https://aasldpubs.onlinelibrary.wiley.com/journal/2471254X"/>
    <s v="Journal"/>
    <m/>
    <x v="33"/>
    <s v="As of January 1st 2023, the journal is published by LWW (https://journals.lww.com/hepcomm/Pages/default.aspx). Last issue published by Wiley is vol. 6, issue 12, Dec 2022."/>
    <d v="2023-01-12T00:00:00"/>
    <m/>
  </r>
  <r>
    <x v="144"/>
    <m/>
    <s v="2470-6981"/>
    <m/>
    <s v="High Frequency"/>
    <s v="Yes"/>
    <s v="HOA"/>
    <s v="10.1002/(ISSN)2470-6981"/>
    <s v="https://onlinelibrary.wiley.com/journal/24706981"/>
    <s v="Journal"/>
    <s v="On WOL"/>
    <x v="2"/>
    <s v="Ceased end of 2019"/>
    <d v="2020-01-06T00:00:00"/>
    <m/>
  </r>
  <r>
    <x v="145"/>
    <m/>
    <s v="1540-6563"/>
    <s v="0018-2370"/>
    <s v="The Historian"/>
    <s v="Yes"/>
    <s v="HOA"/>
    <s v="10.1111/(ISSN)1540-6563"/>
    <s v="https://onlinelibrary.wiley.com/journal/15406563"/>
    <s v="Journal"/>
    <s v="On WOL"/>
    <x v="13"/>
    <s v="Transferred to other published end 2019; https://www.tandfonline.com/action/showAxaArticles?journalCode=rhis20"/>
    <d v="2020-01-06T00:00:00"/>
    <m/>
  </r>
  <r>
    <x v="146"/>
    <m/>
    <s v="1468-2281"/>
    <s v="0950-3471"/>
    <s v="Historical Research"/>
    <s v="Yes"/>
    <s v="HOA"/>
    <s v="10.1111/(ISSN)1468-2281"/>
    <s v="https://onlinelibrary.wiley.com/journal/14682281"/>
    <s v="Journal"/>
    <s v="On WOL"/>
    <x v="11"/>
    <s v="Transferred to other published end 2019; https://academic.oup.com/histres"/>
    <d v="2020-01-06T00:00:00"/>
    <m/>
  </r>
  <r>
    <x v="147"/>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48"/>
    <m/>
    <s v="1527-2001"/>
    <s v="0887-5367"/>
    <s v="Hypatia"/>
    <s v="Yes"/>
    <s v="HOA"/>
    <s v="10.1111/(ISSN)1527-2001"/>
    <s v="https://onlinelibrary.wiley.com/journal/15272001"/>
    <s v="Journal"/>
    <s v="On WOL"/>
    <x v="8"/>
    <s v="Transferred to other published end 2019; https://www.cambridge.org/core/journals/hypatia"/>
    <d v="2020-01-06T00:00:00"/>
    <m/>
  </r>
  <r>
    <x v="149"/>
    <m/>
    <s v="2375-2920"/>
    <m/>
    <s v="Inside The Cell"/>
    <s v="Yes"/>
    <s v="OA"/>
    <s v="10.1002/(ISSN)2375-2920"/>
    <s v="https://onlinelibrary.wiley.com/journal/23752920"/>
    <s v="Journal"/>
    <s v="On WOL"/>
    <x v="2"/>
    <s v="Ceased end of 2016"/>
    <d v="2019-09-26T00:00:00"/>
    <m/>
  </r>
  <r>
    <x v="150"/>
    <m/>
    <s v="2732-4494"/>
    <m/>
    <s v="Iet Conference Proceedings"/>
    <s v="No"/>
    <s v="OA"/>
    <s v="10.1002/(ISSN)2732-4494"/>
    <s v="https://onlinelibrary.wiley.com/journal/27324494"/>
    <s v="Journal"/>
    <m/>
    <x v="0"/>
    <s v="Journal added to excluded list until more information is available (not yet published currently)"/>
    <d v="2023-05-16T00:00:00"/>
    <m/>
  </r>
  <r>
    <x v="151"/>
    <m/>
    <s v="1875-595X"/>
    <s v="0020-6539"/>
    <s v="International Dental Journal"/>
    <s v="Yes"/>
    <s v="HOA"/>
    <s v="10.1002/(ISSN)1875-595X"/>
    <s v="https://onlinelibrary.wiley.com/journal/1875595X"/>
    <s v="Journal"/>
    <s v="On WOL"/>
    <x v="16"/>
    <s v="Last issue by Wiley is Vol 70, Issue 6, published December 2020. Transferred to other publisher (https://www.sciencedirect.com/journal/international-dental-journal)."/>
    <d v="2021-01-11T00:00:00"/>
    <m/>
  </r>
  <r>
    <x v="152"/>
    <m/>
    <s v="1098-0997"/>
    <s v="1064-7449"/>
    <s v="Infectious Diseases In Obstetrics And Gynecology"/>
    <s v="Yes"/>
    <s v="OA"/>
    <s v="10.1155/7281"/>
    <s v="https://onlinelibrary.wiley.com/journal/7281"/>
    <s v="Journal"/>
    <s v="On WOL"/>
    <x v="2"/>
    <s v="Ceased in Jan, 2025"/>
    <d v="2025-01-07T00:00:00"/>
    <m/>
  </r>
  <r>
    <x v="153"/>
    <m/>
    <s v="1551-3793"/>
    <s v="1551-3777"/>
    <s v="Integrated Environmental Assessment And Management"/>
    <s v="Yes"/>
    <s v="HOA"/>
    <s v="10.1002/(ISSN)1551-3793"/>
    <s v="https://setac.onlinelibrary.wiley.com/journal/15513793"/>
    <s v="Journal"/>
    <s v="On WOL"/>
    <x v="2"/>
    <s v="Ceased in Feb, 2025"/>
    <d v="2025-02-04T00:00:00"/>
    <m/>
  </r>
  <r>
    <x v="154"/>
    <m/>
    <s v="1097-0150"/>
    <m/>
    <s v="Computer Aided Surgery"/>
    <s v="Yes"/>
    <s v="SUBS"/>
    <s v="10.1002/(ISSN)1097-0150"/>
    <s v="https://onlinelibrary.wiley.com/journal/10970150"/>
    <s v="Journal"/>
    <s v="On WOL"/>
    <x v="13"/>
    <s v="Transferred out at the end of 2002 (New URL: https://www.tandfonline.com/journals/icsu21)"/>
    <d v="2019-09-26T00:00:00"/>
    <d v="2023-03-06T00:00:00"/>
  </r>
  <r>
    <x v="155"/>
    <m/>
    <s v="2090-0252"/>
    <s v="2090-8024"/>
    <s v="International Journal Of Alzheimer'S Disease"/>
    <s v="Yes"/>
    <s v="OA"/>
    <s v="10.1155/9730"/>
    <s v="https://onlinelibrary.wiley.com/journal/9730"/>
    <s v="Journal"/>
    <s v="On WOL"/>
    <x v="2"/>
    <s v="Ceased in Jan, 2025"/>
    <d v="2025-01-07T00:00:00"/>
    <m/>
  </r>
  <r>
    <x v="156"/>
    <m/>
    <s v="2314-5749"/>
    <s v="2356-6981"/>
    <s v="International Journal Of Chronic Diseases"/>
    <s v="Yes"/>
    <s v="OA"/>
    <s v="10.1155/9596"/>
    <s v="https://onlinelibrary.wiley.com/journal/9596"/>
    <s v="Journal"/>
    <s v="On WOL"/>
    <x v="2"/>
    <s v="Ceased in 2024"/>
    <d v="2024-06-05T00:00:00"/>
    <m/>
  </r>
  <r>
    <x v="157"/>
    <m/>
    <s v="1687-9333"/>
    <s v="1687-9325"/>
    <s v="International Journal Of Corrosion"/>
    <s v="Yes"/>
    <s v="OA"/>
    <s v="10.1155/7572"/>
    <s v="https://onlinelibrary.wiley.com/journal/7572"/>
    <s v="Journal"/>
    <s v="On WOL"/>
    <x v="2"/>
    <s v="Ceased in Jan, 2025"/>
    <d v="2025-01-07T00:00:00"/>
    <m/>
  </r>
  <r>
    <x v="158"/>
    <m/>
    <s v="1687-9716"/>
    <s v="1687-9708"/>
    <s v="International Journal Of Ecology"/>
    <s v="Yes"/>
    <s v="OA"/>
    <s v="10.1155/2829"/>
    <s v="https://onlinelibrary.wiley.com/journal/2829"/>
    <s v="Journal"/>
    <s v="On WOL"/>
    <x v="2"/>
    <s v="Ceased in Jan, 2025"/>
    <d v="2025-01-07T00:00:00"/>
    <m/>
  </r>
  <r>
    <x v="159"/>
    <m/>
    <s v="1365-2621"/>
    <s v="0950-5423"/>
    <s v="International Journal Of Food Science &amp; Technology"/>
    <s v="Yes"/>
    <s v="HOA"/>
    <s v="10.1111/(ISSN)1365-2621"/>
    <s v="https://onlinelibrary.wiley.com/journal/13652621"/>
    <s v="Journal"/>
    <s v="On WOL"/>
    <x v="2"/>
    <s v="Ceased in Feb, 2025"/>
    <d v="2025-02-04T00:00:00"/>
    <m/>
  </r>
  <r>
    <x v="160"/>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61"/>
    <m/>
    <s v="1095-9270"/>
    <s v="1057-2414"/>
    <s v="International Journal Of Nautical Archaeology"/>
    <s v="Yes"/>
    <s v="HOA"/>
    <s v="10.1111/(ISSN)1095-9270"/>
    <s v="https://onlinelibrary.wiley.com/journal/10959270"/>
    <s v="Journal"/>
    <s v="On WOL"/>
    <x v="13"/>
    <s v="Last issue by Wiley is Vol 49, issue 2, published 2020. Transferred to other publisher (https://www.tandfonline.com/action/showAxaArticles?journalCode=rjna20)"/>
    <d v="2021-01-11T00:00:00"/>
    <m/>
  </r>
  <r>
    <x v="162"/>
    <m/>
    <s v="1687-921X"/>
    <s v="1687-9201"/>
    <s v="International Journal Of Otolaryngology"/>
    <s v="Yes"/>
    <s v="OA"/>
    <s v="10.1155/7269"/>
    <s v="https://onlinelibrary.wiley.com/journal/7269"/>
    <s v="Journal"/>
    <s v="On WOL"/>
    <x v="2"/>
    <s v="Ceased in 2024"/>
    <d v="2024-06-05T00:00:00"/>
    <m/>
  </r>
  <r>
    <x v="163"/>
    <m/>
    <s v="2042-7174"/>
    <s v="0961-7671"/>
    <s v="International Journal Of Pharmacy Practice"/>
    <s v="Yes"/>
    <s v="HOA"/>
    <s v="10.1111/(ISSN)2042-7174"/>
    <s v="https://onlinelibrary.wiley.com/journal/20427174"/>
    <s v="Journal"/>
    <s v="On WOL"/>
    <x v="11"/>
    <s v="Last issue by Wiley is Vol 28, Issue 6, published November 2020. Transferred to other publisher (https://academic.oup.com/ijpp)"/>
    <d v="2021-01-11T00:00:00"/>
    <m/>
  </r>
  <r>
    <x v="164"/>
    <m/>
    <s v="1687-9279"/>
    <s v="1687-9260"/>
    <s v="International Journal Of Rheumatology"/>
    <s v="Yes"/>
    <s v="OA"/>
    <s v="10.1155/4936"/>
    <s v="https://onlinelibrary.wiley.com/journal/4936"/>
    <s v="Journal"/>
    <s v="On WOL"/>
    <x v="2"/>
    <s v="Ceased in Jan, 2025"/>
    <d v="2025-01-07T00:00:00"/>
    <m/>
  </r>
  <r>
    <x v="165"/>
    <m/>
    <s v="2090-1410"/>
    <s v="2090-1402"/>
    <s v="International Journal Of Surgical Oncology"/>
    <s v="Yes"/>
    <s v="OA"/>
    <s v="10.1155/3581"/>
    <s v="https://onlinelibrary.wiley.com/journal/3581"/>
    <s v="Journal"/>
    <s v="On WOL"/>
    <x v="2"/>
    <s v="Ceased in Jan, 2025"/>
    <d v="2025-01-07T00:00:00"/>
    <m/>
  </r>
  <r>
    <x v="166"/>
    <m/>
    <s v="1564-913X"/>
    <s v="0020-7780"/>
    <s v="International Labour Review"/>
    <s v="Yes"/>
    <s v="HOA"/>
    <s v="10.1111/(ISSN)1564-913X"/>
    <s v="https://onlinelibrary.wiley.com/journal/1564913X"/>
    <s v="Journal"/>
    <s v="On WOL"/>
    <x v="2"/>
    <s v="Ceased in Feb, 2025"/>
    <d v="2025-02-04T00:00:00"/>
    <m/>
  </r>
  <r>
    <x v="167"/>
    <m/>
    <s v="1564-9121"/>
    <s v="0378-5599"/>
    <s v="Revue Internationale Du Travail"/>
    <s v="Yes"/>
    <s v="HOA"/>
    <s v="10.1111/(ISSN)1564-9121"/>
    <s v="https://onlinelibrary.wiley.com/journal/15649121"/>
    <s v="Journal"/>
    <s v="On WOL"/>
    <x v="2"/>
    <s v="Ceased in Feb, 2025"/>
    <d v="2025-02-04T00:00:00"/>
    <m/>
  </r>
  <r>
    <x v="168"/>
    <m/>
    <s v="1564-9148"/>
    <s v="0378-5548"/>
    <s v="Revista Internacional Del Trabajo"/>
    <s v="Yes"/>
    <s v="HOA"/>
    <s v="10.1111/(ISSN)1564-9148"/>
    <s v="https://onlinelibrary.wiley.com/journal/15649148"/>
    <s v="Journal"/>
    <s v="On WOL"/>
    <x v="2"/>
    <s v="Ceased in Feb, 2025"/>
    <d v="2025-02-04T00:00:00"/>
    <m/>
  </r>
  <r>
    <x v="169"/>
    <m/>
    <s v="2048-416X"/>
    <s v="2048-4151"/>
    <s v="Impact"/>
    <s v="Yes"/>
    <s v="FREE"/>
    <s v="10.1111/(ISSN)2048-416X"/>
    <s v="https://onlinelibrary.wiley.com/journal/2048416X"/>
    <s v="Journal"/>
    <m/>
    <x v="4"/>
    <s v="Free to access"/>
    <m/>
    <m/>
  </r>
  <r>
    <x v="170"/>
    <m/>
    <s v="1520-6602"/>
    <m/>
    <s v="Integrative Biology: Issues, News, And Reviews"/>
    <s v="Yes"/>
    <s v="SUBS"/>
    <s v="10.1002/(ISSN)1520-6602"/>
    <s v="https://onlinelibrary.wiley.com/journal/15206602"/>
    <s v="Journal"/>
    <s v="On WOL"/>
    <x v="2"/>
    <s v="Ceased end of 1999"/>
    <d v="2019-09-26T00:00:00"/>
    <m/>
  </r>
  <r>
    <x v="171"/>
    <m/>
    <s v="1536-075X"/>
    <s v="0271-0579"/>
    <s v="New Directions For Institutional Research"/>
    <s v="Yes"/>
    <s v="HOA"/>
    <s v="10.1002/(ISSN)1536-075X"/>
    <s v="https://onlinelibrary.wiley.com/journal/1536075X"/>
    <s v="Journal"/>
    <s v="On WOL"/>
    <x v="2"/>
    <s v="Ceased end of 2021"/>
    <d v="2022-04-20T00:00:00"/>
    <d v="2022-05-31T00:00:00"/>
  </r>
  <r>
    <x v="172"/>
    <m/>
    <s v="2314-5757"/>
    <s v="2356-7104"/>
    <s v="International Journal Of Reproductive Medicine"/>
    <s v="Yes"/>
    <s v="OA"/>
    <s v="10.1155/3804"/>
    <s v="https://onlinelibrary.wiley.com/journal/3804"/>
    <s v="Journal"/>
    <s v="On WOL"/>
    <x v="2"/>
    <s v="Ceased in Jan, 2025"/>
    <d v="2025-01-07T00:00:00"/>
    <m/>
  </r>
  <r>
    <x v="173"/>
    <m/>
    <s v="2573-1513"/>
    <m/>
    <s v="International Turfgrass Society Research Journal "/>
    <s v="Yes"/>
    <s v="FREE"/>
    <s v="10.1002/(ISSN)2573-1513"/>
    <s v="https://onlinelibrary.wiley.com/journal/25731513"/>
    <s v="Journal"/>
    <m/>
    <x v="4"/>
    <s v="Free to access"/>
    <d v="2020-10-01T00:00:00"/>
    <m/>
  </r>
  <r>
    <x v="174"/>
    <m/>
    <s v="1744-7410"/>
    <s v="1077-8306"/>
    <s v="Invertebrate Biology"/>
    <s v="Yes"/>
    <s v="HOA"/>
    <s v="10.1111/(ISSN)1744-7410"/>
    <s v="https://onlinelibrary.wiley.com/journal/17447410"/>
    <s v="Journal"/>
    <s v="On WOL"/>
    <x v="2"/>
    <s v="Ceased in Feb, 2025"/>
    <d v="2025-02-04T00:00:00"/>
    <m/>
  </r>
  <r>
    <x v="175"/>
    <m/>
    <s v="1748-1090"/>
    <s v="0074-9664"/>
    <s v="International Zoo Yearbook"/>
    <s v="Yes"/>
    <s v="HOA"/>
    <s v="10.1111/(ISSN)1748-1090"/>
    <s v="https://zslpublications.onlinelibrary.wiley.com/journal/17481090"/>
    <s v="Journal"/>
    <s v="On WOL"/>
    <x v="29"/>
    <s v="Last issue by Wiley is Vol 54, Iss 1, published December 2020."/>
    <d v="2021-02-23T00:00:00"/>
    <m/>
  </r>
  <r>
    <x v="176"/>
    <m/>
    <s v="1540-6245"/>
    <s v="0021-8529"/>
    <s v="Journal Of Aesthetics And Art Criticism"/>
    <s v="Yes"/>
    <s v="HOA"/>
    <s v="10.1111/(ISSN)1540-6245"/>
    <s v="https://onlinelibrary.wiley.com/journal/15406245"/>
    <s v="Journal"/>
    <s v="On WOL"/>
    <x v="11"/>
    <s v="Last issue by Wiley is Vol 78, Issue 2, published Spring 2020. Transferred to other publisher (https://academic.oup.com/jaac)"/>
    <d v="2021-01-11T00:00:00"/>
    <m/>
  </r>
  <r>
    <x v="177"/>
    <m/>
    <s v="1751-9861"/>
    <s v="1071-2089"/>
    <s v="Journal Of Applied Biobehavioral Research"/>
    <s v="Yes"/>
    <s v="HOA"/>
    <s v="10.1111/(ISSN)1751-9861"/>
    <s v="https://onlinelibrary.wiley.com/journal/17519861"/>
    <s v="Journal"/>
    <s v="On WOL"/>
    <x v="2"/>
    <s v="Ceased end of 2019"/>
    <d v="2020-01-06T00:00:00"/>
    <m/>
  </r>
  <r>
    <x v="178"/>
    <m/>
    <s v="2090-7850"/>
    <s v="2090-7834"/>
    <s v="Journal Of Addiction"/>
    <s v="Yes"/>
    <s v="OA"/>
    <s v="10.1155/1971"/>
    <s v="https://onlinelibrary.wiley.com/journal/1971"/>
    <s v="Journal"/>
    <s v="On WOL"/>
    <x v="2"/>
    <s v="Ceased in 2024"/>
    <d v="2024-06-05T00:00:00"/>
    <m/>
  </r>
  <r>
    <x v="179"/>
    <m/>
    <s v="1365-2672"/>
    <s v="1364-5072"/>
    <s v="Journal Of Applied Microbiology"/>
    <s v="Yes"/>
    <s v="HOA"/>
    <s v="10.1111/(ISSN)1365-2672"/>
    <s v="https://onlinelibrary.wiley.com/journal/13652672"/>
    <s v="Journal"/>
    <s v="On WOL"/>
    <x v="11"/>
    <s v="As of January 1st 2023, the journal is published by OUP (https://academic.oup.com/jambio?login=false). Last issue published by Wiley is vol. 133, issue 6, Dec 2022."/>
    <d v="2023-01-05T00:00:00"/>
    <d v="2024-05-22T00:00:00"/>
  </r>
  <r>
    <x v="180"/>
    <m/>
    <s v="2473-4039"/>
    <m/>
    <s v="Jbmr Plus"/>
    <s v="Yes"/>
    <s v="OA"/>
    <s v="10.1002/(ISSN)2473-4039"/>
    <s v="https://onlinelibrary.wiley.com/journal/24734039"/>
    <s v="Journal"/>
    <s v="On WOL"/>
    <x v="34"/>
    <s v="Transferred to OUP from 1st January 2024"/>
    <d v="2024-04-15T00:00:00"/>
    <d v="2024-04-15T00:00:00"/>
  </r>
  <r>
    <x v="181"/>
    <m/>
    <s v="1523-4681"/>
    <s v="0884-0431"/>
    <s v="Journal Of Bone And Mineral Research"/>
    <s v="Yes"/>
    <s v="HOA"/>
    <s v="10.1002/(ISSN)1523-4681"/>
    <s v="https://onlinelibrary.wiley.com/journal/15234681"/>
    <s v="Journal"/>
    <s v="On WOL"/>
    <x v="11"/>
    <s v="As of January 2024, Journal of Bone and Mineral Research will no longer be published by Wiley."/>
    <d v="2024-03-14T00:00:00"/>
    <d v="2024-03-14T00:00:00"/>
  </r>
  <r>
    <x v="182"/>
    <m/>
    <s v="1083-6101"/>
    <m/>
    <s v="Journal Of Computer-Mediated Communication"/>
    <s v="Yes"/>
    <s v="FREE"/>
    <s v="10.1111/(ISSN)1083-6101"/>
    <s v="https://onlinelibrary.wiley.com/journal/10836101"/>
    <s v="Journal"/>
    <m/>
    <x v="4"/>
    <s v="Free to access"/>
    <m/>
    <m/>
  </r>
  <r>
    <x v="183"/>
    <m/>
    <s v="1687-8566"/>
    <s v="1687-8558"/>
    <s v="Journal Of Cancer Epidemiology"/>
    <s v="Yes"/>
    <s v="OA"/>
    <s v="10.1155/3061"/>
    <s v="https://onlinelibrary.wiley.com/journal/3061"/>
    <s v="Journal"/>
    <s v="On WOL"/>
    <x v="2"/>
    <s v="Ceased in Jan, 2025"/>
    <d v="2025-01-07T00:00:00"/>
    <m/>
  </r>
  <r>
    <x v="184"/>
    <m/>
    <s v="1752-9824"/>
    <m/>
    <s v="Journal Of Nursing And Healthcare Of Chronic Illness"/>
    <s v="Yes"/>
    <s v="FREE"/>
    <s v="10.1111/(ISSN)1752-9824"/>
    <s v="https://onlinelibrary.wiley.com/journal/17529824"/>
    <s v="Journal"/>
    <s v="On WOL"/>
    <x v="2"/>
    <s v="Ceased end of 2011"/>
    <d v="2019-09-26T00:00:00"/>
    <m/>
  </r>
  <r>
    <x v="185"/>
    <m/>
    <s v="1936-704X"/>
    <s v="1936-7031"/>
    <s v="Journal Of Contemporary Water Research &amp; Education"/>
    <s v="Yes"/>
    <s v="FREE"/>
    <s v="10.1111/(ISSN)1936-704X"/>
    <s v="https://onlinelibrary.wiley.com/journal/1936704X"/>
    <s v="Journal"/>
    <m/>
    <x v="4"/>
    <s v="Free to access"/>
    <m/>
    <m/>
  </r>
  <r>
    <x v="186"/>
    <m/>
    <s v="1420-9101"/>
    <s v="1010-061X"/>
    <s v="Journal Of Evolutionary Biology"/>
    <s v="Yes"/>
    <s v="HOA"/>
    <s v="10.1111/(ISSN)1420-9101"/>
    <s v="https://onlinelibrary.wiley.com/journal/14209101"/>
    <s v="Journal"/>
    <s v="On WOL"/>
    <x v="11"/>
    <s v="Transferred to Oxford University Press from 1st January 2024"/>
    <m/>
    <d v="2024-01-15T00:00:00"/>
  </r>
  <r>
    <x v="187"/>
    <m/>
    <s v="1687-9813"/>
    <s v="1687-9805"/>
    <s v="Journal Of Environmental And Public Health"/>
    <s v="No"/>
    <s v="OA"/>
    <s v="10.1155/4642"/>
    <s v="https://www.hindawi.com/journals/JEPH/"/>
    <s v="Journal"/>
    <m/>
    <x v="24"/>
    <s v="Ceased end of 2023"/>
    <m/>
    <d v="2024-01-09T00:00:00"/>
  </r>
  <r>
    <x v="188"/>
    <m/>
    <s v="1468-5876"/>
    <s v="1352-4739"/>
    <s v="The Japanese Economic Review"/>
    <s v="Yes"/>
    <s v="SUBS"/>
    <s v="10.1111/(ISSN)1468-5876"/>
    <s v="https://onlinelibrary.wiley.com/journal/14685876"/>
    <s v="Journal"/>
    <s v="On WOL"/>
    <x v="35"/>
    <s v="Transferred to other published end 2019; https://www.springer.com/economics/journal/42973"/>
    <d v="2020-01-06T00:00:00"/>
    <m/>
  </r>
  <r>
    <x v="189"/>
    <m/>
    <s v="1533-869X"/>
    <m/>
    <s v="Journal Of Experimental Therapeutics And Oncology"/>
    <s v="Yes"/>
    <s v="SUBS"/>
    <s v="10.1111/(ISSN)1533-869X"/>
    <s v="https://onlinelibrary.wiley.com/journal/1533869X"/>
    <s v="Journal"/>
    <s v="On WOL"/>
    <x v="2"/>
    <s v="Ceased end of 2003"/>
    <d v="2019-09-26T00:00:00"/>
    <m/>
  </r>
  <r>
    <x v="190"/>
    <m/>
    <s v="1541-4329"/>
    <m/>
    <s v="Journal Of Food Science Education"/>
    <s v="Yes"/>
    <s v="FREE"/>
    <s v="10.1111/(ISSN)1541-4329"/>
    <s v="https://onlinelibrary.wiley.com/journal/15414329"/>
    <s v="Journal"/>
    <m/>
    <x v="4"/>
    <s v="Free to access"/>
    <m/>
    <m/>
  </r>
  <r>
    <x v="191"/>
    <s v="JGE"/>
    <s v="2976-5501"/>
    <m/>
    <s v="Journal Of Geoenergy"/>
    <s v="No"/>
    <s v="OA"/>
    <s v="10.1155/(ISSN)2976-5501"/>
    <s v="https://www.hindawi.com/journals/jge/"/>
    <s v="Journal"/>
    <m/>
    <x v="36"/>
    <s v="Not Wiley-owned. This is a Hindawi title published on behalf of other publisher (please see column K)."/>
    <d v="2023-01-31T00:00:00"/>
    <d v="2024-01-10T00:00:00"/>
  </r>
  <r>
    <x v="192"/>
    <m/>
    <s v="1540-5923"/>
    <m/>
    <s v="The Journal Of The Historical Society"/>
    <s v="Yes"/>
    <s v="SUBS"/>
    <s v="10.1111/(ISSN)1540-5923"/>
    <s v="https://onlinelibrary.wiley.com/journal/15405923"/>
    <s v="Journal"/>
    <s v="On WOL"/>
    <x v="2"/>
    <s v="Ceased end of 2013"/>
    <d v="2019-09-26T00:00:00"/>
    <m/>
  </r>
  <r>
    <x v="193"/>
    <m/>
    <s v="2050-0416"/>
    <s v="0046-9750"/>
    <s v="Journal Of The Institute Of Brewing"/>
    <s v="Yes"/>
    <s v="HOA"/>
    <s v="10.1002/(ISSN)2050-0416"/>
    <s v="https://onlinelibrary.wiley.com/journal/20500416"/>
    <s v="Journal"/>
    <s v="On WOL"/>
    <x v="37"/>
    <s v="As of January 1st 2023, the journal is no longer published by Wiley. Last issue published by Wiley is vol. 128, issue 4, 2022. (New URL: https://www.ibd.org.uk/resources/ibd-publications/journal-of-the-institute-of-brewing/)"/>
    <d v="2023-02-23T00:00:00"/>
    <d v="2024-05-22T00:00:00"/>
  </r>
  <r>
    <x v="194"/>
    <m/>
    <s v="2041-1626"/>
    <s v="2041-1618"/>
    <s v="Journal Of Investigative And Clinical Dentistry"/>
    <s v="Yes"/>
    <s v="HOA"/>
    <s v="10.1111/(ISSN)2041-1626"/>
    <s v="https://onlinelibrary.wiley.com/journal/20411626"/>
    <s v="Journal"/>
    <s v="On WOL"/>
    <x v="2"/>
    <s v="Ceased end of 2019"/>
    <d v="2020-01-06T00:00:00"/>
    <m/>
  </r>
  <r>
    <x v="195"/>
    <m/>
    <s v="2058-3273"/>
    <m/>
    <s v="Journal Of Interdisciplinary Nanomedicine"/>
    <s v="Yes"/>
    <s v="OA"/>
    <s v="10.1002/(ISSN)2058-3273"/>
    <s v="https://onlinelibrary.wiley.com/journal/20583273"/>
    <s v="Journal"/>
    <s v="On WOL"/>
    <x v="2"/>
    <s v="Ceased end of 2019"/>
    <d v="2020-08-18T00:00:00"/>
    <m/>
  </r>
  <r>
    <x v="196"/>
    <m/>
    <s v="1883-3772"/>
    <m/>
    <s v="Nihon Kyukyu Igakukai Zasshi"/>
    <s v="Yes"/>
    <s v="FREE"/>
    <s v="10.1002/(ISSN)1883-3772"/>
    <s v="https://onlinelibrary.wiley.com/journal/18833772"/>
    <s v="Journal"/>
    <m/>
    <x v="4"/>
    <s v="Free to access; was part of 2019 DB collection"/>
    <d v="2020-01-06T00:00:00"/>
    <m/>
  </r>
  <r>
    <x v="197"/>
    <m/>
    <s v="2090-3049"/>
    <s v="2090-3030"/>
    <s v="Journal Of Lipids"/>
    <s v="Yes"/>
    <s v="OA"/>
    <s v="10.1155/8093"/>
    <s v="https://onlinelibrary.wiley.com/journal/8093"/>
    <s v="Journal"/>
    <s v="On WOL"/>
    <x v="2"/>
    <s v="Ceased in Jan, 2025"/>
    <d v="2025-01-07T00:00:00"/>
    <m/>
  </r>
  <r>
    <x v="198"/>
    <m/>
    <s v="1938-3673"/>
    <s v="0741-5400"/>
    <s v="Journal Of Leukocyte Biology"/>
    <s v="Yes"/>
    <s v="HOA"/>
    <s v="10.1002/(ISSN)1938-3673"/>
    <s v="https://jlb.onlinelibrary.wiley.com/journal/19383673"/>
    <s v="Journal"/>
    <s v="On WOL"/>
    <x v="11"/>
    <s v="As of January 1st 2023, the journal is published by OUP (https://academic.oup.com/jleukbio?login=false). Last issue published by Wiley is vol. 112, issue 6, Dec 2022."/>
    <d v="2023-01-05T00:00:00"/>
    <d v="2024-05-22T00:00:00"/>
  </r>
  <r>
    <x v="199"/>
    <m/>
    <s v="2633-4674"/>
    <s v="2633-4666"/>
    <s v="Journal Of Marine Sciences"/>
    <s v="Yes"/>
    <s v="OA"/>
    <s v="10.1155/9514"/>
    <s v="https://onlinelibrary.wiley.com/journal/9514"/>
    <s v="Journal"/>
    <s v="On WOL"/>
    <x v="2"/>
    <s v="Ceased in Jan, 2025"/>
    <d v="2025-01-07T00:00:00"/>
    <m/>
  </r>
  <r>
    <x v="200"/>
    <m/>
    <s v="1745-4573"/>
    <m/>
    <s v="Journal Of Muscle Foods"/>
    <s v="Yes"/>
    <s v="SUBS"/>
    <s v="10.1111/(ISSN)1745-4573"/>
    <s v="https://onlinelibrary.wiley.com/journal/17454573"/>
    <s v="Journal"/>
    <s v="On WOL"/>
    <x v="2"/>
    <s v="Ceased end of 2010"/>
    <d v="2019-09-26T00:00:00"/>
    <m/>
  </r>
  <r>
    <x v="201"/>
    <m/>
    <s v="1687-8469"/>
    <s v="1687-8450"/>
    <s v="Journal Of Oncology"/>
    <s v="Yes"/>
    <s v="OA"/>
    <s v="10.1155/4818"/>
    <s v="https://onlinelibrary.wiley.com/journal/4818"/>
    <s v="Journal"/>
    <s v="On WOL"/>
    <x v="2"/>
    <s v="Ceased in 2024"/>
    <d v="2024-06-05T00:00:00"/>
    <m/>
  </r>
  <r>
    <x v="202"/>
    <m/>
    <s v="2161-1882"/>
    <s v="1099-0399"/>
    <s v="Journal Of College Counseling"/>
    <s v="Yes"/>
    <s v="HOA"/>
    <s v="10.1002/(ISSN)2161-1882"/>
    <s v="https://onlinelibrary.wiley.com/journal/21611882"/>
    <s v="Journal"/>
    <s v="On WOL"/>
    <x v="38"/>
    <s v="Title transferred out at the end of 2021. Last issue is Vol 24, issue 3, published October 2021.  "/>
    <d v="2022-02-07T00:00:00"/>
    <m/>
  </r>
  <r>
    <x v="203"/>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204"/>
    <m/>
    <s v="2314-615X"/>
    <s v="2356-735X"/>
    <s v="Journal Of Energy"/>
    <s v="Yes"/>
    <s v="OA"/>
    <s v="10.1155/6953"/>
    <s v="https://onlinelibrary.wiley.com/journal/6953"/>
    <s v="Journal"/>
    <s v="On WOL"/>
    <x v="2"/>
    <s v="Ceased in Jan, 2025"/>
    <d v="2025-01-07T00:00:00"/>
    <m/>
  </r>
  <r>
    <x v="205"/>
    <m/>
    <s v="1557-9263"/>
    <s v="0273-8570"/>
    <s v="Journal Of Field Ornithology"/>
    <s v="Yes"/>
    <s v="HOA"/>
    <s v="10.1111/(ISSN)1557-9263"/>
    <s v="https://onlinelibrary.wiley.com/journal/15579263"/>
    <s v="Journal"/>
    <s v="On WOL"/>
    <x v="39"/>
    <s v="Title transferred out at the end of 2021. Last issue by Wiley is Vol 92, Issue 4, published December 2021 (https://journal.afonet.org/)"/>
    <d v="2022-05-16T00:00:00"/>
    <m/>
  </r>
  <r>
    <x v="206"/>
    <m/>
    <s v="1348-9585"/>
    <m/>
    <s v="Journal Of Occupational Health"/>
    <s v="Yes"/>
    <s v="OA"/>
    <s v="10.1002/(ISSN)1348-9585"/>
    <s v="https://onlinelibrary.wiley.com/journal/13489585"/>
    <s v="Journal"/>
    <s v="On WOL"/>
    <x v="11"/>
    <s v="Transferred to Oxford University Press from 1st January 2024"/>
    <m/>
    <d v="2024-01-09T00:00:00"/>
  </r>
  <r>
    <x v="207"/>
    <m/>
    <s v="2040-2309"/>
    <s v="2040-2295"/>
    <s v="Journal Of Healthcare Engineering"/>
    <s v="No"/>
    <s v="OA"/>
    <s v="10.1155/7158"/>
    <s v="https://www.hindawi.com/journals/JHE/"/>
    <s v="Journal"/>
    <m/>
    <x v="24"/>
    <s v="Ceased end of 2023"/>
    <m/>
    <d v="2024-01-09T00:00:00"/>
  </r>
  <r>
    <x v="208"/>
    <m/>
    <m/>
    <m/>
    <s v="Journal Of Historical Sociology"/>
    <s v="Yes"/>
    <s v="HOA"/>
    <s v="10.1111/(ISSN)1467-6443"/>
    <s v="https://onlinelibrary.wiley.com/journal/14676443"/>
    <s v="Journal"/>
    <s v="On WOL"/>
    <x v="7"/>
    <s v="Journal name changed to SOCIOLOGY LENS"/>
    <d v="2023-05-16T00:00:00"/>
    <m/>
  </r>
  <r>
    <x v="209"/>
    <m/>
    <s v="1939-1668"/>
    <s v="1071-7641"/>
    <s v="Journal Of Interior Design"/>
    <s v="Yes"/>
    <s v="HOA"/>
    <s v="10.1111/(ISSN)1939-1668"/>
    <s v="https://onlinelibrary.wiley.com/journal/19391668"/>
    <s v="Journal"/>
    <s v="On WOL"/>
    <x v="22"/>
    <s v="As of January 1st 2023, the journal is no longer published by Wiley. Last issue published by Wiley is vol. 47, issue 4, Dec 2022. (New URL: https://journals.sagepub.com/home/idx)"/>
    <d v="2023-02-23T00:00:00"/>
    <d v="2024-05-22T00:00:00"/>
  </r>
  <r>
    <x v="210"/>
    <m/>
    <s v="1687-4129"/>
    <s v="1687-4110"/>
    <s v="Journal Of Nanomaterials"/>
    <s v="Yes"/>
    <s v="OA"/>
    <s v="10.1155/9182"/>
    <s v="https://onlinelibrary.wiley.com/journal/9182"/>
    <s v="Journal"/>
    <s v="On WOL"/>
    <x v="2"/>
    <s v="Ceased in 2024"/>
    <d v="2024-06-05T00:00:00"/>
    <m/>
  </r>
  <r>
    <x v="211"/>
    <m/>
    <s v="1467-9752"/>
    <s v="0309-8249"/>
    <s v="Journal Of Philosophy Of Education"/>
    <s v="Yes"/>
    <s v="HOA"/>
    <s v="10.1111/(ISSN)1467-9752"/>
    <s v="https://onlinelibrary.wiley.com/journal/14679752"/>
    <s v="Journal"/>
    <s v="On WOL"/>
    <x v="11"/>
    <s v="As of January 1st 2023, the journal is no longer published by Wiley. Last issue published by Wiley is vol. 56, issue 6 December 2022. (New URL: https://academic.oup.com/jope)"/>
    <d v="2023-02-10T00:00:00"/>
    <d v="2024-05-22T00:00:00"/>
  </r>
  <r>
    <x v="212"/>
    <m/>
    <s v="2314-6486"/>
    <s v="2356-752X"/>
    <s v="Journal Of Optimization"/>
    <s v="Yes"/>
    <s v="OA"/>
    <s v="10.1155/7179"/>
    <s v="https://onlinelibrary.wiley.com/journal/7179"/>
    <s v="Journal"/>
    <s v="On WOL"/>
    <x v="2"/>
    <s v="Ceased in Jan, 2025"/>
    <d v="2025-01-07T00:00:00"/>
    <m/>
  </r>
  <r>
    <x v="213"/>
    <m/>
    <s v="1834-2612"/>
    <m/>
    <s v="Journal Of Smoking Cessation"/>
    <s v="No"/>
    <s v="OA"/>
    <s v="No DOI information to use"/>
    <s v="https://www.hindawi.com/journals/josc/"/>
    <s v="Journal"/>
    <m/>
    <x v="8"/>
    <s v="Not Wiley-owned. This is a Hindawi title published on behalf of other publisher (please see column K)."/>
    <d v="2023-01-31T00:00:00"/>
    <m/>
  </r>
  <r>
    <x v="214"/>
    <m/>
    <s v="2314-6176"/>
    <s v="2356-7651"/>
    <s v="Journal Of Sports Medicine"/>
    <s v="Yes"/>
    <s v="OA"/>
    <s v="10.1155/5363"/>
    <s v="https://onlinelibrary.wiley.com/journal/5363"/>
    <s v="Journal"/>
    <s v="On WOL"/>
    <x v="2"/>
    <s v="Ceased in 2024"/>
    <d v="2024-06-05T00:00:00"/>
    <m/>
  </r>
  <r>
    <x v="215"/>
    <m/>
    <s v="2042-0072"/>
    <s v="2090-8067"/>
    <s v="Journal Of Thyroid Research"/>
    <s v="Yes"/>
    <s v="OA"/>
    <s v="10.1155/7359"/>
    <s v="https://onlinelibrary.wiley.com/journal/7359"/>
    <s v="Journal"/>
    <s v="On WOL"/>
    <x v="2"/>
    <s v="Ceased in Jan, 2025"/>
    <d v="2025-01-07T00:00:00"/>
    <m/>
  </r>
  <r>
    <x v="216"/>
    <m/>
    <s v="2090-3065"/>
    <s v="2090-3057"/>
    <s v="Journal Of Pathogens"/>
    <s v="Yes"/>
    <s v="OA"/>
    <s v="10.1155/9135"/>
    <s v="https://onlinelibrary.wiley.com/journal/9135"/>
    <s v="Journal"/>
    <s v="On WOL"/>
    <x v="2"/>
    <s v="Ceased in Jan, 2025"/>
    <d v="2025-01-07T00:00:00"/>
    <m/>
  </r>
  <r>
    <x v="217"/>
    <m/>
    <s v="2042-7158"/>
    <s v="0022-3573"/>
    <s v="Journal Of Pharmacy And Pharmacology: An International Journal Of Pharmaceutical Science"/>
    <s v="Yes"/>
    <s v="HOA"/>
    <s v="10.1111/(ISSN)2042-7158"/>
    <s v="https://onlinelibrary.wiley.com/journal/20427158"/>
    <s v="Journal"/>
    <s v="On WOL"/>
    <x v="11"/>
    <s v="Last issue by Wiley is Vol 72, Issue 12, published November 2020. Transferred to other publisher (https://academic.oup.com/jpp)"/>
    <d v="2021-01-11T00:00:00"/>
    <m/>
  </r>
  <r>
    <x v="218"/>
    <m/>
    <s v="1759-8893"/>
    <s v="1759-8885"/>
    <s v="Journal Of Pharmaceutical Health Services Research"/>
    <s v="Yes"/>
    <s v="HOA"/>
    <s v="10.1111/(ISSN)1759-8893"/>
    <s v="https://onlinelibrary.wiley.com/journal/17598893"/>
    <s v="Journal"/>
    <s v="On WOL"/>
    <x v="11"/>
    <s v="Last issue by Wiley is Vol 11, Issue 4, published November 2020. Transferred to other publisher (https://academic.oup.com/jphsr)"/>
    <d v="2021-01-11T00:00:00"/>
    <m/>
  </r>
  <r>
    <x v="219"/>
    <m/>
    <s v="2041-8426"/>
    <m/>
    <s v="Journal Of Psychological Issues In Organizational Culture"/>
    <s v="Yes"/>
    <s v="SUBS"/>
    <s v="10.1002/(ISSN)2041-8426"/>
    <s v="https://onlinelibrary.wiley.com/journal/20418426"/>
    <s v="Journal"/>
    <s v="On WOL"/>
    <x v="2"/>
    <s v="Ceased end of 2016"/>
    <d v="2019-09-26T00:00:00"/>
    <m/>
  </r>
  <r>
    <x v="220"/>
    <m/>
    <s v="1468-5884"/>
    <s v="0021-5368"/>
    <s v="Japanese Psychological Research"/>
    <s v="Yes"/>
    <s v="FREE"/>
    <s v="10.1111/(ISSN)1468-5884"/>
    <s v="https://onlinelibrary.wiley.com/journal/14685884"/>
    <s v="Journal"/>
    <m/>
    <x v="4"/>
    <s v="Free to access"/>
    <m/>
    <m/>
  </r>
  <r>
    <x v="221"/>
    <m/>
    <s v="1752-8976"/>
    <m/>
    <s v="Journal Of The Renin-Angiotensin-Aldosterone System"/>
    <s v="No"/>
    <s v="OA"/>
    <s v="No DOI information to use"/>
    <s v="https://www.hindawi.com/journals/jraas/"/>
    <s v="Journal"/>
    <m/>
    <x v="15"/>
    <s v="Not Wiley-owned. This is a Hindawi title published on behalf of other publisher (please see column K)."/>
    <d v="2023-01-31T00:00:00"/>
    <m/>
  </r>
  <r>
    <x v="222"/>
    <m/>
    <s v="2314-4394"/>
    <s v="2314-4386"/>
    <s v="Journal Of Renewable Energy"/>
    <s v="Yes"/>
    <s v="OA"/>
    <s v="10.1155/2974"/>
    <s v="https://onlinelibrary.wiley.com/journal/2974"/>
    <s v="Journal"/>
    <s v="On WOL"/>
    <x v="2"/>
    <s v="Ceased in Jan, 2025"/>
    <d v="2025-01-07T00:00:00"/>
    <m/>
  </r>
  <r>
    <x v="223"/>
    <m/>
    <s v="1759-2887"/>
    <s v="1759-2879"/>
    <s v="Research Synthesis Methods"/>
    <s v="Yes"/>
    <s v="HOA"/>
    <s v="10.1002/(ISSN)1759-2887"/>
    <s v="https://onlinelibrary.wiley.com/journal/17592887"/>
    <s v="Journal"/>
    <s v="On WOL"/>
    <x v="2"/>
    <s v="Ceased in Feb, 2025"/>
    <d v="2025-02-04T00:00:00"/>
    <m/>
  </r>
  <r>
    <x v="224"/>
    <m/>
    <s v="1540-627X"/>
    <s v="0047-2778"/>
    <s v="Journal Of Small Business Management"/>
    <s v="Yes"/>
    <s v="HOA"/>
    <s v="10.1111/(ISSN)1540-627X"/>
    <s v="https://onlinelibrary.wiley.com/journal/1540627X"/>
    <s v="Journal"/>
    <s v="On WOL"/>
    <x v="13"/>
    <s v="Transferred to other published end 2019; https://www.tandfonline.com/toc/ujbm20/current"/>
    <d v="2020-01-06T00:00:00"/>
    <m/>
  </r>
  <r>
    <x v="225"/>
    <m/>
    <s v="1540-5818"/>
    <s v="1059-4329"/>
    <s v="Journal Of Supreme Court History"/>
    <s v="Yes"/>
    <s v="HOA"/>
    <s v="10.1111/(ISSN)1540-5818"/>
    <s v="https://onlinelibrary.wiley.com/journal/15405818"/>
    <s v="Journal"/>
    <s v="On WOL"/>
    <x v="40"/>
    <s v="As of January 1st 2023, the journal is no longer published by Wiley. Last issue published by Wiley is vol. 47, issue 3, Nov 2022. (New URL: https://www.press.jhu.edu/journals/journal-supreme-court-history)"/>
    <d v="2023-02-03T00:00:00"/>
    <m/>
  </r>
  <r>
    <x v="226"/>
    <m/>
    <s v="1538-7836"/>
    <s v="1538-7933"/>
    <s v="Journal Of Thrombosis And Haemostasis"/>
    <s v="Yes"/>
    <s v="HOA"/>
    <s v="10.1111/(ISSN)1538-7836"/>
    <s v="https://onlinelibrary.wiley.com/journal/15387836"/>
    <s v="Journal"/>
    <s v="On WOL"/>
    <x v="16"/>
    <s v="As of January 1st 2023, the journal is no longer published by Wiley (transferred to Elsevier). Last issue published by Wiley is vol. 20, issue 12, Dec 2022."/>
    <d v="2023-01-05T00:00:00"/>
    <d v="2024-05-22T00:00:00"/>
  </r>
  <r>
    <x v="227"/>
    <m/>
    <s v="1520-670X"/>
    <m/>
    <s v="The Journal Of Trace Elements In Experimental Medicine"/>
    <s v="Yes"/>
    <s v="SUBS"/>
    <s v="10.1002/(ISSN)1520-670X"/>
    <s v="https://onlinelibrary.wiley.com/journal/1520670X"/>
    <s v="Journal"/>
    <s v="On WOL"/>
    <x v="2"/>
    <s v="Ceased end of 2004"/>
    <d v="2019-09-26T00:00:00"/>
    <m/>
  </r>
  <r>
    <x v="228"/>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229"/>
    <m/>
    <s v="1472-765X"/>
    <s v="0266-8254"/>
    <s v="Letters In Applied Microbiology"/>
    <s v="Yes"/>
    <s v="HOA"/>
    <s v="10.1111/(ISSN)1472-765X"/>
    <s v="https://onlinelibrary.wiley.com/journal/1472765X"/>
    <s v="Journal"/>
    <s v="On WOL"/>
    <x v="11"/>
    <s v="As of January 1st 2023, the journal is no longer published by Wiley (transferred to Oxford University Press). Last issue published by Wiley is vol. 75, issue 6, Dec 2022."/>
    <d v="2023-01-05T00:00:00"/>
    <d v="2024-05-22T00:00:00"/>
  </r>
  <r>
    <x v="230"/>
    <m/>
    <s v="1540-5893"/>
    <s v="0023-9216"/>
    <s v="Law &amp; Society Review"/>
    <s v="Yes"/>
    <s v="HOA"/>
    <s v="10.1111/(ISSN)1540-5893"/>
    <s v="https://onlinelibrary.wiley.com/journal/15405893"/>
    <s v="Journal"/>
    <s v="On WOL"/>
    <x v="8"/>
    <s v="Transferred to Cambridge University Press from 1st January 2024"/>
    <m/>
    <d v="2024-01-09T00:00:00"/>
  </r>
  <r>
    <x v="231"/>
    <m/>
    <s v="1540-5826"/>
    <s v="0938-8982"/>
    <s v="Learning Disabilities Research &amp; Practice"/>
    <s v="Yes"/>
    <s v="HOA"/>
    <s v="10.1111/(ISSN)1540-5826"/>
    <s v="https://onlinelibrary.wiley.com/journal/15405826"/>
    <s v="Journal"/>
    <s v="On WOL"/>
    <x v="22"/>
    <s v="Transferred to SAGE from 1st January 2024"/>
    <m/>
    <d v="2024-01-09T00:00:00"/>
  </r>
  <r>
    <x v="232"/>
    <m/>
    <s v="1502-3931"/>
    <s v="0024-1164"/>
    <s v="Lethaia"/>
    <s v="Yes"/>
    <s v="HOA"/>
    <s v="10.1111/(ISSN)1502-3931"/>
    <s v="https://onlinelibrary.wiley.com/journal/15023931"/>
    <s v="Journal"/>
    <s v="On WOL"/>
    <x v="41"/>
    <s v="Title transferrred out at the end of 2021 (https://www.idunn.no/journal/let)"/>
    <d v="2022-01-10T00:00:00"/>
    <m/>
  </r>
  <r>
    <x v="233"/>
    <m/>
    <s v="1473-6861"/>
    <m/>
    <s v="Learning In Health And Social Care"/>
    <s v="Yes"/>
    <s v="SUBS"/>
    <s v="10.1111/(ISSN)1473-6861"/>
    <s v="https://onlinelibrary.wiley.com/journal/14736861"/>
    <s v="Journal"/>
    <s v="On WOL"/>
    <x v="2"/>
    <s v="Ceased end of 2009"/>
    <d v="2019-09-26T00:00:00"/>
    <m/>
  </r>
  <r>
    <x v="234"/>
    <m/>
    <s v="1469-803X"/>
    <m/>
    <s v="Laser And Particle Beams"/>
    <s v="No"/>
    <s v="OA"/>
    <s v="No DOI information to use"/>
    <s v="https://www.hindawi.com/journals/lpb/"/>
    <s v="Journal"/>
    <m/>
    <x v="8"/>
    <s v="Not Wiley-owned. This is a Hindawi title published on behalf of other publisher (please see column K)."/>
    <d v="2023-01-31T00:00:00"/>
    <m/>
  </r>
  <r>
    <x v="235"/>
    <m/>
    <s v="1098-2728"/>
    <m/>
    <s v="Laboratory Robotics And Automation"/>
    <s v="Yes"/>
    <s v="SUBS"/>
    <s v="10.1002/(ISSN)1098-2728"/>
    <s v="https://onlinelibrary.wiley.com/journal/10982728"/>
    <s v="Journal"/>
    <s v="On WOL"/>
    <x v="2"/>
    <s v="Ceased end of 2000"/>
    <d v="2019-09-26T00:00:00"/>
    <m/>
  </r>
  <r>
    <x v="236"/>
    <m/>
    <s v="1527-6473"/>
    <s v="1527-6465"/>
    <s v="Liver Transplantation"/>
    <s v="Yes"/>
    <s v="HOA"/>
    <s v="10.1002/(ISSN)1527-6473"/>
    <s v="https://aasldpubs.onlinelibrary.wiley.com/journal/15276473"/>
    <s v="Journal"/>
    <s v="On WOL"/>
    <x v="32"/>
    <s v="As of January 1st 2023, the journal is published by Wolters Kluwer (https://www.wolterskluwer.com/en/news/aasld-collaboration). Last issue published by Wiley is vol. 28, issue 12, Dec 2022."/>
    <d v="2023-01-05T00:00:00"/>
    <d v="2024-05-22T00:00:00"/>
  </r>
  <r>
    <x v="237"/>
    <m/>
    <s v="1942-5120"/>
    <m/>
    <s v="Marine And Coastal Fisheries"/>
    <s v="Yes"/>
    <s v="OA"/>
    <s v="10.1002/(ISSN)1942-5120"/>
    <s v="https://onlinelibrary.wiley.com/journal/19425120"/>
    <s v="Journal"/>
    <s v="On WOL"/>
    <x v="2"/>
    <s v="Ceased in Feb, 2025"/>
    <d v="2025-02-04T00:00:00"/>
    <m/>
  </r>
  <r>
    <x v="238"/>
    <m/>
    <s v="2573-802X"/>
    <m/>
    <s v="Medical Devices &amp; Sensors"/>
    <s v="Yes"/>
    <s v="HOA"/>
    <s v="10.1002/(ISSN)2573-802X"/>
    <s v="https://onlinelibrary.wiley.com/journal/2573802X"/>
    <s v="Journal"/>
    <s v="On WOL"/>
    <x v="2"/>
    <s v="Ceased in 2021"/>
    <d v="2022-01-31T00:00:00"/>
    <d v="2022-05-31T00:00:00"/>
  </r>
  <r>
    <x v="239"/>
    <m/>
    <s v="2036-7465"/>
    <m/>
    <s v="Mental Illness"/>
    <s v="No"/>
    <s v="OA"/>
    <s v="10.1155/(ISSN)2036-7465"/>
    <s v="https://www.hindawi.com/journals/mij/"/>
    <s v="Journal"/>
    <m/>
    <x v="42"/>
    <s v="Not Wiley-owned. This is a Hindawi title published on behalf of other publisher (please see column K)."/>
    <d v="2023-01-31T00:00:00"/>
    <m/>
  </r>
  <r>
    <x v="240"/>
    <m/>
    <s v="2090-1453"/>
    <s v="2090-1445"/>
    <s v="Minimally Invasive Surgery"/>
    <s v="Yes"/>
    <s v="OA"/>
    <s v="10.1155/9095"/>
    <s v="https://onlinelibrary.wiley.com/journal/9095"/>
    <s v="Journal"/>
    <s v="On WOL"/>
    <x v="2"/>
    <s v="Ceased in Jan, 2025"/>
    <d v="2025-01-07T00:00:00"/>
    <m/>
  </r>
  <r>
    <x v="241"/>
    <m/>
    <s v="1475-4975"/>
    <s v="0363-6550"/>
    <s v="Midwest Studies In Philosophy"/>
    <s v="Yes"/>
    <s v="HOA"/>
    <s v="10.1111/(ISSN)1475-4975"/>
    <s v="https://onlinelibrary.wiley.com/journal/14754975"/>
    <s v="Journal"/>
    <s v="On WOL"/>
    <x v="2"/>
    <s v="Ceased end of 2019"/>
    <d v="2020-01-06T00:00:00"/>
    <m/>
  </r>
  <r>
    <x v="242"/>
    <m/>
    <s v="1875-905X"/>
    <s v="1574-017X"/>
    <s v="Mobile Information Systems"/>
    <s v="Yes"/>
    <s v="OA"/>
    <s v="10.1155/9071"/>
    <s v="https://onlinelibrary.wiley.com/journal/9071"/>
    <s v="Journal"/>
    <s v="On WOL"/>
    <x v="2"/>
    <s v="Ceased in 2024"/>
    <d v="2024-06-05T00:00:00"/>
    <m/>
  </r>
  <r>
    <x v="243"/>
    <m/>
    <s v="2325-8640"/>
    <s v="1932-2739"/>
    <s v="The Membership Management Report"/>
    <s v="Yes"/>
    <s v="SUBS"/>
    <s v="10.1002/(ISSN)2325-8640"/>
    <s v="https://onlinelibrary.wiley.com/journal/23258640"/>
    <s v="Journal"/>
    <s v="On WOL"/>
    <x v="2"/>
    <s v="Ceased in 2024"/>
    <d v="2025-01-09T00:00:00"/>
    <m/>
  </r>
  <r>
    <x v="244"/>
    <m/>
    <s v="1536-0121"/>
    <m/>
    <s v="Molecular Imaging"/>
    <s v="No"/>
    <s v="OA"/>
    <s v="No DOI information to use"/>
    <s v="https://www.hindawi.com/journals/moi/"/>
    <s v="Journal"/>
    <m/>
    <x v="43"/>
    <s v="Not Wiley-owned. This is a Hindawi title published on behalf of other publisher (please see column K)."/>
    <d v="2023-01-31T00:00:00"/>
    <m/>
  </r>
  <r>
    <x v="245"/>
    <m/>
    <s v="1563-5147"/>
    <s v="1024-123X"/>
    <s v="Mathematical Problems In Engineering"/>
    <s v="Yes"/>
    <s v="OA"/>
    <s v="10.1155/2629"/>
    <s v="https://onlinelibrary.wiley.com/journal/2629"/>
    <s v="Journal"/>
    <s v="On WOL"/>
    <x v="2"/>
    <s v="Ceased in 2024"/>
    <d v="2024-06-05T00:00:00"/>
    <m/>
  </r>
  <r>
    <x v="246"/>
    <m/>
    <s v="1617-0830"/>
    <m/>
    <s v="Imaging Decisions Mri"/>
    <s v="Yes"/>
    <s v="SUBS"/>
    <s v="10.1111/(ISSN)1617-0830"/>
    <s v="https://onlinelibrary.wiley.com/journal/16170830"/>
    <s v="Journal"/>
    <s v="On WOL"/>
    <x v="2"/>
    <s v="Ceased end of 2009"/>
    <d v="2019-09-26T00:00:00"/>
    <m/>
  </r>
  <r>
    <x v="247"/>
    <s v="E705"/>
    <s v="1744-4292"/>
    <m/>
    <s v="Molecular Systems Biology"/>
    <s v="Yes"/>
    <s v="OA"/>
    <s v="10.1002/(ISSN)1744-4292"/>
    <s v="https://onlinelibrary.wiley.com/journal/17444292"/>
    <s v="Journal"/>
    <s v="On WOL"/>
    <x v="30"/>
    <s v="Transferred to Springer Nature from 1st January 2024"/>
    <d v="2024-02-13T00:00:00"/>
    <d v="2024-02-13T00:00:00"/>
  </r>
  <r>
    <x v="248"/>
    <m/>
    <s v="2090-2662"/>
    <s v="2090-2654"/>
    <s v="Multiple Sclerosis International"/>
    <s v="Yes"/>
    <s v="OA"/>
    <s v="10.1155/7940"/>
    <s v="https://onlinelibrary.wiley.com/journal/7940"/>
    <s v="Journal"/>
    <s v="On WOL"/>
    <x v="2"/>
    <s v="Ceased in Jan, 2025"/>
    <d v="2025-01-07T00:00:00"/>
    <m/>
  </r>
  <r>
    <x v="249"/>
    <m/>
    <s v="2637-496X"/>
    <s v="0362-0972"/>
    <s v="Information Display"/>
    <s v="Yes"/>
    <s v="SUBS"/>
    <s v="10.1002/(ISSN)2637-496X"/>
    <s v="https://onlinelibrary.wiley.com/journal/2637496X"/>
    <s v="Journal"/>
    <m/>
    <x v="4"/>
    <s v="Free to access; was part of 2019 DB collection"/>
    <d v="2020-01-06T00:00:00"/>
    <m/>
  </r>
  <r>
    <x v="250"/>
    <m/>
    <s v="1548-8454"/>
    <s v="1522-2055"/>
    <s v="North American Journal Of Aquaculture"/>
    <s v="Yes"/>
    <s v="HOA"/>
    <s v="10.1002/(ISSN)1548-8454"/>
    <s v="https://onlinelibrary.wiley.com/journal/15488454"/>
    <s v="Journal"/>
    <s v="On WOL"/>
    <x v="11"/>
    <s v="Transferred to Oxford University Press"/>
    <d v="2025-06-04T00:00:00"/>
    <m/>
  </r>
  <r>
    <x v="251"/>
    <m/>
    <s v="1750-4910"/>
    <m/>
    <s v="Nurse Author &amp; Editor"/>
    <s v="Yes"/>
    <s v="FREE"/>
    <s v="10.1111/(ISSN)1750-4910"/>
    <s v="https://onlinelibrary.wiley.com/journal/17504910"/>
    <s v="Website"/>
    <m/>
    <x v="4"/>
    <s v="Free to access. Website previously hosted on WordPress and now on WOL. "/>
    <d v="2021-07-01T00:00:00"/>
    <m/>
  </r>
  <r>
    <x v="252"/>
    <m/>
    <s v="1548-8675"/>
    <s v="0275-5947"/>
    <s v="North American Journal Of Fisheries Management"/>
    <s v="Yes"/>
    <s v="HOA"/>
    <s v="10.1002/(ISSN)1548-8675"/>
    <s v="https://onlinelibrary.wiley.com/journal/15488675"/>
    <s v="Journal"/>
    <s v="On WOL"/>
    <x v="2"/>
    <s v="Ceased in Feb, 2025"/>
    <d v="2025-02-04T00:00:00"/>
    <m/>
  </r>
  <r>
    <x v="253"/>
    <m/>
    <s v="2161-4296"/>
    <s v="0028-1522"/>
    <s v="Navigation"/>
    <s v="Yes"/>
    <s v="HOA"/>
    <s v="10.1002/(ISSN)2161-4296"/>
    <s v="https://onlinelibrary.wiley.com/journal/21614296"/>
    <s v="Journal"/>
    <s v="On WOL"/>
    <x v="44"/>
    <s v="Title transferred out at the end of 2021. Last issue is Vol 68, Issue 4, published in Winter 2021 (https://www.ion.org/navi/index.cfm)"/>
    <d v="2022-02-07T00:00:00"/>
    <m/>
  </r>
  <r>
    <x v="254"/>
    <m/>
    <s v="1847-9804"/>
    <m/>
    <s v="Nanomaterials And Nanotechnology"/>
    <s v="No"/>
    <s v="OA"/>
    <s v="10.1155/nax"/>
    <s v="https://www.hindawi.com/journals/nax/"/>
    <s v="Journal"/>
    <m/>
    <x v="45"/>
    <s v="Not Wiley-owned. This is a Hindawi title published on behalf of other publisher (please see column K)."/>
    <d v="2024-02-13T00:00:00"/>
    <d v="2024-02-13T00:00:00"/>
  </r>
  <r>
    <x v="255"/>
    <m/>
    <s v="1741-2005"/>
    <s v="0028-4289"/>
    <s v="New Blackfriars"/>
    <s v="Yes"/>
    <s v="HOA"/>
    <s v="10.1111/(ISSN)1741-2005"/>
    <s v="https://onlinelibrary.wiley.com/journal/17412005"/>
    <s v="Journal"/>
    <s v="On WOL"/>
    <x v="8"/>
    <s v="Transferred to Cambridge University Press from 1st January 2024"/>
    <m/>
    <d v="2024-01-09T00:00:00"/>
  </r>
  <r>
    <x v="256"/>
    <m/>
    <s v="1750-4716"/>
    <s v="1750-4708"/>
    <s v="Negotiation And Conflict Management Research"/>
    <s v="Yes"/>
    <s v="HOA"/>
    <s v="10.1111/(ISSN)1750-4716"/>
    <s v="https://onlinelibrary.wiley.com/journal/17504716"/>
    <s v="Journal"/>
    <s v="On WOL"/>
    <x v="46"/>
    <s v="Last issue by Wiley is Vol 13, Issue 4, published November 2020. Transferred to other publisher (Carnegie Mellon University Library Publishing Service)."/>
    <d v="2021-01-11T00:00:00"/>
    <m/>
  </r>
  <r>
    <x v="257"/>
    <m/>
    <s v="1542-7811"/>
    <s v="0027-9013"/>
    <s v="National Civic Review"/>
    <s v="No"/>
    <s v="SUBS"/>
    <s v="10.1002/(ISSN)1542-7811"/>
    <s v="https://onlinelibrary.wiley.com/journal/15427811"/>
    <s v="Journal"/>
    <s v="On WOL"/>
    <x v="47"/>
    <s v="Transferred to another publisher during 2019: https://www.nationalcivicleague.org/national-civic-review/. Content from 1910-2018 remains on WOL"/>
    <m/>
    <m/>
  </r>
  <r>
    <x v="258"/>
    <m/>
    <s v="1571-9979"/>
    <s v="0748-4526"/>
    <s v="Negotiation Journal"/>
    <s v="Yes"/>
    <s v="HOA"/>
    <s v="10.1111/(ISSN)1571-9979"/>
    <s v="https://onlinelibrary.wiley.com/journal/15719979"/>
    <s v="Journal"/>
    <s v="On WOL"/>
    <x v="48"/>
    <s v="Transferred to MIT Press from 1st January 2024"/>
    <d v="2024-03-14T00:00:00"/>
    <d v="2024-03-14T00:00:00"/>
  </r>
  <r>
    <x v="259"/>
    <m/>
    <s v="1525-1403"/>
    <s v="1094-7159"/>
    <s v="Neuromodulation: Technology At The Neural Interface"/>
    <s v="Yes"/>
    <s v="HOA"/>
    <s v="10.1111/(ISSN)1525-1403"/>
    <s v="https://onlinelibrary.wiley.com/journal/15251403"/>
    <s v="Journal"/>
    <s v="On WOL"/>
    <x v="16"/>
    <s v="Title transferred out at the end of 2021. Last issue is Vol 24, Issue 8, published December 2021. New publisher is Elsevier (www.journals.elsevier.com/neuromodulation-technology-at-the-neural-interface)"/>
    <d v="2022-02-07T00:00:00"/>
    <m/>
  </r>
  <r>
    <x v="260"/>
    <m/>
    <s v="1939-4225"/>
    <m/>
    <s v="New Horizons In Adult Education And Human Resource Development"/>
    <s v="Yes"/>
    <s v="SUBS"/>
    <s v="10.1002/(ISSN)1939-4225"/>
    <s v="https://onlinelibrary.wiley.com/journal/19394225"/>
    <s v="Journal"/>
    <s v="On WOL"/>
    <x v="22"/>
    <s v="As of January 1st 2023, the journal is no longer published by Wiley. Last issue published by Wiley is vol. 34, issue 1 Winter 2022. (New URL: https://us.sagepub.com)"/>
    <d v="2023-02-03T00:00:00"/>
    <m/>
  </r>
  <r>
    <x v="261"/>
    <m/>
    <s v="2641-6557"/>
    <m/>
    <s v="Neuroscience Next"/>
    <s v="No"/>
    <s v="OA"/>
    <s v="10.1002/(ISSN)2641-6557"/>
    <s v="https://onlinelibrary.wiley.com/journal/26416557"/>
    <s v="Journal"/>
    <m/>
    <x v="2"/>
    <s v="Ceased in 2019, WOL page removed"/>
    <d v="2020-08-18T00:00:00"/>
    <d v="2022-05-31T00:00:00"/>
  </r>
  <r>
    <x v="262"/>
    <m/>
    <s v="1542-8427"/>
    <s v="1542-8419"/>
    <s v="Bruce R. Hopkins' Nonprofit Counsel"/>
    <s v="Yes"/>
    <s v="SUBS"/>
    <s v="10.1002/(ISSN)1542-8427"/>
    <s v="https://onlinelibrary.wiley.com/journal/15428427"/>
    <s v="Journal"/>
    <s v="On WOL"/>
    <x v="2"/>
    <s v="Ceased in 2022"/>
    <d v="2022-04-25T00:00:00"/>
    <d v="2022-05-31T00:00:00"/>
  </r>
  <r>
    <x v="263"/>
    <m/>
    <s v="2325-8616"/>
    <s v="1549-778X"/>
    <s v="Nonprofit Communications Report"/>
    <s v="Yes"/>
    <s v="SUBS"/>
    <s v="10.1002/(ISSN)2325-8616"/>
    <s v="https://onlinelibrary.wiley.com/journal/23258616"/>
    <s v="Journal"/>
    <s v="On WOL"/>
    <x v="2"/>
    <s v="Ceased in 2024"/>
    <d v="2025-01-09T00:00:00"/>
    <m/>
  </r>
  <r>
    <x v="264"/>
    <m/>
    <s v="1540-5842"/>
    <s v="0893-7850"/>
    <s v="New Perspectives Quarterly"/>
    <s v="Yes"/>
    <s v="SUBS"/>
    <s v="10.1111/(ISSN)1540-5842"/>
    <s v="https://onlinelibrary.wiley.com/journal/15405842"/>
    <s v="Journal"/>
    <s v="On WOL"/>
    <x v="2"/>
    <s v="Ceased end of 2019"/>
    <d v="2020-01-06T00:00:00"/>
    <m/>
  </r>
  <r>
    <x v="265"/>
    <m/>
    <s v="1520-6769"/>
    <m/>
    <s v="Neuroscience Research Communications"/>
    <s v="Yes"/>
    <s v="SUBS"/>
    <s v="10.1002/(ISSN)1520-6769"/>
    <s v="https://onlinelibrary.wiley.com/journal/15206769"/>
    <s v="Journal"/>
    <s v="On WOL"/>
    <x v="2"/>
    <s v="Ceased end of 2004"/>
    <d v="2019-09-26T00:00:00"/>
    <m/>
  </r>
  <r>
    <x v="266"/>
    <m/>
    <s v="1522-7189"/>
    <m/>
    <s v="Natural Toxins"/>
    <s v="Yes"/>
    <s v="SUBS"/>
    <s v="10.1002/(ISSN)1522-7189"/>
    <s v="https://onlinelibrary.wiley.com/journal/15227189"/>
    <s v="Journal"/>
    <s v="On WOL"/>
    <x v="2"/>
    <s v="Ceased end of 1999"/>
    <d v="2019-09-26T00:00:00"/>
    <m/>
  </r>
  <r>
    <x v="267"/>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267"/>
    <m/>
    <s v="2691-1361"/>
    <m/>
    <s v="Journal Of Philanthropy And Marketing"/>
    <s v="Yes"/>
    <s v="HOA"/>
    <s v="10.1002/(ISSN)1479-103X"/>
    <s v="https://onlinelibrary.wiley.com/journal/26911361"/>
    <s v="Journal"/>
    <s v="On WOL"/>
    <x v="7"/>
    <s v="Ceased in Feb, 2025"/>
    <d v="2025-02-06T00:00:00"/>
    <m/>
  </r>
  <r>
    <x v="268"/>
    <m/>
    <s v="1549-490X"/>
    <s v="1083-7159"/>
    <s v="The Oncologist"/>
    <s v="Yes"/>
    <s v="HOA"/>
    <s v="10.1002/(ISSN)1549-490X"/>
    <s v="https://onlinelibrary.wiley.com/journal/1549490X"/>
    <s v="Journal"/>
    <s v="On WOL"/>
    <x v="11"/>
    <s v="Title transferred out to OUP at the end of 2021. The last issue published by Wiley was vol 26, issue 12 in 2021. "/>
    <d v="2022-01-10T00:00:00"/>
    <m/>
  </r>
  <r>
    <x v="269"/>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270"/>
    <m/>
    <s v="2689-4114"/>
    <m/>
    <s v="Journal Of Production Agriculture"/>
    <s v="Yes"/>
    <s v="SUBS"/>
    <s v="10.1111/(ISSN)2689-4114"/>
    <s v="https://acsess.onlinelibrary.wiley.com/journal/26894114"/>
    <s v="Journal"/>
    <s v="On WOL"/>
    <x v="2"/>
    <s v="Ceased end of 1999"/>
    <d v="2021-02-08T00:00:00"/>
    <m/>
  </r>
  <r>
    <x v="271"/>
    <m/>
    <s v="2573-7619"/>
    <m/>
    <s v="Polymer Crystallization"/>
    <s v="Yes"/>
    <s v="OA"/>
    <s v="10.1002/(ISSN)2573-7619"/>
    <s v="https://onlinelibrary.wiley.com/journal/pcrys"/>
    <s v="Journal"/>
    <s v="On WOL"/>
    <x v="2"/>
    <s v="Ceased in Jan, 2025"/>
    <d v="2025-01-07T00:00:00"/>
    <m/>
  </r>
  <r>
    <x v="272"/>
    <m/>
    <s v="1751-7117"/>
    <m/>
    <s v="Progress In Cardiovascular Nursing"/>
    <s v="Yes"/>
    <s v="SUBS"/>
    <s v="10.1111/(ISSN)1751-7117"/>
    <s v="https://onlinelibrary.wiley.com/journal/17517117"/>
    <s v="Journal"/>
    <s v="On WOL"/>
    <x v="2"/>
    <s v="Ceased end of 2009"/>
    <d v="2019-09-26T00:00:00"/>
    <m/>
  </r>
  <r>
    <x v="273"/>
    <m/>
    <s v="1557-105X"/>
    <m/>
    <s v="Practice Development In Health Care"/>
    <s v="Yes"/>
    <s v="SUBS"/>
    <s v="10.1002/(ISSN)1557-105X"/>
    <s v="https://onlinelibrary.wiley.com/journal/1557105X"/>
    <s v="Journal"/>
    <s v="On WOL"/>
    <x v="2"/>
    <s v="Ceased end of 2009"/>
    <d v="2019-09-26T00:00:00"/>
    <m/>
  </r>
  <r>
    <x v="274"/>
    <m/>
    <s v="2047-2900"/>
    <s v="2047-2897"/>
    <s v="Practical Diabetes"/>
    <s v="Yes"/>
    <s v="FREE"/>
    <s v="10.1002/(ISSN)2047-2900"/>
    <s v="https://onlinelibrary.wiley.com/journal/1528252X"/>
    <s v="Journal"/>
    <m/>
    <x v="49"/>
    <s v="N/A - Free to Access"/>
    <m/>
    <d v="2024-01-15T00:00:00"/>
  </r>
  <r>
    <x v="275"/>
    <m/>
    <s v="1941-9635"/>
    <s v="0091-9578"/>
    <s v="Plastics Engineering"/>
    <s v="Yes"/>
    <s v="SUBS"/>
    <s v="10.1002/peng.20001"/>
    <s v="https://onlinelibrary.wiley.com/journal/19419635"/>
    <s v="Journal"/>
    <s v="On WOL"/>
    <x v="50"/>
    <s v="Title transferred out to Society of Plastics Engineering for 2022. Last issue to be published by Wiley is Volume 77, Issue 10, November-December 2021."/>
    <d v="2022-02-07T00:00:00"/>
    <m/>
  </r>
  <r>
    <x v="276"/>
    <m/>
    <s v="1099-0984"/>
    <s v="0890-2070"/>
    <s v="European Journal Of Personality"/>
    <s v="Yes"/>
    <s v="HOA"/>
    <s v="10.1002/(ISSN)1099-0984"/>
    <s v="https://onlinelibrary.wiley.com/journal/10990984"/>
    <s v="Journal"/>
    <s v="On WOL"/>
    <x v="22"/>
    <s v="Last issue by Wiley is Vol 34, Issue 6, published December 2020. Transferred to other publisher (https://journals.sagepub.com/home/erp)."/>
    <d v="2021-01-11T00:00:00"/>
    <m/>
  </r>
  <r>
    <x v="277"/>
    <m/>
    <s v="1542-7846"/>
    <m/>
    <s v="New Directions For Philanthropic Fundraising"/>
    <s v="Yes"/>
    <s v="SUBS"/>
    <s v="10.1002/(ISSN)1542-7846"/>
    <s v="https://onlinelibrary.wiley.com/journal/15427846"/>
    <s v="Journal"/>
    <s v="On WOL"/>
    <x v="2"/>
    <s v="Ceased end of 2005"/>
    <d v="2019-09-26T00:00:00"/>
    <m/>
  </r>
  <r>
    <x v="278"/>
    <m/>
    <s v="1930-8272"/>
    <s v="1090-8811"/>
    <s v="Performance Improvement"/>
    <s v="Yes"/>
    <s v="HOA"/>
    <s v="10.1002/(ISSN)1930-8272"/>
    <s v="https://onlinelibrary.wiley.com/journal/19308272"/>
    <s v="Journal"/>
    <s v="On WOL"/>
    <x v="29"/>
    <s v="Title transferred out at the end of 2021. The last issue published by Wiley is Vol 60, Issue 9-10, Oct/Nov/Dec 2021."/>
    <d v="2022-02-07T00:00:00"/>
    <m/>
  </r>
  <r>
    <x v="279"/>
    <m/>
    <s v="1937-8327"/>
    <s v="0898-5952"/>
    <s v="Performance Improvement Quarterly"/>
    <s v="Yes"/>
    <s v="HOA"/>
    <s v="10.1002/(ISSN)1937-8327"/>
    <s v="https://onlinelibrary.wiley.com/journal/19378327"/>
    <s v="Journal"/>
    <s v="On WOL"/>
    <x v="29"/>
    <s v="Title transferred out at the beginning of 2022. The last issue published by Wiley is Vol 34, Issue 4, 2022."/>
    <d v="2022-02-07T00:00:00"/>
    <m/>
  </r>
  <r>
    <x v="280"/>
    <m/>
    <s v="1435-5957"/>
    <s v="1056-8190"/>
    <s v="Papers In Regional Science"/>
    <s v="Yes"/>
    <s v="HOA"/>
    <s v="10.1111/(ISSN)1435-5957"/>
    <s v="https://onlinelibrary.wiley.com/journal/14355957"/>
    <s v="Journal"/>
    <s v="On WOL"/>
    <x v="16"/>
    <s v="Transferred to Elsevier from 1st January 2024"/>
    <m/>
    <d v="2024-01-09T00:00:00"/>
  </r>
  <r>
    <x v="281"/>
    <m/>
    <s v="1557-3672"/>
    <m/>
    <s v="Proceedings Of The International Society For Magnetic Resonance In Medicine"/>
    <s v="Yes"/>
    <s v="SUBS"/>
    <s v="10.1002/(ISSN)1557-3672"/>
    <s v="https://onlinelibrary.wiley.com/journal/15573672"/>
    <s v="Journal"/>
    <s v="On WOL"/>
    <x v="2"/>
    <s v="Ceased end of 1998"/>
    <d v="2019-09-26T00:00:00"/>
    <m/>
  </r>
  <r>
    <x v="282"/>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83"/>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84"/>
    <m/>
    <s v="1538-165X"/>
    <s v="0032-3195"/>
    <s v="Political Science Quarterly"/>
    <s v="Yes"/>
    <s v="HOA"/>
    <s v="10.1002/(ISSN)1538-165X"/>
    <s v="https://onlinelibrary.wiley.com/journal/1538165X"/>
    <s v="Journal"/>
    <s v="On WOL"/>
    <x v="11"/>
    <s v="As of January 1st 2023, the journal is no longer published by Wiley. Last issue published by Wiley is vol. 137, issue 4 Winter 2022. (New URL: https://academic.oup.com/psq?login=false)"/>
    <d v="2023-02-03T00:00:00"/>
    <m/>
  </r>
  <r>
    <x v="285"/>
    <m/>
    <s v="1937-5956"/>
    <s v="1059-1478"/>
    <s v="Production And Operations Management"/>
    <s v="Yes"/>
    <s v="HOA"/>
    <s v="10.1111/(ISSN)1937-5956"/>
    <s v="https://onlinelibrary.wiley.com/journal/19375956"/>
    <s v="Journal"/>
    <s v="On WOL"/>
    <x v="22"/>
    <s v="Transferred to SAGE from 1st January 2024"/>
    <m/>
    <d v="2024-01-09T00:00:00"/>
  </r>
  <r>
    <x v="286"/>
    <m/>
    <s v="1556-9195"/>
    <s v="1476-9263"/>
    <s v="Psychotherapy And Politics International"/>
    <s v="Yes"/>
    <s v="HOA"/>
    <s v="10.1002/(ISSN)1556-9195"/>
    <s v="https://onlinelibrary.wiley.com/journal/15569195"/>
    <s v="Journal"/>
    <s v="On WOL"/>
    <x v="2"/>
    <s v="Ceased end of 2021"/>
    <d v="2022-01-10T00:00:00"/>
    <d v="2022-05-31T00:00:00"/>
  </r>
  <r>
    <x v="287"/>
    <m/>
    <s v="1520-6815"/>
    <m/>
    <s v="P2: Pollution Prevention Review"/>
    <s v="Yes"/>
    <s v="SUBS"/>
    <s v="10.1002/(ISSN)1520-6815"/>
    <s v="https://onlinelibrary.wiley.com/journal/15206815"/>
    <s v="Journal"/>
    <s v="On WOL"/>
    <x v="2"/>
    <s v="Ceased end of 1998"/>
    <d v="2019-09-26T00:00:00"/>
    <m/>
  </r>
  <r>
    <x v="288"/>
    <m/>
    <s v="1751-7141"/>
    <m/>
    <s v="Preventive Cardiology"/>
    <s v="Yes"/>
    <s v="FREE"/>
    <s v="10.1111/(ISSN)1751-7141"/>
    <s v="https://onlinelibrary.wiley.com/journal/17517141"/>
    <s v="Journal"/>
    <s v="On WOL"/>
    <x v="2"/>
    <s v="Ceased end of 2010"/>
    <d v="2019-09-26T00:00:00"/>
    <m/>
  </r>
  <r>
    <x v="289"/>
    <m/>
    <s v="1931-2253"/>
    <s v="0959-6682"/>
    <s v="Prescriber"/>
    <s v="Yes"/>
    <s v="FREE"/>
    <s v="10.1002/(ISSN)1931-2253"/>
    <s v="https://onlinelibrary.wiley.com/journal/19312253"/>
    <s v="Journal"/>
    <m/>
    <x v="49"/>
    <s v="N/A - Free to Access"/>
    <m/>
    <d v="2024-01-15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3" firstHeaderRow="0" firstDataRow="1" firstDataCol="1" rowPageCount="3" colPageCount="1"/>
  <pivotFields count="10">
    <pivotField axis="axisRow" compact="0" outline="0" showAll="0">
      <items count="582">
        <item x="0"/>
        <item x="1"/>
        <item x="2"/>
        <item x="3"/>
        <item x="4"/>
        <item x="5"/>
        <item x="6"/>
        <item x="7"/>
        <item x="8"/>
        <item x="9"/>
        <item x="10"/>
        <item x="11"/>
        <item x="12"/>
        <item x="13"/>
        <item x="14"/>
        <item x="15"/>
        <item x="16"/>
        <item x="17"/>
        <item m="1" x="529"/>
        <item x="18"/>
        <item m="1" x="563"/>
        <item x="19"/>
        <item x="20"/>
        <item x="22"/>
        <item x="23"/>
        <item x="24"/>
        <item x="25"/>
        <item x="26"/>
        <item x="27"/>
        <item x="28"/>
        <item x="29"/>
        <item x="30"/>
        <item x="31"/>
        <item x="32"/>
        <item x="33"/>
        <item x="34"/>
        <item x="35"/>
        <item x="36"/>
        <item x="37"/>
        <item x="38"/>
        <item x="40"/>
        <item x="41"/>
        <item x="42"/>
        <item x="43"/>
        <item x="44"/>
        <item x="45"/>
        <item m="1" x="530"/>
        <item x="46"/>
        <item x="47"/>
        <item x="48"/>
        <item x="49"/>
        <item x="50"/>
        <item x="51"/>
        <item x="52"/>
        <item x="53"/>
        <item x="54"/>
        <item x="55"/>
        <item x="56"/>
        <item x="57"/>
        <item x="58"/>
        <item x="59"/>
        <item x="60"/>
        <item x="61"/>
        <item x="62"/>
        <item x="63"/>
        <item m="1" x="531"/>
        <item x="64"/>
        <item x="65"/>
        <item x="66"/>
        <item m="1" x="532"/>
        <item x="67"/>
        <item m="1" x="533"/>
        <item m="1" x="564"/>
        <item x="68"/>
        <item x="69"/>
        <item x="70"/>
        <item x="71"/>
        <item x="72"/>
        <item x="73"/>
        <item x="74"/>
        <item x="75"/>
        <item x="76"/>
        <item x="77"/>
        <item x="80"/>
        <item x="81"/>
        <item x="82"/>
        <item x="83"/>
        <item x="84"/>
        <item x="86"/>
        <item x="87"/>
        <item x="88"/>
        <item x="89"/>
        <item x="90"/>
        <item x="91"/>
        <item x="92"/>
        <item x="93"/>
        <item x="94"/>
        <item x="95"/>
        <item x="96"/>
        <item x="97"/>
        <item x="98"/>
        <item x="99"/>
        <item x="100"/>
        <item x="101"/>
        <item m="1" x="534"/>
        <item x="103"/>
        <item x="104"/>
        <item x="105"/>
        <item x="106"/>
        <item x="107"/>
        <item x="108"/>
        <item x="109"/>
        <item x="110"/>
        <item x="111"/>
        <item x="112"/>
        <item x="113"/>
        <item m="1" x="565"/>
        <item m="1" x="535"/>
        <item x="115"/>
        <item x="116"/>
        <item x="117"/>
        <item x="118"/>
        <item x="119"/>
        <item x="121"/>
        <item x="122"/>
        <item x="123"/>
        <item x="124"/>
        <item x="125"/>
        <item x="126"/>
        <item x="127"/>
        <item x="128"/>
        <item x="129"/>
        <item m="1" x="53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m="1" x="566"/>
        <item x="174"/>
        <item m="1" x="537"/>
        <item x="175"/>
        <item x="176"/>
        <item x="177"/>
        <item m="1" x="567"/>
        <item x="178"/>
        <item x="179"/>
        <item x="180"/>
        <item x="181"/>
        <item x="182"/>
        <item x="183"/>
        <item m="1" x="568"/>
        <item x="184"/>
        <item x="185"/>
        <item x="186"/>
        <item x="187"/>
        <item x="188"/>
        <item x="189"/>
        <item x="190"/>
        <item x="191"/>
        <item x="192"/>
        <item x="193"/>
        <item x="194"/>
        <item x="195"/>
        <item x="196"/>
        <item m="1" x="526"/>
        <item x="197"/>
        <item x="198"/>
        <item x="199"/>
        <item x="200"/>
        <item x="201"/>
        <item x="202"/>
        <item x="203"/>
        <item x="204"/>
        <item x="205"/>
        <item x="206"/>
        <item x="207"/>
        <item x="208"/>
        <item x="209"/>
        <item x="210"/>
        <item x="211"/>
        <item x="212"/>
        <item x="214"/>
        <item x="215"/>
        <item x="216"/>
        <item x="217"/>
        <item x="218"/>
        <item x="219"/>
        <item x="220"/>
        <item x="221"/>
        <item x="222"/>
        <item x="223"/>
        <item x="224"/>
        <item x="225"/>
        <item x="226"/>
        <item x="227"/>
        <item x="228"/>
        <item x="229"/>
        <item x="230"/>
        <item x="231"/>
        <item x="232"/>
        <item x="233"/>
        <item x="234"/>
        <item x="235"/>
        <item x="236"/>
        <item x="238"/>
        <item x="239"/>
        <item x="240"/>
        <item x="241"/>
        <item x="242"/>
        <item x="243"/>
        <item x="244"/>
        <item x="245"/>
        <item x="246"/>
        <item x="248"/>
        <item m="1" x="538"/>
        <item x="250"/>
        <item m="1" x="539"/>
        <item x="251"/>
        <item x="252"/>
        <item x="253"/>
        <item x="254"/>
        <item x="255"/>
        <item x="256"/>
        <item m="1" x="569"/>
        <item x="257"/>
        <item x="258"/>
        <item m="1" x="540"/>
        <item x="259"/>
        <item x="260"/>
        <item x="261"/>
        <item x="262"/>
        <item m="1" x="541"/>
        <item x="263"/>
        <item x="264"/>
        <item x="265"/>
        <item x="266"/>
        <item x="267"/>
        <item x="268"/>
        <item x="269"/>
        <item x="270"/>
        <item x="271"/>
        <item x="272"/>
        <item x="273"/>
        <item x="274"/>
        <item x="275"/>
        <item m="1" x="562"/>
        <item x="276"/>
        <item x="277"/>
        <item x="278"/>
        <item m="1" x="542"/>
        <item x="279"/>
        <item x="280"/>
        <item m="1" x="543"/>
        <item x="281"/>
        <item x="282"/>
        <item x="283"/>
        <item x="284"/>
        <item x="285"/>
        <item x="287"/>
        <item x="288"/>
        <item x="289"/>
        <item x="290"/>
        <item x="291"/>
        <item x="292"/>
        <item x="293"/>
        <item m="1" x="544"/>
        <item x="294"/>
        <item x="295"/>
        <item x="296"/>
        <item x="297"/>
        <item x="298"/>
        <item x="299"/>
        <item m="1" x="570"/>
        <item x="300"/>
        <item x="301"/>
        <item x="302"/>
        <item x="303"/>
        <item x="304"/>
        <item x="305"/>
        <item x="306"/>
        <item x="307"/>
        <item x="308"/>
        <item x="309"/>
        <item m="1" x="545"/>
        <item x="310"/>
        <item x="311"/>
        <item x="312"/>
        <item x="313"/>
        <item x="314"/>
        <item x="315"/>
        <item x="316"/>
        <item x="317"/>
        <item x="318"/>
        <item x="319"/>
        <item x="320"/>
        <item x="321"/>
        <item x="322"/>
        <item x="323"/>
        <item x="324"/>
        <item x="325"/>
        <item x="326"/>
        <item x="327"/>
        <item x="328"/>
        <item x="330"/>
        <item x="331"/>
        <item x="332"/>
        <item x="333"/>
        <item x="334"/>
        <item x="335"/>
        <item x="336"/>
        <item m="1" x="546"/>
        <item m="1" x="547"/>
        <item x="337"/>
        <item x="338"/>
        <item x="339"/>
        <item x="340"/>
        <item x="341"/>
        <item m="1" x="571"/>
        <item x="342"/>
        <item x="343"/>
        <item x="344"/>
        <item x="345"/>
        <item x="346"/>
        <item m="1" x="548"/>
        <item x="347"/>
        <item x="348"/>
        <item x="349"/>
        <item m="1" x="572"/>
        <item x="350"/>
        <item x="351"/>
        <item x="352"/>
        <item x="353"/>
        <item m="1" x="549"/>
        <item x="354"/>
        <item m="1" x="573"/>
        <item x="355"/>
        <item m="1" x="550"/>
        <item x="356"/>
        <item x="357"/>
        <item m="1" x="551"/>
        <item x="358"/>
        <item m="1" x="552"/>
        <item x="359"/>
        <item x="360"/>
        <item x="361"/>
        <item x="362"/>
        <item x="363"/>
        <item x="364"/>
        <item x="365"/>
        <item x="366"/>
        <item x="367"/>
        <item x="368"/>
        <item x="369"/>
        <item x="370"/>
        <item x="371"/>
        <item x="372"/>
        <item x="374"/>
        <item x="375"/>
        <item x="376"/>
        <item x="377"/>
        <item x="378"/>
        <item x="379"/>
        <item x="380"/>
        <item x="381"/>
        <item m="1" x="527"/>
        <item x="382"/>
        <item x="383"/>
        <item x="384"/>
        <item x="386"/>
        <item x="387"/>
        <item x="388"/>
        <item x="389"/>
        <item x="390"/>
        <item x="391"/>
        <item x="392"/>
        <item x="393"/>
        <item m="1" x="553"/>
        <item m="1" x="574"/>
        <item x="395"/>
        <item x="396"/>
        <item x="397"/>
        <item x="398"/>
        <item m="1" x="575"/>
        <item x="399"/>
        <item x="400"/>
        <item x="401"/>
        <item x="402"/>
        <item m="1" x="554"/>
        <item x="403"/>
        <item x="404"/>
        <item x="405"/>
        <item x="406"/>
        <item x="407"/>
        <item x="408"/>
        <item x="409"/>
        <item x="410"/>
        <item x="411"/>
        <item x="412"/>
        <item x="413"/>
        <item x="414"/>
        <item x="415"/>
        <item x="416"/>
        <item x="417"/>
        <item x="418"/>
        <item x="419"/>
        <item x="420"/>
        <item x="422"/>
        <item x="423"/>
        <item x="424"/>
        <item x="425"/>
        <item x="426"/>
        <item x="427"/>
        <item x="428"/>
        <item x="429"/>
        <item x="430"/>
        <item x="431"/>
        <item m="1" x="555"/>
        <item x="432"/>
        <item x="433"/>
        <item x="434"/>
        <item x="435"/>
        <item x="436"/>
        <item x="437"/>
        <item x="438"/>
        <item x="439"/>
        <item x="440"/>
        <item x="442"/>
        <item x="444"/>
        <item x="445"/>
        <item x="446"/>
        <item x="447"/>
        <item x="448"/>
        <item x="449"/>
        <item x="450"/>
        <item x="451"/>
        <item x="452"/>
        <item x="453"/>
        <item x="454"/>
        <item m="1" x="576"/>
        <item x="455"/>
        <item x="456"/>
        <item x="459"/>
        <item x="460"/>
        <item x="461"/>
        <item x="462"/>
        <item x="463"/>
        <item m="1" x="556"/>
        <item x="464"/>
        <item x="465"/>
        <item x="466"/>
        <item x="467"/>
        <item x="468"/>
        <item x="469"/>
        <item x="470"/>
        <item x="471"/>
        <item m="1" x="557"/>
        <item m="1" x="577"/>
        <item x="472"/>
        <item x="473"/>
        <item m="1" x="578"/>
        <item m="1" x="558"/>
        <item x="474"/>
        <item x="476"/>
        <item x="477"/>
        <item x="478"/>
        <item m="1" x="528"/>
        <item m="1" x="579"/>
        <item x="480"/>
        <item x="481"/>
        <item x="483"/>
        <item x="484"/>
        <item x="485"/>
        <item m="1" x="559"/>
        <item x="486"/>
        <item x="488"/>
        <item x="489"/>
        <item x="490"/>
        <item x="491"/>
        <item x="492"/>
        <item x="493"/>
        <item x="494"/>
        <item x="495"/>
        <item x="497"/>
        <item x="498"/>
        <item x="499"/>
        <item x="500"/>
        <item x="501"/>
        <item x="502"/>
        <item x="503"/>
        <item x="504"/>
        <item x="505"/>
        <item m="1" x="560"/>
        <item x="507"/>
        <item x="508"/>
        <item x="509"/>
        <item x="510"/>
        <item x="511"/>
        <item x="512"/>
        <item x="513"/>
        <item x="514"/>
        <item x="515"/>
        <item x="516"/>
        <item m="1" x="580"/>
        <item x="517"/>
        <item x="518"/>
        <item x="519"/>
        <item x="520"/>
        <item x="521"/>
        <item x="522"/>
        <item x="523"/>
        <item x="79"/>
        <item x="213"/>
        <item x="373"/>
        <item m="1" x="561"/>
        <item x="506"/>
        <item x="249"/>
        <item x="78"/>
        <item x="85"/>
        <item m="1" x="525"/>
        <item x="237"/>
        <item x="247"/>
        <item x="458"/>
        <item x="482"/>
        <item x="487"/>
        <item x="114"/>
        <item x="173"/>
        <item x="394"/>
        <item x="443"/>
        <item x="524"/>
        <item x="286"/>
        <item x="120"/>
        <item x="385"/>
        <item x="421"/>
        <item x="441"/>
        <item x="479"/>
        <item x="496"/>
        <item x="457"/>
        <item x="475"/>
        <item x="21"/>
        <item x="39"/>
        <item x="102"/>
        <item x="329"/>
        <item t="default"/>
      </items>
    </pivotField>
    <pivotField compact="0" outline="0" showAll="0"/>
    <pivotField axis="axisPage" compact="0" outline="0" showAll="0">
      <items count="4">
        <item x="0"/>
        <item x="1"/>
        <item x="2"/>
        <item t="default"/>
      </items>
    </pivotField>
    <pivotField axis="axisPage" compact="0" outline="0" showAll="0">
      <items count="4">
        <item h="1" x="1"/>
        <item x="0"/>
        <item h="1" x="2"/>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96">
        <item h="1" x="210"/>
        <item h="1" x="202"/>
        <item h="1" x="203"/>
        <item h="1" x="67"/>
        <item h="1" x="206"/>
        <item h="1" x="221"/>
        <item h="1" x="106"/>
        <item h="1" x="56"/>
        <item h="1" x="6"/>
        <item h="1" x="172"/>
        <item h="1" x="57"/>
        <item h="1" x="58"/>
        <item h="1" x="248"/>
        <item h="1" x="71"/>
        <item h="1" x="29"/>
        <item h="1" x="239"/>
        <item h="1" x="79"/>
        <item h="1" x="123"/>
        <item h="1" x="167"/>
        <item h="1" x="104"/>
        <item h="1" x="30"/>
        <item h="1" x="216"/>
        <item h="1" x="190"/>
        <item h="1" x="114"/>
        <item h="1" x="140"/>
        <item h="1" x="164"/>
        <item h="1" x="222"/>
        <item h="1" x="223"/>
        <item h="1" x="224"/>
        <item h="1" x="133"/>
        <item h="1" x="124"/>
        <item h="1" x="173"/>
        <item h="1" x="168"/>
        <item h="1" m="1" x="285"/>
        <item h="1" x="149"/>
        <item h="1" x="93"/>
        <item h="1" x="187"/>
        <item h="1" x="176"/>
        <item h="1" x="228"/>
        <item h="1" m="1" x="286"/>
        <item h="1" m="1" x="288"/>
        <item h="1" x="214"/>
        <item h="1" x="213"/>
        <item h="1" x="191"/>
        <item h="1" x="170"/>
        <item h="1" m="1" x="290"/>
        <item h="1" x="72"/>
        <item h="1" x="166"/>
        <item h="1" x="147"/>
        <item h="1" x="229"/>
        <item h="1" x="217"/>
        <item h="1" x="225"/>
        <item h="1" x="226"/>
        <item h="1" x="199"/>
        <item h="1" x="200"/>
        <item h="1" x="218"/>
        <item h="1" x="134"/>
        <item h="1" x="107"/>
        <item h="1" x="108"/>
        <item h="1" x="136"/>
        <item h="1" x="12"/>
        <item h="1" x="227"/>
        <item h="1" x="192"/>
        <item h="1" x="177"/>
        <item h="1" x="243"/>
        <item h="1" x="165"/>
        <item h="1" x="98"/>
        <item h="1" x="144"/>
        <item h="1" x="162"/>
        <item h="1" x="157"/>
        <item h="1" m="1" x="289"/>
        <item h="1" x="22"/>
        <item h="1" x="115"/>
        <item h="1" x="109"/>
        <item h="1" x="158"/>
        <item h="1" x="59"/>
        <item h="1" x="116"/>
        <item h="1" x="183"/>
        <item h="1" x="249"/>
        <item h="1" x="31"/>
        <item h="1" x="32"/>
        <item h="1" x="141"/>
        <item h="1" x="117"/>
        <item h="1" m="1" x="293"/>
        <item h="1" x="148"/>
        <item h="1" x="152"/>
        <item h="1" x="237"/>
        <item h="1" x="245"/>
        <item h="1" x="150"/>
        <item h="1" x="178"/>
        <item h="1" m="1" x="280"/>
        <item h="1" x="103"/>
        <item h="1" x="180"/>
        <item h="1" x="231"/>
        <item h="1" x="110"/>
        <item h="1" x="174"/>
        <item h="1" m="1" x="292"/>
        <item h="1" x="20"/>
        <item h="1" x="54"/>
        <item h="1" x="151"/>
        <item h="1" x="33"/>
        <item h="1" x="128"/>
        <item h="1" x="83"/>
        <item h="1" x="60"/>
        <item h="1" x="197"/>
        <item h="1" x="73"/>
        <item h="1" x="84"/>
        <item h="1" x="88"/>
        <item h="1" x="80"/>
        <item h="1" x="85"/>
        <item h="1" x="230"/>
        <item h="1" x="131"/>
        <item h="1" m="1" x="283"/>
        <item h="1" x="81"/>
        <item h="1" x="19"/>
        <item h="1" x="198"/>
        <item h="1" x="36"/>
        <item h="1" x="179"/>
        <item h="1" x="186"/>
        <item h="1" x="37"/>
        <item h="1" x="13"/>
        <item h="1" x="120"/>
        <item h="1" x="89"/>
        <item h="1" x="23"/>
        <item h="1" x="74"/>
        <item h="1" m="1" x="284"/>
        <item h="1" x="86"/>
        <item h="1" x="125"/>
        <item h="1" x="126"/>
        <item h="1" x="122"/>
        <item h="1" x="26"/>
        <item h="1" x="211"/>
        <item h="1" x="139"/>
        <item h="1" x="28"/>
        <item h="1" x="50"/>
        <item h="1" x="234"/>
        <item h="1" x="212"/>
        <item h="1" x="240"/>
        <item h="1" x="3"/>
        <item h="1" x="161"/>
        <item h="1" x="34"/>
        <item h="1" x="129"/>
        <item h="1" x="219"/>
        <item h="1" x="242"/>
        <item h="1" x="53"/>
        <item h="1" x="43"/>
        <item h="1" x="135"/>
        <item h="1" m="1" x="275"/>
        <item h="1" x="175"/>
        <item h="1" x="208"/>
        <item h="1" x="77"/>
        <item h="1" x="181"/>
        <item h="1" m="1" x="274"/>
        <item h="1" m="1" x="273"/>
        <item h="1" x="92"/>
        <item h="1" x="15"/>
        <item h="1" x="204"/>
        <item h="1" x="94"/>
        <item h="1" x="220"/>
        <item h="1" x="155"/>
        <item h="1" x="188"/>
        <item h="1" x="38"/>
        <item h="1" x="169"/>
        <item h="1" m="1" x="291"/>
        <item h="1" x="159"/>
        <item h="1" x="82"/>
        <item h="1" x="160"/>
        <item h="1" x="95"/>
        <item h="1" m="1" x="282"/>
        <item h="1" x="99"/>
        <item h="1" x="232"/>
        <item h="1" x="119"/>
        <item h="1" x="4"/>
        <item h="1" x="118"/>
        <item h="1" x="201"/>
        <item h="1" x="52"/>
        <item h="1" m="1" x="287"/>
        <item h="1" x="21"/>
        <item h="1" x="7"/>
        <item h="1" x="236"/>
        <item h="1" x="127"/>
        <item h="1" x="49"/>
        <item h="1" x="66"/>
        <item h="1" x="184"/>
        <item h="1" x="90"/>
        <item h="1" x="76"/>
        <item h="1" x="101"/>
        <item h="1" x="154"/>
        <item h="1" x="235"/>
        <item h="1" x="16"/>
        <item h="1" x="100"/>
        <item h="1" x="215"/>
        <item h="1" m="1" x="276"/>
        <item h="1" x="121"/>
        <item h="1" x="64"/>
        <item h="1" x="156"/>
        <item h="1" x="189"/>
        <item h="1" x="244"/>
        <item h="1" x="246"/>
        <item h="1" x="182"/>
        <item h="1" x="207"/>
        <item h="1" x="87"/>
        <item h="1" x="46"/>
        <item h="1" x="143"/>
        <item h="1" x="241"/>
        <item h="1" m="1" x="279"/>
        <item h="1" x="39"/>
        <item h="1" x="111"/>
        <item h="1" x="113"/>
        <item h="1" x="185"/>
        <item h="1" x="205"/>
        <item h="1" m="1" x="277"/>
        <item h="1" x="102"/>
        <item h="1" x="142"/>
        <item h="1" x="47"/>
        <item h="1" m="1" x="281"/>
        <item h="1" x="27"/>
        <item h="1" x="138"/>
        <item h="1" x="145"/>
        <item h="1" x="45"/>
        <item h="1" x="163"/>
        <item h="1" x="75"/>
        <item h="1" x="137"/>
        <item h="1" x="247"/>
        <item h="1" x="8"/>
        <item h="1" x="17"/>
        <item h="1" m="1" x="294"/>
        <item h="1" x="91"/>
        <item h="1" x="44"/>
        <item h="1" m="1" x="278"/>
        <item h="1" x="14"/>
        <item h="1" x="70"/>
        <item h="1" x="96"/>
        <item h="1" x="171"/>
        <item h="1" x="112"/>
        <item h="1" x="69"/>
        <item h="1" x="51"/>
        <item h="1" x="55"/>
        <item h="1" x="193"/>
        <item h="1" x="233"/>
        <item h="1" x="194"/>
        <item h="1" x="132"/>
        <item h="1" x="196"/>
        <item h="1" x="0"/>
        <item h="1" x="62"/>
        <item h="1" x="61"/>
        <item h="1" x="65"/>
        <item h="1" x="195"/>
        <item h="1" x="238"/>
        <item h="1" x="153"/>
        <item h="1" x="48"/>
        <item h="1" x="146"/>
        <item h="1" x="78"/>
        <item h="1" m="1" x="272"/>
        <item x="2"/>
        <item h="1" x="5"/>
        <item h="1" x="41"/>
        <item h="1" x="42"/>
        <item h="1" x="10"/>
        <item h="1" x="11"/>
        <item h="1" x="105"/>
        <item h="1" x="1"/>
        <item h="1" x="24"/>
        <item h="1" x="9"/>
        <item h="1" x="18"/>
        <item h="1" x="35"/>
        <item h="1" x="63"/>
        <item h="1" x="97"/>
        <item h="1" x="68"/>
        <item h="1" x="130"/>
        <item h="1" x="209"/>
        <item h="1" x="40"/>
        <item h="1" m="1" x="251"/>
        <item h="1" m="1" x="252"/>
        <item h="1" m="1" x="253"/>
        <item h="1" m="1" x="254"/>
        <item h="1" m="1" x="255"/>
        <item h="1" m="1" x="256"/>
        <item h="1" m="1" x="257"/>
        <item h="1" m="1" x="258"/>
        <item h="1" m="1" x="259"/>
        <item h="1" m="1" x="260"/>
        <item h="1" m="1" x="261"/>
        <item h="1" m="1" x="262"/>
        <item h="1" m="1" x="263"/>
        <item h="1" m="1" x="264"/>
        <item h="1" m="1" x="265"/>
        <item h="1" m="1" x="266"/>
        <item h="1" m="1" x="267"/>
        <item h="1" m="1" x="268"/>
        <item h="1" m="1" x="269"/>
        <item h="1" m="1" x="270"/>
        <item h="1" m="1" x="271"/>
        <item h="1" x="25"/>
        <item h="1" x="250"/>
        <item t="default"/>
      </items>
    </pivotField>
  </pivotFields>
  <rowFields count="1">
    <field x="0"/>
  </rowFields>
  <rowItems count="148">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formats count="2">
    <format dxfId="51">
      <pivotArea outline="0" collapsedLevelsAreSubtotals="1" fieldPosition="0"/>
    </format>
    <format dxfId="50">
      <pivotArea outline="0" fieldPosition="0">
        <references count="1">
          <reference field="0" count="1" selected="0">
            <x v="48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28" firstHeaderRow="0" firstDataRow="1" firstDataCol="1" rowPageCount="3" colPageCount="1"/>
  <pivotFields count="10">
    <pivotField axis="axisRow" compact="0" outline="0" showAll="0">
      <items count="582">
        <item x="0"/>
        <item x="1"/>
        <item x="2"/>
        <item x="3"/>
        <item x="4"/>
        <item x="5"/>
        <item x="6"/>
        <item x="7"/>
        <item x="8"/>
        <item x="9"/>
        <item x="10"/>
        <item x="11"/>
        <item x="12"/>
        <item x="13"/>
        <item x="14"/>
        <item x="15"/>
        <item x="16"/>
        <item x="17"/>
        <item m="1" x="529"/>
        <item x="18"/>
        <item m="1" x="563"/>
        <item x="19"/>
        <item x="20"/>
        <item x="22"/>
        <item x="23"/>
        <item x="24"/>
        <item x="25"/>
        <item x="26"/>
        <item x="27"/>
        <item x="28"/>
        <item x="29"/>
        <item x="30"/>
        <item x="31"/>
        <item x="32"/>
        <item x="33"/>
        <item x="34"/>
        <item x="35"/>
        <item x="36"/>
        <item x="37"/>
        <item x="38"/>
        <item x="40"/>
        <item x="41"/>
        <item x="42"/>
        <item x="43"/>
        <item x="44"/>
        <item x="45"/>
        <item m="1" x="530"/>
        <item x="46"/>
        <item x="47"/>
        <item x="48"/>
        <item x="49"/>
        <item x="50"/>
        <item x="51"/>
        <item x="52"/>
        <item x="53"/>
        <item x="54"/>
        <item x="55"/>
        <item x="56"/>
        <item x="57"/>
        <item x="58"/>
        <item x="59"/>
        <item x="60"/>
        <item x="61"/>
        <item x="62"/>
        <item x="63"/>
        <item m="1" x="531"/>
        <item x="64"/>
        <item x="65"/>
        <item x="66"/>
        <item m="1" x="532"/>
        <item x="67"/>
        <item m="1" x="533"/>
        <item m="1" x="564"/>
        <item x="68"/>
        <item x="69"/>
        <item x="70"/>
        <item x="71"/>
        <item x="72"/>
        <item x="73"/>
        <item x="74"/>
        <item x="75"/>
        <item x="76"/>
        <item x="77"/>
        <item x="80"/>
        <item x="81"/>
        <item x="82"/>
        <item x="83"/>
        <item x="84"/>
        <item x="86"/>
        <item x="87"/>
        <item x="88"/>
        <item x="89"/>
        <item x="90"/>
        <item x="91"/>
        <item x="92"/>
        <item x="93"/>
        <item x="94"/>
        <item x="95"/>
        <item x="96"/>
        <item x="97"/>
        <item x="98"/>
        <item x="99"/>
        <item x="100"/>
        <item x="101"/>
        <item m="1" x="534"/>
        <item x="103"/>
        <item x="104"/>
        <item x="105"/>
        <item x="106"/>
        <item x="107"/>
        <item x="108"/>
        <item x="109"/>
        <item x="110"/>
        <item x="111"/>
        <item x="112"/>
        <item x="113"/>
        <item m="1" x="565"/>
        <item m="1" x="535"/>
        <item x="115"/>
        <item x="116"/>
        <item x="117"/>
        <item x="118"/>
        <item x="119"/>
        <item x="121"/>
        <item x="122"/>
        <item x="123"/>
        <item x="124"/>
        <item x="125"/>
        <item x="126"/>
        <item x="127"/>
        <item x="128"/>
        <item x="129"/>
        <item m="1" x="53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m="1" x="566"/>
        <item x="174"/>
        <item m="1" x="537"/>
        <item x="175"/>
        <item x="176"/>
        <item x="177"/>
        <item m="1" x="567"/>
        <item x="178"/>
        <item x="179"/>
        <item x="180"/>
        <item x="181"/>
        <item x="182"/>
        <item x="183"/>
        <item m="1" x="568"/>
        <item x="184"/>
        <item x="185"/>
        <item x="186"/>
        <item x="187"/>
        <item x="188"/>
        <item x="189"/>
        <item x="190"/>
        <item x="191"/>
        <item x="192"/>
        <item x="193"/>
        <item x="194"/>
        <item x="195"/>
        <item x="196"/>
        <item m="1" x="526"/>
        <item x="197"/>
        <item x="198"/>
        <item x="199"/>
        <item x="200"/>
        <item x="201"/>
        <item x="202"/>
        <item x="203"/>
        <item x="204"/>
        <item x="205"/>
        <item x="206"/>
        <item x="207"/>
        <item x="208"/>
        <item x="209"/>
        <item x="210"/>
        <item x="211"/>
        <item x="212"/>
        <item x="214"/>
        <item x="215"/>
        <item x="216"/>
        <item x="217"/>
        <item x="218"/>
        <item x="219"/>
        <item x="220"/>
        <item x="221"/>
        <item x="222"/>
        <item x="223"/>
        <item x="224"/>
        <item x="225"/>
        <item x="226"/>
        <item x="227"/>
        <item x="228"/>
        <item x="229"/>
        <item x="230"/>
        <item x="231"/>
        <item x="232"/>
        <item x="233"/>
        <item x="234"/>
        <item x="235"/>
        <item x="236"/>
        <item x="238"/>
        <item x="239"/>
        <item x="240"/>
        <item x="241"/>
        <item x="242"/>
        <item x="243"/>
        <item x="244"/>
        <item x="245"/>
        <item x="246"/>
        <item x="248"/>
        <item m="1" x="538"/>
        <item x="250"/>
        <item m="1" x="539"/>
        <item x="251"/>
        <item x="252"/>
        <item x="253"/>
        <item x="254"/>
        <item x="255"/>
        <item x="256"/>
        <item m="1" x="569"/>
        <item x="257"/>
        <item x="258"/>
        <item m="1" x="540"/>
        <item x="259"/>
        <item x="260"/>
        <item x="261"/>
        <item x="262"/>
        <item m="1" x="541"/>
        <item x="263"/>
        <item x="264"/>
        <item x="265"/>
        <item x="266"/>
        <item x="267"/>
        <item x="268"/>
        <item x="269"/>
        <item x="270"/>
        <item x="271"/>
        <item x="272"/>
        <item x="273"/>
        <item x="274"/>
        <item x="275"/>
        <item m="1" x="562"/>
        <item x="276"/>
        <item x="277"/>
        <item x="278"/>
        <item m="1" x="542"/>
        <item x="279"/>
        <item x="280"/>
        <item m="1" x="543"/>
        <item x="281"/>
        <item x="282"/>
        <item x="283"/>
        <item x="284"/>
        <item x="285"/>
        <item x="287"/>
        <item x="288"/>
        <item x="289"/>
        <item x="290"/>
        <item x="291"/>
        <item x="292"/>
        <item x="293"/>
        <item m="1" x="544"/>
        <item x="294"/>
        <item x="295"/>
        <item x="296"/>
        <item x="297"/>
        <item x="298"/>
        <item x="299"/>
        <item m="1" x="570"/>
        <item x="300"/>
        <item x="301"/>
        <item x="302"/>
        <item x="303"/>
        <item x="304"/>
        <item x="305"/>
        <item x="306"/>
        <item x="307"/>
        <item x="308"/>
        <item x="309"/>
        <item m="1" x="545"/>
        <item x="310"/>
        <item x="311"/>
        <item x="312"/>
        <item x="313"/>
        <item x="314"/>
        <item x="315"/>
        <item x="316"/>
        <item x="317"/>
        <item x="318"/>
        <item x="319"/>
        <item x="320"/>
        <item x="321"/>
        <item x="322"/>
        <item x="323"/>
        <item x="324"/>
        <item x="325"/>
        <item x="326"/>
        <item x="327"/>
        <item x="328"/>
        <item x="330"/>
        <item x="331"/>
        <item x="332"/>
        <item x="333"/>
        <item x="334"/>
        <item x="335"/>
        <item x="336"/>
        <item m="1" x="546"/>
        <item m="1" x="547"/>
        <item x="337"/>
        <item x="338"/>
        <item x="339"/>
        <item x="340"/>
        <item x="341"/>
        <item m="1" x="571"/>
        <item x="342"/>
        <item x="343"/>
        <item x="344"/>
        <item x="345"/>
        <item x="346"/>
        <item m="1" x="548"/>
        <item x="347"/>
        <item x="348"/>
        <item x="349"/>
        <item m="1" x="572"/>
        <item x="350"/>
        <item x="351"/>
        <item x="352"/>
        <item x="353"/>
        <item m="1" x="549"/>
        <item x="354"/>
        <item m="1" x="573"/>
        <item x="355"/>
        <item m="1" x="550"/>
        <item x="356"/>
        <item x="357"/>
        <item m="1" x="551"/>
        <item x="358"/>
        <item m="1" x="552"/>
        <item x="359"/>
        <item x="360"/>
        <item x="361"/>
        <item x="362"/>
        <item x="363"/>
        <item x="364"/>
        <item x="365"/>
        <item x="366"/>
        <item x="367"/>
        <item x="368"/>
        <item x="369"/>
        <item x="370"/>
        <item x="371"/>
        <item x="372"/>
        <item x="374"/>
        <item x="375"/>
        <item x="376"/>
        <item x="377"/>
        <item x="378"/>
        <item x="379"/>
        <item x="380"/>
        <item x="381"/>
        <item m="1" x="527"/>
        <item x="382"/>
        <item x="383"/>
        <item x="384"/>
        <item x="386"/>
        <item x="387"/>
        <item x="388"/>
        <item x="389"/>
        <item x="390"/>
        <item x="391"/>
        <item x="392"/>
        <item x="393"/>
        <item m="1" x="553"/>
        <item m="1" x="574"/>
        <item x="395"/>
        <item x="396"/>
        <item x="397"/>
        <item x="398"/>
        <item m="1" x="575"/>
        <item x="399"/>
        <item x="400"/>
        <item x="401"/>
        <item x="402"/>
        <item m="1" x="554"/>
        <item x="403"/>
        <item x="404"/>
        <item x="405"/>
        <item x="406"/>
        <item x="407"/>
        <item x="408"/>
        <item x="409"/>
        <item x="410"/>
        <item x="411"/>
        <item x="412"/>
        <item x="413"/>
        <item x="414"/>
        <item x="415"/>
        <item x="416"/>
        <item x="417"/>
        <item x="418"/>
        <item x="419"/>
        <item x="420"/>
        <item x="422"/>
        <item x="423"/>
        <item x="424"/>
        <item x="425"/>
        <item x="426"/>
        <item x="427"/>
        <item x="428"/>
        <item x="429"/>
        <item x="430"/>
        <item x="431"/>
        <item m="1" x="555"/>
        <item x="432"/>
        <item x="433"/>
        <item x="434"/>
        <item x="435"/>
        <item x="436"/>
        <item x="437"/>
        <item x="438"/>
        <item x="439"/>
        <item x="440"/>
        <item x="442"/>
        <item x="444"/>
        <item x="445"/>
        <item x="446"/>
        <item x="447"/>
        <item x="448"/>
        <item x="449"/>
        <item x="450"/>
        <item x="451"/>
        <item x="452"/>
        <item x="453"/>
        <item x="454"/>
        <item m="1" x="576"/>
        <item x="455"/>
        <item x="456"/>
        <item x="459"/>
        <item x="460"/>
        <item x="461"/>
        <item x="462"/>
        <item x="463"/>
        <item m="1" x="556"/>
        <item x="464"/>
        <item x="465"/>
        <item x="466"/>
        <item x="467"/>
        <item x="468"/>
        <item x="469"/>
        <item x="470"/>
        <item x="471"/>
        <item m="1" x="557"/>
        <item m="1" x="577"/>
        <item x="472"/>
        <item x="473"/>
        <item m="1" x="578"/>
        <item m="1" x="558"/>
        <item x="474"/>
        <item x="476"/>
        <item x="477"/>
        <item x="478"/>
        <item m="1" x="528"/>
        <item m="1" x="579"/>
        <item x="480"/>
        <item x="481"/>
        <item x="483"/>
        <item x="484"/>
        <item x="485"/>
        <item m="1" x="559"/>
        <item x="486"/>
        <item x="488"/>
        <item x="489"/>
        <item x="490"/>
        <item x="491"/>
        <item x="492"/>
        <item x="493"/>
        <item x="494"/>
        <item x="495"/>
        <item x="497"/>
        <item x="498"/>
        <item x="499"/>
        <item x="500"/>
        <item x="501"/>
        <item x="502"/>
        <item x="503"/>
        <item x="504"/>
        <item x="505"/>
        <item m="1" x="560"/>
        <item x="507"/>
        <item x="508"/>
        <item x="509"/>
        <item x="510"/>
        <item x="511"/>
        <item x="512"/>
        <item x="513"/>
        <item x="514"/>
        <item x="515"/>
        <item x="516"/>
        <item m="1" x="580"/>
        <item x="517"/>
        <item x="518"/>
        <item x="519"/>
        <item x="520"/>
        <item x="521"/>
        <item x="522"/>
        <item x="523"/>
        <item x="79"/>
        <item x="213"/>
        <item x="373"/>
        <item m="1" x="561"/>
        <item x="506"/>
        <item x="249"/>
        <item x="78"/>
        <item x="85"/>
        <item n="'FEB4" m="1" x="525"/>
        <item x="237"/>
        <item x="247"/>
        <item x="458"/>
        <item x="482"/>
        <item x="487"/>
        <item x="114"/>
        <item x="173"/>
        <item x="394"/>
        <item x="443"/>
        <item x="524"/>
        <item x="286"/>
        <item x="120"/>
        <item x="385"/>
        <item x="421"/>
        <item x="441"/>
        <item x="479"/>
        <item x="496"/>
        <item x="457"/>
        <item x="475"/>
        <item x="21"/>
        <item x="39"/>
        <item x="102"/>
        <item x="329"/>
        <item t="default"/>
      </items>
    </pivotField>
    <pivotField compact="0" outline="0" showAll="0"/>
    <pivotField axis="axisPage" compact="0" outline="0" showAll="0">
      <items count="4">
        <item x="0"/>
        <item h="1" x="1"/>
        <item h="1" x="2"/>
        <item t="default"/>
      </items>
    </pivotField>
    <pivotField axis="axisPage" compact="0" outline="0" showAll="0">
      <items count="4">
        <item h="1" x="1"/>
        <item x="0"/>
        <item h="1" x="2"/>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96">
        <item h="1" x="210"/>
        <item h="1" x="202"/>
        <item h="1" x="203"/>
        <item h="1" x="67"/>
        <item h="1" x="206"/>
        <item h="1" x="221"/>
        <item h="1" x="106"/>
        <item h="1" x="56"/>
        <item h="1" x="6"/>
        <item h="1" x="172"/>
        <item h="1" x="57"/>
        <item h="1" x="58"/>
        <item h="1" x="248"/>
        <item h="1" x="71"/>
        <item h="1" x="29"/>
        <item h="1" x="239"/>
        <item h="1" x="79"/>
        <item h="1" x="123"/>
        <item h="1" x="167"/>
        <item h="1" x="104"/>
        <item h="1" x="30"/>
        <item h="1" x="216"/>
        <item h="1" x="190"/>
        <item h="1" x="114"/>
        <item h="1" x="140"/>
        <item h="1" x="164"/>
        <item h="1" x="222"/>
        <item h="1" x="223"/>
        <item h="1" x="224"/>
        <item h="1" x="133"/>
        <item h="1" x="124"/>
        <item h="1" x="173"/>
        <item h="1" x="168"/>
        <item h="1" m="1" x="285"/>
        <item h="1" x="149"/>
        <item h="1" x="93"/>
        <item h="1" x="187"/>
        <item h="1" x="176"/>
        <item h="1" x="228"/>
        <item h="1" m="1" x="286"/>
        <item h="1" m="1" x="288"/>
        <item h="1" x="214"/>
        <item h="1" x="213"/>
        <item h="1" x="191"/>
        <item h="1" x="170"/>
        <item h="1" m="1" x="290"/>
        <item h="1" x="72"/>
        <item h="1" x="166"/>
        <item h="1" x="147"/>
        <item h="1" x="229"/>
        <item h="1" x="217"/>
        <item h="1" x="225"/>
        <item h="1" x="226"/>
        <item h="1" x="199"/>
        <item h="1" x="200"/>
        <item h="1" x="218"/>
        <item h="1" x="134"/>
        <item h="1" x="107"/>
        <item h="1" x="108"/>
        <item h="1" x="136"/>
        <item h="1" x="12"/>
        <item h="1" x="227"/>
        <item h="1" x="192"/>
        <item h="1" x="177"/>
        <item h="1" x="243"/>
        <item h="1" x="165"/>
        <item h="1" x="98"/>
        <item h="1" x="144"/>
        <item h="1" x="162"/>
        <item h="1" x="157"/>
        <item h="1" m="1" x="289"/>
        <item h="1" x="22"/>
        <item h="1" x="115"/>
        <item h="1" x="109"/>
        <item h="1" x="158"/>
        <item h="1" x="59"/>
        <item h="1" x="116"/>
        <item h="1" x="183"/>
        <item h="1" x="249"/>
        <item h="1" x="31"/>
        <item h="1" x="32"/>
        <item h="1" x="141"/>
        <item h="1" x="117"/>
        <item h="1" m="1" x="293"/>
        <item h="1" x="148"/>
        <item h="1" x="152"/>
        <item h="1" x="237"/>
        <item h="1" x="245"/>
        <item h="1" x="150"/>
        <item h="1" x="178"/>
        <item h="1" m="1" x="280"/>
        <item h="1" x="103"/>
        <item h="1" x="180"/>
        <item h="1" x="231"/>
        <item h="1" x="110"/>
        <item h="1" x="174"/>
        <item h="1" m="1" x="292"/>
        <item h="1" x="20"/>
        <item h="1" x="54"/>
        <item h="1" x="151"/>
        <item h="1" x="33"/>
        <item h="1" x="128"/>
        <item h="1" x="83"/>
        <item h="1" x="60"/>
        <item h="1" x="197"/>
        <item h="1" x="73"/>
        <item h="1" x="84"/>
        <item h="1" x="88"/>
        <item h="1" x="80"/>
        <item h="1" x="85"/>
        <item h="1" x="230"/>
        <item h="1" x="131"/>
        <item h="1" m="1" x="283"/>
        <item h="1" x="81"/>
        <item h="1" x="19"/>
        <item h="1" x="198"/>
        <item h="1" x="36"/>
        <item h="1" x="179"/>
        <item h="1" x="186"/>
        <item h="1" x="37"/>
        <item h="1" x="13"/>
        <item h="1" x="120"/>
        <item h="1" x="89"/>
        <item h="1" x="23"/>
        <item h="1" x="74"/>
        <item h="1" m="1" x="284"/>
        <item h="1" x="86"/>
        <item h="1" x="125"/>
        <item h="1" x="126"/>
        <item h="1" x="122"/>
        <item h="1" x="26"/>
        <item h="1" x="211"/>
        <item h="1" x="139"/>
        <item h="1" x="28"/>
        <item h="1" x="50"/>
        <item h="1" x="234"/>
        <item h="1" x="212"/>
        <item h="1" x="240"/>
        <item h="1" x="3"/>
        <item h="1" x="161"/>
        <item h="1" x="34"/>
        <item h="1" x="129"/>
        <item h="1" x="219"/>
        <item h="1" x="242"/>
        <item h="1" x="53"/>
        <item h="1" x="43"/>
        <item h="1" x="135"/>
        <item h="1" m="1" x="275"/>
        <item h="1" x="175"/>
        <item h="1" x="208"/>
        <item h="1" x="77"/>
        <item h="1" x="181"/>
        <item h="1" m="1" x="274"/>
        <item h="1" m="1" x="273"/>
        <item h="1" x="92"/>
        <item h="1" x="15"/>
        <item h="1" x="204"/>
        <item h="1" x="94"/>
        <item h="1" x="220"/>
        <item h="1" x="155"/>
        <item h="1" x="188"/>
        <item h="1" x="38"/>
        <item h="1" x="169"/>
        <item h="1" m="1" x="291"/>
        <item h="1" x="159"/>
        <item h="1" x="82"/>
        <item h="1" x="160"/>
        <item h="1" x="95"/>
        <item h="1" m="1" x="282"/>
        <item h="1" x="99"/>
        <item h="1" x="232"/>
        <item h="1" x="119"/>
        <item h="1" x="4"/>
        <item h="1" x="118"/>
        <item h="1" x="201"/>
        <item h="1" x="52"/>
        <item h="1" m="1" x="287"/>
        <item h="1" x="21"/>
        <item h="1" x="7"/>
        <item h="1" x="236"/>
        <item h="1" x="127"/>
        <item h="1" x="49"/>
        <item h="1" x="66"/>
        <item h="1" x="184"/>
        <item h="1" x="90"/>
        <item h="1" x="76"/>
        <item h="1" x="101"/>
        <item h="1" x="154"/>
        <item h="1" x="235"/>
        <item h="1" x="16"/>
        <item h="1" x="100"/>
        <item h="1" x="215"/>
        <item h="1" m="1" x="276"/>
        <item h="1" x="121"/>
        <item h="1" x="64"/>
        <item h="1" x="156"/>
        <item h="1" x="189"/>
        <item h="1" x="244"/>
        <item h="1" x="246"/>
        <item h="1" x="182"/>
        <item h="1" x="207"/>
        <item h="1" x="87"/>
        <item h="1" x="46"/>
        <item h="1" x="143"/>
        <item h="1" x="241"/>
        <item h="1" m="1" x="279"/>
        <item h="1" x="39"/>
        <item h="1" x="111"/>
        <item h="1" x="113"/>
        <item h="1" x="185"/>
        <item h="1" x="205"/>
        <item h="1" m="1" x="277"/>
        <item h="1" x="102"/>
        <item h="1" x="142"/>
        <item h="1" x="47"/>
        <item h="1" m="1" x="281"/>
        <item h="1" x="27"/>
        <item h="1" x="138"/>
        <item h="1" x="145"/>
        <item h="1" x="45"/>
        <item h="1" x="163"/>
        <item h="1" x="75"/>
        <item h="1" x="137"/>
        <item h="1" x="247"/>
        <item h="1" x="8"/>
        <item h="1" x="17"/>
        <item h="1" m="1" x="294"/>
        <item h="1" x="91"/>
        <item h="1" x="44"/>
        <item h="1" m="1" x="278"/>
        <item h="1" x="14"/>
        <item h="1" x="70"/>
        <item h="1" x="96"/>
        <item h="1" x="171"/>
        <item h="1" x="112"/>
        <item h="1" x="69"/>
        <item h="1" x="51"/>
        <item h="1" x="55"/>
        <item h="1" x="193"/>
        <item h="1" x="233"/>
        <item h="1" x="194"/>
        <item h="1" x="132"/>
        <item h="1" x="196"/>
        <item h="1" x="0"/>
        <item h="1" x="62"/>
        <item h="1" x="61"/>
        <item h="1" x="65"/>
        <item h="1" x="195"/>
        <item h="1" x="238"/>
        <item h="1" x="153"/>
        <item h="1" x="48"/>
        <item h="1" x="146"/>
        <item h="1" x="78"/>
        <item h="1" m="1" x="272"/>
        <item x="2"/>
        <item h="1" x="5"/>
        <item h="1" x="41"/>
        <item h="1" x="42"/>
        <item h="1" x="10"/>
        <item h="1" x="11"/>
        <item h="1" x="105"/>
        <item h="1" x="1"/>
        <item h="1" x="24"/>
        <item h="1" x="9"/>
        <item h="1" x="18"/>
        <item h="1" x="35"/>
        <item h="1" x="63"/>
        <item h="1" x="97"/>
        <item h="1" x="68"/>
        <item h="1" x="130"/>
        <item h="1" x="209"/>
        <item h="1" x="40"/>
        <item h="1" m="1" x="251"/>
        <item h="1" m="1" x="252"/>
        <item h="1" m="1" x="253"/>
        <item h="1" m="1" x="254"/>
        <item h="1" m="1" x="255"/>
        <item h="1" m="1" x="256"/>
        <item h="1" m="1" x="257"/>
        <item h="1" m="1" x="258"/>
        <item h="1" m="1" x="259"/>
        <item h="1" m="1" x="260"/>
        <item h="1" m="1" x="261"/>
        <item h="1" m="1" x="262"/>
        <item h="1" m="1" x="263"/>
        <item h="1" m="1" x="264"/>
        <item h="1" m="1" x="265"/>
        <item h="1" m="1" x="266"/>
        <item h="1" m="1" x="267"/>
        <item h="1" m="1" x="268"/>
        <item h="1" m="1" x="269"/>
        <item h="1" m="1" x="270"/>
        <item h="1" m="1" x="271"/>
        <item h="1" x="25"/>
        <item h="1" x="250"/>
        <item t="default"/>
      </items>
    </pivotField>
  </pivotFields>
  <rowFields count="1">
    <field x="0"/>
  </rowFields>
  <rowItems count="523">
    <i>
      <x/>
    </i>
    <i>
      <x v="1"/>
    </i>
    <i>
      <x v="2"/>
    </i>
    <i>
      <x v="3"/>
    </i>
    <i>
      <x v="4"/>
    </i>
    <i>
      <x v="5"/>
    </i>
    <i>
      <x v="6"/>
    </i>
    <i>
      <x v="7"/>
    </i>
    <i>
      <x v="8"/>
    </i>
    <i>
      <x v="9"/>
    </i>
    <i>
      <x v="10"/>
    </i>
    <i>
      <x v="11"/>
    </i>
    <i>
      <x v="12"/>
    </i>
    <i>
      <x v="13"/>
    </i>
    <i>
      <x v="14"/>
    </i>
    <i>
      <x v="15"/>
    </i>
    <i>
      <x v="16"/>
    </i>
    <i>
      <x v="17"/>
    </i>
    <i>
      <x v="19"/>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x v="53"/>
    </i>
    <i>
      <x v="54"/>
    </i>
    <i>
      <x v="55"/>
    </i>
    <i>
      <x v="56"/>
    </i>
    <i>
      <x v="57"/>
    </i>
    <i>
      <x v="58"/>
    </i>
    <i>
      <x v="59"/>
    </i>
    <i>
      <x v="60"/>
    </i>
    <i>
      <x v="61"/>
    </i>
    <i>
      <x v="62"/>
    </i>
    <i>
      <x v="63"/>
    </i>
    <i>
      <x v="64"/>
    </i>
    <i>
      <x v="66"/>
    </i>
    <i>
      <x v="67"/>
    </i>
    <i>
      <x v="68"/>
    </i>
    <i>
      <x v="70"/>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8"/>
    </i>
    <i>
      <x v="119"/>
    </i>
    <i>
      <x v="120"/>
    </i>
    <i>
      <x v="121"/>
    </i>
    <i>
      <x v="122"/>
    </i>
    <i>
      <x v="123"/>
    </i>
    <i>
      <x v="124"/>
    </i>
    <i>
      <x v="125"/>
    </i>
    <i>
      <x v="126"/>
    </i>
    <i>
      <x v="127"/>
    </i>
    <i>
      <x v="128"/>
    </i>
    <i>
      <x v="129"/>
    </i>
    <i>
      <x v="130"/>
    </i>
    <i>
      <x v="131"/>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9"/>
    </i>
    <i>
      <x v="180"/>
    </i>
    <i>
      <x v="181"/>
    </i>
    <i>
      <x v="183"/>
    </i>
    <i>
      <x v="184"/>
    </i>
    <i>
      <x v="185"/>
    </i>
    <i>
      <x v="186"/>
    </i>
    <i>
      <x v="187"/>
    </i>
    <i>
      <x v="188"/>
    </i>
    <i>
      <x v="190"/>
    </i>
    <i>
      <x v="191"/>
    </i>
    <i>
      <x v="192"/>
    </i>
    <i>
      <x v="193"/>
    </i>
    <i>
      <x v="194"/>
    </i>
    <i>
      <x v="195"/>
    </i>
    <i>
      <x v="196"/>
    </i>
    <i>
      <x v="197"/>
    </i>
    <i>
      <x v="198"/>
    </i>
    <i>
      <x v="199"/>
    </i>
    <i>
      <x v="200"/>
    </i>
    <i>
      <x v="201"/>
    </i>
    <i>
      <x v="202"/>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4"/>
    </i>
    <i>
      <x v="256"/>
    </i>
    <i>
      <x v="257"/>
    </i>
    <i>
      <x v="258"/>
    </i>
    <i>
      <x v="259"/>
    </i>
    <i>
      <x v="260"/>
    </i>
    <i>
      <x v="261"/>
    </i>
    <i>
      <x v="263"/>
    </i>
    <i>
      <x v="264"/>
    </i>
    <i>
      <x v="266"/>
    </i>
    <i>
      <x v="267"/>
    </i>
    <i>
      <x v="268"/>
    </i>
    <i>
      <x v="269"/>
    </i>
    <i>
      <x v="271"/>
    </i>
    <i>
      <x v="272"/>
    </i>
    <i>
      <x v="273"/>
    </i>
    <i>
      <x v="274"/>
    </i>
    <i>
      <x v="275"/>
    </i>
    <i>
      <x v="276"/>
    </i>
    <i>
      <x v="277"/>
    </i>
    <i>
      <x v="278"/>
    </i>
    <i>
      <x v="279"/>
    </i>
    <i>
      <x v="280"/>
    </i>
    <i>
      <x v="281"/>
    </i>
    <i>
      <x v="282"/>
    </i>
    <i>
      <x v="283"/>
    </i>
    <i>
      <x v="285"/>
    </i>
    <i>
      <x v="286"/>
    </i>
    <i>
      <x v="287"/>
    </i>
    <i>
      <x v="289"/>
    </i>
    <i>
      <x v="290"/>
    </i>
    <i>
      <x v="292"/>
    </i>
    <i>
      <x v="293"/>
    </i>
    <i>
      <x v="294"/>
    </i>
    <i>
      <x v="295"/>
    </i>
    <i>
      <x v="296"/>
    </i>
    <i>
      <x v="297"/>
    </i>
    <i>
      <x v="298"/>
    </i>
    <i>
      <x v="299"/>
    </i>
    <i>
      <x v="300"/>
    </i>
    <i>
      <x v="301"/>
    </i>
    <i>
      <x v="302"/>
    </i>
    <i>
      <x v="303"/>
    </i>
    <i>
      <x v="305"/>
    </i>
    <i>
      <x v="306"/>
    </i>
    <i>
      <x v="307"/>
    </i>
    <i>
      <x v="308"/>
    </i>
    <i>
      <x v="309"/>
    </i>
    <i>
      <x v="310"/>
    </i>
    <i>
      <x v="312"/>
    </i>
    <i>
      <x v="313"/>
    </i>
    <i>
      <x v="314"/>
    </i>
    <i>
      <x v="315"/>
    </i>
    <i>
      <x v="316"/>
    </i>
    <i>
      <x v="317"/>
    </i>
    <i>
      <x v="318"/>
    </i>
    <i>
      <x v="319"/>
    </i>
    <i>
      <x v="320"/>
    </i>
    <i>
      <x v="321"/>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51"/>
    </i>
    <i>
      <x v="352"/>
    </i>
    <i>
      <x v="353"/>
    </i>
    <i>
      <x v="354"/>
    </i>
    <i>
      <x v="355"/>
    </i>
    <i>
      <x v="357"/>
    </i>
    <i>
      <x v="358"/>
    </i>
    <i>
      <x v="359"/>
    </i>
    <i>
      <x v="360"/>
    </i>
    <i>
      <x v="361"/>
    </i>
    <i>
      <x v="363"/>
    </i>
    <i>
      <x v="364"/>
    </i>
    <i>
      <x v="365"/>
    </i>
    <i>
      <x v="367"/>
    </i>
    <i>
      <x v="368"/>
    </i>
    <i>
      <x v="369"/>
    </i>
    <i>
      <x v="370"/>
    </i>
    <i>
      <x v="372"/>
    </i>
    <i>
      <x v="374"/>
    </i>
    <i>
      <x v="376"/>
    </i>
    <i>
      <x v="377"/>
    </i>
    <i>
      <x v="379"/>
    </i>
    <i>
      <x v="381"/>
    </i>
    <i>
      <x v="382"/>
    </i>
    <i>
      <x v="383"/>
    </i>
    <i>
      <x v="384"/>
    </i>
    <i>
      <x v="385"/>
    </i>
    <i>
      <x v="386"/>
    </i>
    <i>
      <x v="387"/>
    </i>
    <i>
      <x v="388"/>
    </i>
    <i>
      <x v="389"/>
    </i>
    <i>
      <x v="390"/>
    </i>
    <i>
      <x v="391"/>
    </i>
    <i>
      <x v="392"/>
    </i>
    <i>
      <x v="393"/>
    </i>
    <i>
      <x v="394"/>
    </i>
    <i>
      <x v="395"/>
    </i>
    <i>
      <x v="396"/>
    </i>
    <i>
      <x v="397"/>
    </i>
    <i>
      <x v="398"/>
    </i>
    <i>
      <x v="399"/>
    </i>
    <i>
      <x v="400"/>
    </i>
    <i>
      <x v="401"/>
    </i>
    <i>
      <x v="402"/>
    </i>
    <i>
      <x v="404"/>
    </i>
    <i>
      <x v="405"/>
    </i>
    <i>
      <x v="406"/>
    </i>
    <i>
      <x v="407"/>
    </i>
    <i>
      <x v="408"/>
    </i>
    <i>
      <x v="409"/>
    </i>
    <i>
      <x v="410"/>
    </i>
    <i>
      <x v="411"/>
    </i>
    <i>
      <x v="412"/>
    </i>
    <i>
      <x v="413"/>
    </i>
    <i>
      <x v="414"/>
    </i>
    <i>
      <x v="417"/>
    </i>
    <i>
      <x v="418"/>
    </i>
    <i>
      <x v="419"/>
    </i>
    <i>
      <x v="420"/>
    </i>
    <i>
      <x v="422"/>
    </i>
    <i>
      <x v="423"/>
    </i>
    <i>
      <x v="424"/>
    </i>
    <i>
      <x v="425"/>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6"/>
    </i>
    <i>
      <x v="487"/>
    </i>
    <i>
      <x v="488"/>
    </i>
    <i>
      <x v="489"/>
    </i>
    <i>
      <x v="490"/>
    </i>
    <i>
      <x v="491"/>
    </i>
    <i>
      <x v="492"/>
    </i>
    <i>
      <x v="493"/>
    </i>
    <i>
      <x v="496"/>
    </i>
    <i>
      <x v="497"/>
    </i>
    <i>
      <x v="500"/>
    </i>
    <i>
      <x v="501"/>
    </i>
    <i>
      <x v="502"/>
    </i>
    <i>
      <x v="503"/>
    </i>
    <i>
      <x v="506"/>
    </i>
    <i>
      <x v="507"/>
    </i>
    <i>
      <x v="508"/>
    </i>
    <i>
      <x v="509"/>
    </i>
    <i>
      <x v="510"/>
    </i>
    <i>
      <x v="512"/>
    </i>
    <i>
      <x v="513"/>
    </i>
    <i>
      <x v="514"/>
    </i>
    <i>
      <x v="515"/>
    </i>
    <i>
      <x v="516"/>
    </i>
    <i>
      <x v="517"/>
    </i>
    <i>
      <x v="518"/>
    </i>
    <i>
      <x v="519"/>
    </i>
    <i>
      <x v="520"/>
    </i>
    <i>
      <x v="521"/>
    </i>
    <i>
      <x v="522"/>
    </i>
    <i>
      <x v="523"/>
    </i>
    <i>
      <x v="524"/>
    </i>
    <i>
      <x v="525"/>
    </i>
    <i>
      <x v="526"/>
    </i>
    <i>
      <x v="527"/>
    </i>
    <i>
      <x v="528"/>
    </i>
    <i>
      <x v="529"/>
    </i>
    <i>
      <x v="531"/>
    </i>
    <i>
      <x v="532"/>
    </i>
    <i>
      <x v="533"/>
    </i>
    <i>
      <x v="534"/>
    </i>
    <i>
      <x v="535"/>
    </i>
    <i>
      <x v="536"/>
    </i>
    <i>
      <x v="537"/>
    </i>
    <i>
      <x v="538"/>
    </i>
    <i>
      <x v="539"/>
    </i>
    <i>
      <x v="540"/>
    </i>
    <i>
      <x v="542"/>
    </i>
    <i>
      <x v="543"/>
    </i>
    <i>
      <x v="544"/>
    </i>
    <i>
      <x v="545"/>
    </i>
    <i>
      <x v="546"/>
    </i>
    <i>
      <x v="547"/>
    </i>
    <i>
      <x v="548"/>
    </i>
    <i>
      <x v="549"/>
    </i>
    <i>
      <x v="550"/>
    </i>
    <i>
      <x v="551"/>
    </i>
    <i>
      <x v="553"/>
    </i>
    <i>
      <x v="554"/>
    </i>
    <i>
      <x v="555"/>
    </i>
    <i>
      <x v="556"/>
    </i>
    <i>
      <x v="558"/>
    </i>
    <i>
      <x v="559"/>
    </i>
    <i>
      <x v="560"/>
    </i>
    <i>
      <x v="561"/>
    </i>
    <i>
      <x v="562"/>
    </i>
    <i>
      <x v="563"/>
    </i>
    <i>
      <x v="564"/>
    </i>
    <i>
      <x v="565"/>
    </i>
    <i>
      <x v="566"/>
    </i>
    <i>
      <x v="568"/>
    </i>
    <i>
      <x v="569"/>
    </i>
    <i>
      <x v="570"/>
    </i>
    <i>
      <x v="571"/>
    </i>
    <i>
      <x v="572"/>
    </i>
    <i>
      <x v="573"/>
    </i>
    <i>
      <x v="574"/>
    </i>
    <i>
      <x v="575"/>
    </i>
    <i>
      <x v="576"/>
    </i>
    <i>
      <x v="577"/>
    </i>
    <i>
      <x v="578"/>
    </i>
    <i>
      <x v="579"/>
    </i>
    <i>
      <x v="580"/>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A00-000004000000}"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600000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32" firstHeaderRow="1" firstDataRow="1" firstDataCol="1"/>
  <pivotFields count="27">
    <pivotField axis="axisRow" showAll="0" sortType="ascending">
      <items count="2003">
        <item x="1001"/>
        <item x="1704"/>
        <item x="1329"/>
        <item x="183"/>
        <item x="0"/>
        <item x="1"/>
        <item x="2"/>
        <item x="3"/>
        <item x="4"/>
        <item x="5"/>
        <item m="1" x="1944"/>
        <item x="6"/>
        <item x="7"/>
        <item x="8"/>
        <item x="9"/>
        <item x="10"/>
        <item x="11"/>
        <item x="12"/>
        <item x="13"/>
        <item x="14"/>
        <item x="15"/>
        <item x="16"/>
        <item x="17"/>
        <item x="18"/>
        <item x="19"/>
        <item x="20"/>
        <item x="21"/>
        <item x="22"/>
        <item x="23"/>
        <item x="24"/>
        <item x="25"/>
        <item x="26"/>
        <item x="27"/>
        <item x="28"/>
        <item m="1" x="1939"/>
        <item x="29"/>
        <item x="30"/>
        <item x="31"/>
        <item x="32"/>
        <item x="33"/>
        <item x="34"/>
        <item x="35"/>
        <item x="36"/>
        <item x="37"/>
        <item x="38"/>
        <item x="39"/>
        <item x="40"/>
        <item x="41"/>
        <item x="42"/>
        <item x="43"/>
        <item x="44"/>
        <item x="45"/>
        <item m="1" x="1971"/>
        <item x="46"/>
        <item x="47"/>
        <item x="152"/>
        <item x="787"/>
        <item x="50"/>
        <item x="412"/>
        <item x="52"/>
        <item x="53"/>
        <item x="54"/>
        <item x="55"/>
        <item x="982"/>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38"/>
        <item x="92"/>
        <item x="51"/>
        <item x="94"/>
        <item m="1" x="1936"/>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m="1" x="1970"/>
        <item x="129"/>
        <item x="130"/>
        <item x="131"/>
        <item x="132"/>
        <item x="133"/>
        <item x="134"/>
        <item x="188"/>
        <item x="136"/>
        <item x="137"/>
        <item x="138"/>
        <item x="139"/>
        <item x="140"/>
        <item x="141"/>
        <item x="142"/>
        <item x="143"/>
        <item x="144"/>
        <item x="145"/>
        <item x="146"/>
        <item x="147"/>
        <item x="148"/>
        <item x="149"/>
        <item x="150"/>
        <item x="151"/>
        <item x="48"/>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4"/>
        <item x="185"/>
        <item x="186"/>
        <item x="187"/>
        <item x="381"/>
        <item x="189"/>
        <item x="190"/>
        <item x="191"/>
        <item x="192"/>
        <item x="193"/>
        <item x="194"/>
        <item m="1" x="1973"/>
        <item x="195"/>
        <item x="196"/>
        <item x="197"/>
        <item x="198"/>
        <item x="199"/>
        <item x="200"/>
        <item x="201"/>
        <item x="202"/>
        <item x="203"/>
        <item x="204"/>
        <item x="205"/>
        <item x="206"/>
        <item x="207"/>
        <item x="208"/>
        <item x="209"/>
        <item x="210"/>
        <item x="211"/>
        <item x="212"/>
        <item x="213"/>
        <item x="214"/>
        <item x="215"/>
        <item x="216"/>
        <item x="217"/>
        <item x="218"/>
        <item m="1" x="1972"/>
        <item x="219"/>
        <item x="220"/>
        <item x="221"/>
        <item m="1" x="1974"/>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1934"/>
        <item x="303"/>
        <item m="1" x="1931"/>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927"/>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658"/>
        <item x="382"/>
        <item x="673"/>
        <item x="384"/>
        <item x="385"/>
        <item x="386"/>
        <item x="387"/>
        <item x="388"/>
        <item x="389"/>
        <item m="1" x="1977"/>
        <item x="390"/>
        <item x="391"/>
        <item x="392"/>
        <item x="393"/>
        <item x="394"/>
        <item m="1" x="1943"/>
        <item x="395"/>
        <item x="396"/>
        <item x="397"/>
        <item x="398"/>
        <item x="399"/>
        <item x="400"/>
        <item x="401"/>
        <item x="402"/>
        <item x="403"/>
        <item x="404"/>
        <item x="405"/>
        <item x="406"/>
        <item x="407"/>
        <item x="408"/>
        <item x="409"/>
        <item x="410"/>
        <item x="411"/>
        <item x="616"/>
        <item x="413"/>
        <item x="414"/>
        <item x="415"/>
        <item x="416"/>
        <item x="417"/>
        <item x="418"/>
        <item x="419"/>
        <item x="420"/>
        <item x="421"/>
        <item m="1" x="1940"/>
        <item m="1" x="1976"/>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m="1" x="1975"/>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m="1" x="1945"/>
        <item x="520"/>
        <item x="521"/>
        <item m="1" x="1946"/>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m="1" x="1947"/>
        <item x="574"/>
        <item x="575"/>
        <item x="576"/>
        <item x="577"/>
        <item x="578"/>
        <item m="1" x="1948"/>
        <item x="579"/>
        <item x="580"/>
        <item m="1" x="1978"/>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1093"/>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1360"/>
        <item x="655"/>
        <item x="656"/>
        <item x="657"/>
        <item x="91"/>
        <item x="659"/>
        <item x="660"/>
        <item x="661"/>
        <item x="662"/>
        <item x="663"/>
        <item x="664"/>
        <item x="665"/>
        <item x="666"/>
        <item x="667"/>
        <item x="668"/>
        <item m="1" x="1949"/>
        <item x="669"/>
        <item x="670"/>
        <item x="671"/>
        <item x="672"/>
        <item x="1049"/>
        <item x="674"/>
        <item x="675"/>
        <item x="676"/>
        <item x="677"/>
        <item x="678"/>
        <item x="679"/>
        <item x="680"/>
        <item x="681"/>
        <item x="682"/>
        <item x="683"/>
        <item x="684"/>
        <item x="685"/>
        <item x="686"/>
        <item x="687"/>
        <item x="688"/>
        <item x="689"/>
        <item x="690"/>
        <item x="691"/>
        <item x="692"/>
        <item x="693"/>
        <item x="694"/>
        <item x="695"/>
        <item x="696"/>
        <item x="697"/>
        <item x="698"/>
        <item x="699"/>
        <item x="700"/>
        <item m="1" x="195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m="1" x="1951"/>
        <item x="756"/>
        <item x="757"/>
        <item x="758"/>
        <item x="759"/>
        <item x="760"/>
        <item x="761"/>
        <item x="762"/>
        <item x="763"/>
        <item x="764"/>
        <item x="765"/>
        <item x="766"/>
        <item m="1" x="1928"/>
        <item x="767"/>
        <item x="768"/>
        <item x="769"/>
        <item x="770"/>
        <item x="771"/>
        <item x="772"/>
        <item x="773"/>
        <item x="774"/>
        <item x="775"/>
        <item x="776"/>
        <item x="777"/>
        <item x="778"/>
        <item x="779"/>
        <item x="780"/>
        <item x="781"/>
        <item x="782"/>
        <item x="783"/>
        <item x="784"/>
        <item x="785"/>
        <item x="786"/>
        <item x="1385"/>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m="1" x="1979"/>
        <item x="866"/>
        <item m="1" x="1952"/>
        <item x="867"/>
        <item x="868"/>
        <item x="869"/>
        <item x="870"/>
        <item x="871"/>
        <item x="872"/>
        <item x="873"/>
        <item x="874"/>
        <item m="1" x="1980"/>
        <item x="875"/>
        <item x="876"/>
        <item x="877"/>
        <item x="878"/>
        <item x="879"/>
        <item x="880"/>
        <item x="881"/>
        <item x="882"/>
        <item x="883"/>
        <item x="884"/>
        <item x="885"/>
        <item x="886"/>
        <item x="887"/>
        <item m="1" x="1981"/>
        <item x="888"/>
        <item x="889"/>
        <item x="890"/>
        <item x="891"/>
        <item x="892"/>
        <item x="893"/>
        <item m="1" x="1982"/>
        <item x="894"/>
        <item x="895"/>
        <item x="896"/>
        <item x="897"/>
        <item x="898"/>
        <item m="1" x="1953"/>
        <item x="899"/>
        <item x="900"/>
        <item x="901"/>
        <item x="902"/>
        <item x="903"/>
        <item x="904"/>
        <item x="905"/>
        <item x="906"/>
        <item x="907"/>
        <item x="908"/>
        <item x="909"/>
        <item x="910"/>
        <item x="911"/>
        <item x="912"/>
        <item x="913"/>
        <item x="914"/>
        <item x="915"/>
        <item x="916"/>
        <item x="917"/>
        <item x="918"/>
        <item x="919"/>
        <item x="920"/>
        <item m="1" x="1984"/>
        <item x="921"/>
        <item x="922"/>
        <item x="923"/>
        <item m="1" x="1985"/>
        <item x="924"/>
        <item x="925"/>
        <item x="926"/>
        <item x="927"/>
        <item x="928"/>
        <item x="929"/>
        <item x="930"/>
        <item x="931"/>
        <item x="932"/>
        <item x="933"/>
        <item x="934"/>
        <item m="1" x="1954"/>
        <item m="1" x="1955"/>
        <item m="1" x="1956"/>
        <item x="935"/>
        <item x="936"/>
        <item x="937"/>
        <item x="135"/>
        <item x="939"/>
        <item x="940"/>
        <item x="941"/>
        <item x="942"/>
        <item m="1" x="1935"/>
        <item x="943"/>
        <item x="944"/>
        <item x="945"/>
        <item x="946"/>
        <item x="947"/>
        <item x="948"/>
        <item x="949"/>
        <item x="950"/>
        <item x="951"/>
        <item x="952"/>
        <item m="1" x="1937"/>
        <item x="953"/>
        <item x="954"/>
        <item x="955"/>
        <item x="956"/>
        <item x="957"/>
        <item x="958"/>
        <item x="959"/>
        <item x="960"/>
        <item x="961"/>
        <item x="962"/>
        <item x="963"/>
        <item x="964"/>
        <item x="965"/>
        <item x="966"/>
        <item x="967"/>
        <item m="1" x="1983"/>
        <item x="968"/>
        <item x="969"/>
        <item x="970"/>
        <item x="971"/>
        <item x="972"/>
        <item x="973"/>
        <item x="974"/>
        <item x="975"/>
        <item x="976"/>
        <item x="977"/>
        <item x="978"/>
        <item x="979"/>
        <item x="980"/>
        <item x="981"/>
        <item x="1458"/>
        <item x="983"/>
        <item m="1" x="1957"/>
        <item x="984"/>
        <item x="985"/>
        <item x="986"/>
        <item x="987"/>
        <item x="988"/>
        <item x="989"/>
        <item x="990"/>
        <item x="991"/>
        <item x="1274"/>
        <item x="992"/>
        <item x="993"/>
        <item x="994"/>
        <item x="995"/>
        <item x="996"/>
        <item x="997"/>
        <item x="998"/>
        <item x="999"/>
        <item x="1000"/>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m="1" x="1938"/>
        <item x="1029"/>
        <item x="1030"/>
        <item x="1031"/>
        <item x="1032"/>
        <item m="1" x="1986"/>
        <item x="1033"/>
        <item x="1034"/>
        <item x="1035"/>
        <item x="1036"/>
        <item x="1037"/>
        <item x="1038"/>
        <item x="1039"/>
        <item x="1040"/>
        <item x="1041"/>
        <item x="1042"/>
        <item x="1043"/>
        <item x="1044"/>
        <item x="1045"/>
        <item x="1046"/>
        <item x="1047"/>
        <item x="1048"/>
        <item x="1495"/>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496"/>
        <item m="1" x="1929"/>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m="1" x="1988"/>
        <item x="1130"/>
        <item x="1131"/>
        <item x="1132"/>
        <item x="1133"/>
        <item x="1134"/>
        <item x="1135"/>
        <item m="1" x="1989"/>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m="1" x="1987"/>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m="1" x="1990"/>
        <item x="1203"/>
        <item x="1204"/>
        <item x="1205"/>
        <item x="1206"/>
        <item x="1207"/>
        <item x="1208"/>
        <item x="1209"/>
        <item x="1210"/>
        <item x="1211"/>
        <item x="1212"/>
        <item x="1213"/>
        <item x="1214"/>
        <item x="1215"/>
        <item x="1216"/>
        <item x="1217"/>
        <item m="1" x="1993"/>
        <item x="1218"/>
        <item x="1219"/>
        <item m="1" x="1991"/>
        <item x="1220"/>
        <item x="1221"/>
        <item x="1222"/>
        <item x="1223"/>
        <item x="1224"/>
        <item x="1225"/>
        <item x="1226"/>
        <item x="1227"/>
        <item x="1228"/>
        <item x="1229"/>
        <item x="1230"/>
        <item x="1231"/>
        <item x="1232"/>
        <item x="1233"/>
        <item x="1234"/>
        <item x="1235"/>
        <item x="1236"/>
        <item x="1237"/>
        <item x="1238"/>
        <item x="1239"/>
        <item x="1240"/>
        <item x="1241"/>
        <item m="1" x="1992"/>
        <item x="1242"/>
        <item x="1243"/>
        <item x="1244"/>
        <item x="1245"/>
        <item m="1" x="1958"/>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402"/>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30"/>
        <item x="1331"/>
        <item x="1332"/>
        <item x="1333"/>
        <item x="1334"/>
        <item x="1335"/>
        <item x="1336"/>
        <item x="1337"/>
        <item x="1338"/>
        <item x="1339"/>
        <item x="1340"/>
        <item x="1341"/>
        <item m="1" x="1959"/>
        <item x="1342"/>
        <item x="1343"/>
        <item m="1" x="1941"/>
        <item x="1344"/>
        <item x="1345"/>
        <item x="1346"/>
        <item x="1347"/>
        <item x="1348"/>
        <item x="1349"/>
        <item x="1350"/>
        <item x="1351"/>
        <item x="1352"/>
        <item x="1353"/>
        <item x="1354"/>
        <item x="1355"/>
        <item x="1356"/>
        <item x="1357"/>
        <item x="1358"/>
        <item x="1359"/>
        <item x="383"/>
        <item x="1361"/>
        <item x="1362"/>
        <item x="1363"/>
        <item x="1364"/>
        <item x="1365"/>
        <item x="1366"/>
        <item x="1367"/>
        <item x="1368"/>
        <item x="1369"/>
        <item x="1370"/>
        <item x="1371"/>
        <item x="1372"/>
        <item x="1373"/>
        <item x="1374"/>
        <item x="1375"/>
        <item m="1" x="1994"/>
        <item x="1376"/>
        <item x="1377"/>
        <item x="1378"/>
        <item x="1379"/>
        <item x="1380"/>
        <item x="1381"/>
        <item m="1" x="1965"/>
        <item x="1382"/>
        <item x="1383"/>
        <item x="1384"/>
        <item x="654"/>
        <item x="1386"/>
        <item x="1387"/>
        <item x="1388"/>
        <item x="1489"/>
        <item x="1389"/>
        <item x="1390"/>
        <item x="1391"/>
        <item x="1392"/>
        <item x="1393"/>
        <item x="1394"/>
        <item x="1395"/>
        <item x="1396"/>
        <item x="1397"/>
        <item x="1398"/>
        <item x="1399"/>
        <item x="1400"/>
        <item x="1401"/>
        <item m="1" x="1995"/>
        <item x="1722"/>
        <item x="1403"/>
        <item x="1404"/>
        <item x="1405"/>
        <item x="1406"/>
        <item x="1407"/>
        <item x="1408"/>
        <item x="1409"/>
        <item m="1" x="1960"/>
        <item x="1410"/>
        <item m="1" x="1961"/>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m="1" x="1966"/>
        <item x="1447"/>
        <item x="1448"/>
        <item x="1449"/>
        <item x="1450"/>
        <item x="1451"/>
        <item x="1452"/>
        <item x="1453"/>
        <item x="1454"/>
        <item x="1455"/>
        <item x="1456"/>
        <item x="1457"/>
        <item x="49"/>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795"/>
        <item x="1490"/>
        <item x="1491"/>
        <item x="1492"/>
        <item x="1493"/>
        <item x="1494"/>
        <item x="1724"/>
        <item x="1729"/>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m="1" x="1996"/>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m="1" x="1932"/>
        <item x="1654"/>
        <item x="1655"/>
        <item x="1656"/>
        <item x="1657"/>
        <item x="1658"/>
        <item x="1659"/>
        <item x="1660"/>
        <item x="1661"/>
        <item x="1662"/>
        <item x="1663"/>
        <item x="1664"/>
        <item x="1665"/>
        <item x="1666"/>
        <item x="1667"/>
        <item m="1" x="199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m="1" x="1998"/>
        <item x="1705"/>
        <item x="1706"/>
        <item x="1707"/>
        <item x="1708"/>
        <item x="1709"/>
        <item x="1710"/>
        <item m="1" x="1999"/>
        <item x="1711"/>
        <item x="1712"/>
        <item x="1713"/>
        <item x="1714"/>
        <item x="1715"/>
        <item x="1716"/>
        <item x="1717"/>
        <item x="1718"/>
        <item x="1719"/>
        <item x="1720"/>
        <item x="1721"/>
        <item x="1924"/>
        <item x="1723"/>
        <item m="1" x="1967"/>
        <item x="1779"/>
        <item x="1725"/>
        <item x="1726"/>
        <item x="1727"/>
        <item x="1728"/>
        <item x="1796"/>
        <item x="1730"/>
        <item x="1731"/>
        <item x="1732"/>
        <item x="1733"/>
        <item x="1734"/>
        <item x="1735"/>
        <item x="1736"/>
        <item x="1737"/>
        <item x="1738"/>
        <item m="1" x="1962"/>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m="1" x="1968"/>
        <item x="1766"/>
        <item x="1767"/>
        <item x="1768"/>
        <item x="1769"/>
        <item x="1770"/>
        <item x="1771"/>
        <item x="1772"/>
        <item m="1" x="2000"/>
        <item x="1773"/>
        <item x="1774"/>
        <item x="1775"/>
        <item x="1776"/>
        <item x="1777"/>
        <item x="1778"/>
        <item x="56"/>
        <item x="1780"/>
        <item x="1781"/>
        <item x="1782"/>
        <item x="1783"/>
        <item x="1784"/>
        <item x="1785"/>
        <item x="1786"/>
        <item x="1787"/>
        <item x="1788"/>
        <item x="1789"/>
        <item x="1790"/>
        <item x="1791"/>
        <item x="1792"/>
        <item x="1793"/>
        <item x="1794"/>
        <item x="1925"/>
        <item x="1811"/>
        <item x="1868"/>
        <item x="1798"/>
        <item x="1799"/>
        <item x="1800"/>
        <item x="1801"/>
        <item x="1802"/>
        <item x="1803"/>
        <item x="1804"/>
        <item m="1" x="1963"/>
        <item x="1805"/>
        <item x="1806"/>
        <item x="1807"/>
        <item x="1808"/>
        <item x="1809"/>
        <item x="1810"/>
        <item x="93"/>
        <item x="1812"/>
        <item x="1813"/>
        <item m="1" x="193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m="1" x="2001"/>
        <item x="1853"/>
        <item x="1854"/>
        <item x="1855"/>
        <item x="1856"/>
        <item x="1857"/>
        <item x="1858"/>
        <item x="1859"/>
        <item x="1860"/>
        <item x="1861"/>
        <item x="1862"/>
        <item x="1863"/>
        <item x="1864"/>
        <item x="1865"/>
        <item x="1866"/>
        <item x="1867"/>
        <item x="1797"/>
        <item m="1" x="1964"/>
        <item x="1869"/>
        <item x="1870"/>
        <item m="1" x="1942"/>
        <item x="1871"/>
        <item m="1" x="1969"/>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m="1" x="1930"/>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28">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4"/>
    </i>
    <i>
      <x v="205"/>
    </i>
    <i>
      <x v="206"/>
    </i>
    <i>
      <x v="207"/>
    </i>
    <i>
      <x v="208"/>
    </i>
    <i>
      <x v="209"/>
    </i>
    <i>
      <x v="210"/>
    </i>
    <i>
      <x v="211"/>
    </i>
    <i>
      <x v="212"/>
    </i>
    <i>
      <x v="213"/>
    </i>
    <i>
      <x v="214"/>
    </i>
    <i>
      <x v="215"/>
    </i>
    <i>
      <x v="216"/>
    </i>
    <i>
      <x v="217"/>
    </i>
    <i>
      <x v="218"/>
    </i>
    <i>
      <x v="219"/>
    </i>
    <i>
      <x v="220"/>
    </i>
    <i>
      <x v="221"/>
    </i>
    <i>
      <x v="222"/>
    </i>
    <i>
      <x v="223"/>
    </i>
    <i>
      <x v="224"/>
    </i>
    <i>
      <x v="225"/>
    </i>
    <i>
      <x v="226"/>
    </i>
    <i>
      <x v="227"/>
    </i>
    <i>
      <x v="229"/>
    </i>
    <i>
      <x v="230"/>
    </i>
    <i>
      <x v="231"/>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5"/>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5"/>
    </i>
    <i>
      <x v="406"/>
    </i>
    <i>
      <x v="407"/>
    </i>
    <i>
      <x v="408"/>
    </i>
    <i>
      <x v="409"/>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40"/>
    </i>
    <i>
      <x v="541"/>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2"/>
    </i>
    <i>
      <x v="603"/>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3"/>
    </i>
    <i>
      <x v="784"/>
    </i>
    <i>
      <x v="785"/>
    </i>
    <i>
      <x v="786"/>
    </i>
    <i>
      <x v="787"/>
    </i>
    <i>
      <x v="788"/>
    </i>
    <i>
      <x v="789"/>
    </i>
    <i>
      <x v="790"/>
    </i>
    <i>
      <x v="791"/>
    </i>
    <i>
      <x v="792"/>
    </i>
    <i>
      <x v="793"/>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5"/>
    </i>
    <i>
      <x v="897"/>
    </i>
    <i>
      <x v="898"/>
    </i>
    <i>
      <x v="899"/>
    </i>
    <i>
      <x v="900"/>
    </i>
    <i>
      <x v="901"/>
    </i>
    <i>
      <x v="902"/>
    </i>
    <i>
      <x v="903"/>
    </i>
    <i>
      <x v="904"/>
    </i>
    <i>
      <x v="906"/>
    </i>
    <i>
      <x v="907"/>
    </i>
    <i>
      <x v="908"/>
    </i>
    <i>
      <x v="909"/>
    </i>
    <i>
      <x v="910"/>
    </i>
    <i>
      <x v="911"/>
    </i>
    <i>
      <x v="912"/>
    </i>
    <i>
      <x v="913"/>
    </i>
    <i>
      <x v="914"/>
    </i>
    <i>
      <x v="915"/>
    </i>
    <i>
      <x v="916"/>
    </i>
    <i>
      <x v="917"/>
    </i>
    <i>
      <x v="918"/>
    </i>
    <i>
      <x v="920"/>
    </i>
    <i>
      <x v="921"/>
    </i>
    <i>
      <x v="922"/>
    </i>
    <i>
      <x v="923"/>
    </i>
    <i>
      <x v="924"/>
    </i>
    <i>
      <x v="925"/>
    </i>
    <i>
      <x v="927"/>
    </i>
    <i>
      <x v="928"/>
    </i>
    <i>
      <x v="929"/>
    </i>
    <i>
      <x v="930"/>
    </i>
    <i>
      <x v="931"/>
    </i>
    <i>
      <x v="933"/>
    </i>
    <i>
      <x v="934"/>
    </i>
    <i>
      <x v="935"/>
    </i>
    <i>
      <x v="936"/>
    </i>
    <i>
      <x v="937"/>
    </i>
    <i>
      <x v="938"/>
    </i>
    <i>
      <x v="939"/>
    </i>
    <i>
      <x v="940"/>
    </i>
    <i>
      <x v="941"/>
    </i>
    <i>
      <x v="942"/>
    </i>
    <i>
      <x v="943"/>
    </i>
    <i>
      <x v="944"/>
    </i>
    <i>
      <x v="945"/>
    </i>
    <i>
      <x v="946"/>
    </i>
    <i>
      <x v="947"/>
    </i>
    <i>
      <x v="948"/>
    </i>
    <i>
      <x v="949"/>
    </i>
    <i>
      <x v="950"/>
    </i>
    <i>
      <x v="951"/>
    </i>
    <i>
      <x v="952"/>
    </i>
    <i>
      <x v="953"/>
    </i>
    <i>
      <x v="954"/>
    </i>
    <i>
      <x v="956"/>
    </i>
    <i>
      <x v="957"/>
    </i>
    <i>
      <x v="958"/>
    </i>
    <i>
      <x v="960"/>
    </i>
    <i>
      <x v="961"/>
    </i>
    <i>
      <x v="962"/>
    </i>
    <i>
      <x v="963"/>
    </i>
    <i>
      <x v="964"/>
    </i>
    <i>
      <x v="965"/>
    </i>
    <i>
      <x v="966"/>
    </i>
    <i>
      <x v="967"/>
    </i>
    <i>
      <x v="968"/>
    </i>
    <i>
      <x v="969"/>
    </i>
    <i>
      <x v="970"/>
    </i>
    <i>
      <x v="974"/>
    </i>
    <i>
      <x v="975"/>
    </i>
    <i>
      <x v="976"/>
    </i>
    <i>
      <x v="977"/>
    </i>
    <i>
      <x v="978"/>
    </i>
    <i>
      <x v="979"/>
    </i>
    <i>
      <x v="980"/>
    </i>
    <i>
      <x v="981"/>
    </i>
    <i>
      <x v="983"/>
    </i>
    <i>
      <x v="984"/>
    </i>
    <i>
      <x v="985"/>
    </i>
    <i>
      <x v="986"/>
    </i>
    <i>
      <x v="987"/>
    </i>
    <i>
      <x v="988"/>
    </i>
    <i>
      <x v="989"/>
    </i>
    <i>
      <x v="990"/>
    </i>
    <i>
      <x v="991"/>
    </i>
    <i>
      <x v="992"/>
    </i>
    <i>
      <x v="994"/>
    </i>
    <i>
      <x v="995"/>
    </i>
    <i>
      <x v="996"/>
    </i>
    <i>
      <x v="997"/>
    </i>
    <i>
      <x v="998"/>
    </i>
    <i>
      <x v="999"/>
    </i>
    <i>
      <x v="1000"/>
    </i>
    <i>
      <x v="1001"/>
    </i>
    <i>
      <x v="1002"/>
    </i>
    <i>
      <x v="1003"/>
    </i>
    <i>
      <x v="1004"/>
    </i>
    <i>
      <x v="1005"/>
    </i>
    <i>
      <x v="1006"/>
    </i>
    <i>
      <x v="1007"/>
    </i>
    <i>
      <x v="1008"/>
    </i>
    <i>
      <x v="1010"/>
    </i>
    <i>
      <x v="1011"/>
    </i>
    <i>
      <x v="1012"/>
    </i>
    <i>
      <x v="1013"/>
    </i>
    <i>
      <x v="1014"/>
    </i>
    <i>
      <x v="1015"/>
    </i>
    <i>
      <x v="1016"/>
    </i>
    <i>
      <x v="1017"/>
    </i>
    <i>
      <x v="1018"/>
    </i>
    <i>
      <x v="1019"/>
    </i>
    <i>
      <x v="1020"/>
    </i>
    <i>
      <x v="1021"/>
    </i>
    <i>
      <x v="1022"/>
    </i>
    <i>
      <x v="1023"/>
    </i>
    <i>
      <x v="1024"/>
    </i>
    <i>
      <x v="1025"/>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3"/>
    </i>
    <i>
      <x v="1074"/>
    </i>
    <i>
      <x v="1075"/>
    </i>
    <i>
      <x v="1076"/>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7"/>
    </i>
    <i>
      <x v="1178"/>
    </i>
    <i>
      <x v="1179"/>
    </i>
    <i>
      <x v="1180"/>
    </i>
    <i>
      <x v="1181"/>
    </i>
    <i>
      <x v="1182"/>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3"/>
    </i>
    <i>
      <x v="1254"/>
    </i>
    <i>
      <x v="1255"/>
    </i>
    <i>
      <x v="1256"/>
    </i>
    <i>
      <x v="1257"/>
    </i>
    <i>
      <x v="1258"/>
    </i>
    <i>
      <x v="1259"/>
    </i>
    <i>
      <x v="1260"/>
    </i>
    <i>
      <x v="1261"/>
    </i>
    <i>
      <x v="1262"/>
    </i>
    <i>
      <x v="1263"/>
    </i>
    <i>
      <x v="1264"/>
    </i>
    <i>
      <x v="1265"/>
    </i>
    <i>
      <x v="1266"/>
    </i>
    <i>
      <x v="1267"/>
    </i>
    <i>
      <x v="1269"/>
    </i>
    <i>
      <x v="1270"/>
    </i>
    <i>
      <x v="1272"/>
    </i>
    <i>
      <x v="1273"/>
    </i>
    <i>
      <x v="1274"/>
    </i>
    <i>
      <x v="1275"/>
    </i>
    <i>
      <x v="1276"/>
    </i>
    <i>
      <x v="1277"/>
    </i>
    <i>
      <x v="1278"/>
    </i>
    <i>
      <x v="1279"/>
    </i>
    <i>
      <x v="1280"/>
    </i>
    <i>
      <x v="1281"/>
    </i>
    <i>
      <x v="1282"/>
    </i>
    <i>
      <x v="1283"/>
    </i>
    <i>
      <x v="1284"/>
    </i>
    <i>
      <x v="1285"/>
    </i>
    <i>
      <x v="1286"/>
    </i>
    <i>
      <x v="1287"/>
    </i>
    <i>
      <x v="1288"/>
    </i>
    <i>
      <x v="1289"/>
    </i>
    <i>
      <x v="1290"/>
    </i>
    <i>
      <x v="1291"/>
    </i>
    <i>
      <x v="1292"/>
    </i>
    <i>
      <x v="1293"/>
    </i>
    <i>
      <x v="1295"/>
    </i>
    <i>
      <x v="1296"/>
    </i>
    <i>
      <x v="1297"/>
    </i>
    <i>
      <x v="1298"/>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6"/>
    </i>
    <i>
      <x v="1397"/>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2"/>
    </i>
    <i>
      <x v="1433"/>
    </i>
    <i>
      <x v="1434"/>
    </i>
    <i>
      <x v="1435"/>
    </i>
    <i>
      <x v="1436"/>
    </i>
    <i>
      <x v="1437"/>
    </i>
    <i>
      <x v="1439"/>
    </i>
    <i>
      <x v="1440"/>
    </i>
    <i>
      <x v="1441"/>
    </i>
    <i>
      <x v="1442"/>
    </i>
    <i>
      <x v="1443"/>
    </i>
    <i>
      <x v="1444"/>
    </i>
    <i>
      <x v="1445"/>
    </i>
    <i>
      <x v="1446"/>
    </i>
    <i>
      <x v="1447"/>
    </i>
    <i>
      <x v="1448"/>
    </i>
    <i>
      <x v="1449"/>
    </i>
    <i>
      <x v="1450"/>
    </i>
    <i>
      <x v="1451"/>
    </i>
    <i>
      <x v="1452"/>
    </i>
    <i>
      <x v="1453"/>
    </i>
    <i>
      <x v="1454"/>
    </i>
    <i>
      <x v="1455"/>
    </i>
    <i>
      <x v="1456"/>
    </i>
    <i>
      <x v="1457"/>
    </i>
    <i>
      <x v="1458"/>
    </i>
    <i>
      <x v="1459"/>
    </i>
    <i>
      <x v="1461"/>
    </i>
    <i>
      <x v="1462"/>
    </i>
    <i>
      <x v="1463"/>
    </i>
    <i>
      <x v="1464"/>
    </i>
    <i>
      <x v="1465"/>
    </i>
    <i>
      <x v="1466"/>
    </i>
    <i>
      <x v="1467"/>
    </i>
    <i>
      <x v="1468"/>
    </i>
    <i>
      <x v="1470"/>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8"/>
    </i>
    <i>
      <x v="1719"/>
    </i>
    <i>
      <x v="1720"/>
    </i>
    <i>
      <x v="1721"/>
    </i>
    <i>
      <x v="1722"/>
    </i>
    <i>
      <x v="1723"/>
    </i>
    <i>
      <x v="1724"/>
    </i>
    <i>
      <x v="1725"/>
    </i>
    <i>
      <x v="1726"/>
    </i>
    <i>
      <x v="1727"/>
    </i>
    <i>
      <x v="1728"/>
    </i>
    <i>
      <x v="1729"/>
    </i>
    <i>
      <x v="1730"/>
    </i>
    <i>
      <x v="1731"/>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70"/>
    </i>
    <i>
      <x v="1771"/>
    </i>
    <i>
      <x v="1772"/>
    </i>
    <i>
      <x v="1773"/>
    </i>
    <i>
      <x v="1774"/>
    </i>
    <i>
      <x v="1775"/>
    </i>
    <i>
      <x v="1777"/>
    </i>
    <i>
      <x v="1778"/>
    </i>
    <i>
      <x v="1779"/>
    </i>
    <i>
      <x v="1780"/>
    </i>
    <i>
      <x v="1781"/>
    </i>
    <i>
      <x v="1782"/>
    </i>
    <i>
      <x v="1783"/>
    </i>
    <i>
      <x v="1784"/>
    </i>
    <i>
      <x v="1785"/>
    </i>
    <i>
      <x v="1786"/>
    </i>
    <i>
      <x v="1787"/>
    </i>
    <i>
      <x v="1788"/>
    </i>
    <i>
      <x v="1789"/>
    </i>
    <i>
      <x v="1791"/>
    </i>
    <i>
      <x v="1792"/>
    </i>
    <i>
      <x v="1793"/>
    </i>
    <i>
      <x v="1794"/>
    </i>
    <i>
      <x v="1795"/>
    </i>
    <i>
      <x v="1796"/>
    </i>
    <i>
      <x v="1797"/>
    </i>
    <i>
      <x v="1798"/>
    </i>
    <i>
      <x v="1799"/>
    </i>
    <i>
      <x v="1800"/>
    </i>
    <i>
      <x v="1801"/>
    </i>
    <i>
      <x v="1802"/>
    </i>
    <i>
      <x v="1803"/>
    </i>
    <i>
      <x v="1804"/>
    </i>
    <i>
      <x v="1805"/>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5"/>
    </i>
    <i>
      <x v="1836"/>
    </i>
    <i>
      <x v="1837"/>
    </i>
    <i>
      <x v="1838"/>
    </i>
    <i>
      <x v="1839"/>
    </i>
    <i>
      <x v="1840"/>
    </i>
    <i>
      <x v="1841"/>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6"/>
    </i>
    <i>
      <x v="1877"/>
    </i>
    <i>
      <x v="1878"/>
    </i>
    <i>
      <x v="1879"/>
    </i>
    <i>
      <x v="1880"/>
    </i>
    <i>
      <x v="1881"/>
    </i>
    <i>
      <x v="1882"/>
    </i>
    <i>
      <x v="1883"/>
    </i>
    <i>
      <x v="1884"/>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6"/>
    </i>
    <i>
      <x v="1927"/>
    </i>
    <i>
      <x v="1928"/>
    </i>
    <i>
      <x v="1929"/>
    </i>
    <i>
      <x v="1930"/>
    </i>
    <i>
      <x v="1931"/>
    </i>
    <i>
      <x v="1932"/>
    </i>
    <i>
      <x v="1933"/>
    </i>
    <i>
      <x v="1934"/>
    </i>
    <i>
      <x v="1935"/>
    </i>
    <i>
      <x v="1936"/>
    </i>
    <i>
      <x v="1937"/>
    </i>
    <i>
      <x v="1938"/>
    </i>
    <i>
      <x v="1939"/>
    </i>
    <i>
      <x v="1940"/>
    </i>
    <i>
      <x v="1941"/>
    </i>
    <i>
      <x v="1943"/>
    </i>
    <i>
      <x v="1944"/>
    </i>
    <i>
      <x v="1946"/>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5000000}"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7" firstHeaderRow="1" firstDataRow="1" firstDataCol="1" rowPageCount="1" colPageCount="1"/>
  <pivotFields count="15">
    <pivotField axis="axisRow" showAll="0">
      <items count="341">
        <item x="129"/>
        <item x="0"/>
        <item x="1"/>
        <item x="2"/>
        <item x="3"/>
        <item x="4"/>
        <item x="5"/>
        <item x="6"/>
        <item x="7"/>
        <item x="8"/>
        <item x="9"/>
        <item x="10"/>
        <item x="11"/>
        <item x="12"/>
        <item x="13"/>
        <item x="14"/>
        <item x="15"/>
        <item x="16"/>
        <item x="17"/>
        <item x="18"/>
        <item x="20"/>
        <item x="21"/>
        <item x="22"/>
        <item x="23"/>
        <item x="24"/>
        <item x="27"/>
        <item x="28"/>
        <item x="29"/>
        <item x="30"/>
        <item x="31"/>
        <item x="32"/>
        <item x="33"/>
        <item x="34"/>
        <item x="35"/>
        <item x="36"/>
        <item x="37"/>
        <item x="38"/>
        <item x="40"/>
        <item x="41"/>
        <item x="42"/>
        <item x="44"/>
        <item x="45"/>
        <item x="48"/>
        <item x="49"/>
        <item x="50"/>
        <item x="51"/>
        <item x="52"/>
        <item x="53"/>
        <item x="54"/>
        <item x="55"/>
        <item x="56"/>
        <item x="57"/>
        <item x="58"/>
        <item x="59"/>
        <item x="60"/>
        <item x="61"/>
        <item x="62"/>
        <item x="63"/>
        <item x="64"/>
        <item x="65"/>
        <item x="66"/>
        <item x="67"/>
        <item x="68"/>
        <item x="69"/>
        <item x="71"/>
        <item x="72"/>
        <item x="73"/>
        <item x="74"/>
        <item x="75"/>
        <item x="76"/>
        <item x="77"/>
        <item x="78"/>
        <item x="79"/>
        <item x="81"/>
        <item x="82"/>
        <item x="83"/>
        <item x="84"/>
        <item x="85"/>
        <item x="86"/>
        <item x="88"/>
        <item x="90"/>
        <item x="92"/>
        <item x="93"/>
        <item x="94"/>
        <item x="95"/>
        <item x="96"/>
        <item x="97"/>
        <item x="98"/>
        <item x="99"/>
        <item x="100"/>
        <item x="104"/>
        <item x="105"/>
        <item x="106"/>
        <item x="107"/>
        <item x="108"/>
        <item x="109"/>
        <item x="110"/>
        <item x="111"/>
        <item x="112"/>
        <item x="113"/>
        <item x="114"/>
        <item x="115"/>
        <item x="117"/>
        <item x="118"/>
        <item x="119"/>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4"/>
        <item x="156"/>
        <item x="160"/>
        <item x="161"/>
        <item x="162"/>
        <item x="163"/>
        <item x="169"/>
        <item x="170"/>
        <item x="171"/>
        <item x="173"/>
        <item x="175"/>
        <item x="176"/>
        <item x="177"/>
        <item x="178"/>
        <item x="179"/>
        <item x="180"/>
        <item x="181"/>
        <item x="182"/>
        <item x="184"/>
        <item x="185"/>
        <item x="186"/>
        <item x="187"/>
        <item x="188"/>
        <item x="189"/>
        <item x="190"/>
        <item x="191"/>
        <item x="192"/>
        <item x="193"/>
        <item x="194"/>
        <item x="195"/>
        <item x="196"/>
        <item x="198"/>
        <item x="200"/>
        <item x="201"/>
        <item x="202"/>
        <item x="203"/>
        <item x="205"/>
        <item x="206"/>
        <item x="207"/>
        <item x="208"/>
        <item x="209"/>
        <item x="210"/>
        <item x="211"/>
        <item x="213"/>
        <item x="214"/>
        <item x="217"/>
        <item x="218"/>
        <item x="219"/>
        <item x="220"/>
        <item x="221"/>
        <item x="224"/>
        <item x="225"/>
        <item x="226"/>
        <item x="227"/>
        <item x="228"/>
        <item x="229"/>
        <item x="230"/>
        <item x="231"/>
        <item x="232"/>
        <item x="233"/>
        <item x="234"/>
        <item x="235"/>
        <item x="236"/>
        <item x="238"/>
        <item x="239"/>
        <item x="241"/>
        <item x="242"/>
        <item x="244"/>
        <item x="245"/>
        <item x="246"/>
        <item x="247"/>
        <item x="249"/>
        <item x="251"/>
        <item x="253"/>
        <item x="254"/>
        <item x="255"/>
        <item x="256"/>
        <item x="257"/>
        <item x="258"/>
        <item x="259"/>
        <item x="260"/>
        <item x="261"/>
        <item x="262"/>
        <item x="264"/>
        <item x="265"/>
        <item x="266"/>
        <item x="267"/>
        <item x="268"/>
        <item x="269"/>
        <item x="270"/>
        <item x="272"/>
        <item x="273"/>
        <item x="274"/>
        <item x="275"/>
        <item x="276"/>
        <item x="277"/>
        <item x="278"/>
        <item x="279"/>
        <item x="280"/>
        <item x="281"/>
        <item m="1" x="339"/>
        <item x="282"/>
        <item x="283"/>
        <item x="284"/>
        <item x="285"/>
        <item x="286"/>
        <item x="287"/>
        <item x="288"/>
        <item x="289"/>
        <item m="1" x="334"/>
        <item m="1" x="290"/>
        <item m="1" x="291"/>
        <item m="1" x="292"/>
        <item m="1" x="293"/>
        <item m="1" x="294"/>
        <item m="1" x="295"/>
        <item m="1" x="296"/>
        <item m="1" x="297"/>
        <item m="1" x="298"/>
        <item m="1" x="299"/>
        <item m="1" x="335"/>
        <item m="1" x="300"/>
        <item m="1" x="336"/>
        <item m="1" x="301"/>
        <item m="1" x="302"/>
        <item m="1" x="303"/>
        <item m="1" x="304"/>
        <item m="1" x="305"/>
        <item m="1" x="306"/>
        <item m="1" x="337"/>
        <item m="1" x="307"/>
        <item m="1" x="308"/>
        <item m="1" x="309"/>
        <item m="1" x="310"/>
        <item m="1" x="311"/>
        <item m="1" x="312"/>
        <item m="1" x="313"/>
        <item m="1" x="314"/>
        <item m="1" x="315"/>
        <item m="1" x="316"/>
        <item m="1" x="317"/>
        <item m="1" x="318"/>
        <item m="1" x="319"/>
        <item m="1" x="320"/>
        <item m="1" x="321"/>
        <item m="1" x="322"/>
        <item m="1" x="338"/>
        <item m="1" x="323"/>
        <item m="1" x="324"/>
        <item m="1" x="325"/>
        <item m="1" x="326"/>
        <item m="1" x="327"/>
        <item m="1" x="328"/>
        <item m="1" x="329"/>
        <item m="1" x="330"/>
        <item m="1" x="331"/>
        <item m="1" x="332"/>
        <item m="1" x="333"/>
        <item x="19"/>
        <item x="25"/>
        <item x="26"/>
        <item x="39"/>
        <item x="43"/>
        <item x="46"/>
        <item x="47"/>
        <item x="70"/>
        <item x="80"/>
        <item x="87"/>
        <item x="89"/>
        <item x="91"/>
        <item x="101"/>
        <item x="102"/>
        <item x="103"/>
        <item x="116"/>
        <item x="120"/>
        <item x="130"/>
        <item x="152"/>
        <item x="153"/>
        <item x="155"/>
        <item x="157"/>
        <item x="158"/>
        <item x="159"/>
        <item x="164"/>
        <item x="165"/>
        <item x="166"/>
        <item x="167"/>
        <item x="168"/>
        <item x="172"/>
        <item x="174"/>
        <item x="183"/>
        <item x="197"/>
        <item x="199"/>
        <item x="204"/>
        <item x="212"/>
        <item x="215"/>
        <item x="216"/>
        <item x="222"/>
        <item x="223"/>
        <item x="237"/>
        <item x="240"/>
        <item x="243"/>
        <item x="248"/>
        <item x="250"/>
        <item x="252"/>
        <item x="263"/>
        <item x="271"/>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7"/>
        <item x="38"/>
        <item x="25"/>
        <item x="9"/>
        <item x="28"/>
        <item x="19"/>
        <item m="1" x="51"/>
        <item x="6"/>
        <item x="8"/>
        <item m="1" x="56"/>
        <item x="31"/>
        <item x="3"/>
        <item x="16"/>
        <item x="42"/>
        <item m="1" x="54"/>
        <item x="10"/>
        <item x="12"/>
        <item x="37"/>
        <item x="44"/>
        <item x="46"/>
        <item x="14"/>
        <item x="40"/>
        <item x="39"/>
        <item x="18"/>
        <item x="33"/>
        <item m="1" x="52"/>
        <item x="48"/>
        <item x="0"/>
        <item x="24"/>
        <item x="2"/>
        <item x="17"/>
        <item x="4"/>
        <item h="1" x="5"/>
        <item h="1" x="7"/>
        <item x="47"/>
        <item x="23"/>
        <item x="36"/>
        <item m="1" x="57"/>
        <item x="11"/>
        <item x="22"/>
        <item x="15"/>
        <item x="43"/>
        <item x="41"/>
        <item x="50"/>
        <item x="35"/>
        <item x="30"/>
        <item x="13"/>
        <item x="29"/>
        <item x="20"/>
        <item x="26"/>
        <item m="1" x="53"/>
        <item x="1"/>
        <item x="21"/>
        <item x="34"/>
        <item x="49"/>
        <item m="1" x="55"/>
        <item x="32"/>
        <item x="45"/>
        <item t="default"/>
      </items>
    </pivotField>
    <pivotField showAll="0"/>
    <pivotField showAll="0"/>
    <pivotField showAll="0"/>
  </pivotFields>
  <rowFields count="1">
    <field x="0"/>
  </rowFields>
  <rowItems count="273">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7"/>
    </i>
    <i>
      <x v="238"/>
    </i>
    <i>
      <x v="239"/>
    </i>
    <i>
      <x v="240"/>
    </i>
    <i>
      <x v="241"/>
    </i>
    <i>
      <x v="242"/>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cluded" displayName="included" ref="A4:D55" headerRowDxfId="55">
  <autoFilter ref="A4:D55" xr:uid="{00000000-000C-0000-FFFF-FFFF00000000}"/>
  <tableColumns count="4">
    <tableColumn id="5" xr3:uid="{00000000-0010-0000-0000-000005000000}" name="Publication Title" dataDxfId="54"/>
    <tableColumn id="1" xr3:uid="{890A1C22-6FAE-420E-8307-8B67A1FF23A9}" name="General Subject Category"/>
    <tableColumn id="20" xr3:uid="{00000000-0010-0000-0000-000014000000}" name="Primary Journal DOI" dataDxfId="53"/>
    <tableColumn id="21" xr3:uid="{00000000-0010-0000-0000-000015000000}" name="Journal Homepage URL" dataDxfId="5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RHybridTierList" displayName="PARHybridTierList" ref="A3:E1321">
  <autoFilter ref="A3:E1321" xr:uid="{00000000-0009-0000-0100-000003000000}"/>
  <tableColumns count="5">
    <tableColumn id="1" xr3:uid="{00000000-0010-0000-0200-000001000000}" name="Journal Code" dataDxfId="49"/>
    <tableColumn id="2" xr3:uid="{00000000-0010-0000-0200-000002000000}" name="Journal Name" dataDxfId="48"/>
    <tableColumn id="3" xr3:uid="{00000000-0010-0000-0200-000003000000}" name="Tier"/>
    <tableColumn id="4" xr3:uid="{00000000-0010-0000-0200-000004000000}" name="Record updated"/>
    <tableColumn id="5" xr3:uid="{00000000-0010-0000-0200-000005000000}" name="PAR Fee" dataDxfId="4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OA_APC_Changes" displayName="OA_APC_Changes" ref="A3:G3565">
  <autoFilter ref="A3:G3565" xr:uid="{00000000-0009-0000-0100-000004000000}"/>
  <sortState xmlns:xlrd2="http://schemas.microsoft.com/office/spreadsheetml/2017/richdata2" ref="A4:G3563">
    <sortCondition ref="B4:B3563"/>
    <sortCondition ref="C4:C3563"/>
    <sortCondition ref="F4:F3563"/>
  </sortState>
  <tableColumns count="7">
    <tableColumn id="1" xr3:uid="{00000000-0010-0000-0300-000001000000}" name="Journal Code" dataDxfId="46"/>
    <tableColumn id="2" xr3:uid="{00000000-0010-0000-0300-000002000000}" name="Journal Name" dataDxfId="45"/>
    <tableColumn id="3" xr3:uid="{00000000-0010-0000-0300-000003000000}" name="APC Type" dataDxfId="44"/>
    <tableColumn id="4" xr3:uid="{00000000-0010-0000-0300-000004000000}" name="Value Prior to Update (EUR)" dataDxfId="43"/>
    <tableColumn id="5" xr3:uid="{00000000-0010-0000-0300-000005000000}" name="Value After Update (EUR)" dataDxfId="42"/>
    <tableColumn id="6" xr3:uid="{00000000-0010-0000-0300-000006000000}" name="Timestamp Update" dataDxfId="41"/>
    <tableColumn id="7" xr3:uid="{00000000-0010-0000-0300-000007000000}" name="Latest Date per Journal and type?" dataDxfId="4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 personId="{6E2E195E-B994-C360-D06B-3BF02EADB5D2}" id="{00BD002C-0021-4D2B-8BBE-003100640007}" done="0">
    <text xml:space="preserve">If value is 'N/A', column E will display the first OA APC available in our price history tables for that journal.
</text>
  </threadedComment>
  <threadedComment ref="F3" personId="{6E2E195E-B994-C360-D06B-3BF02EADB5D2}" id="{00C2000E-0009-4E9E-9064-00AD00C30075}" done="0">
    <text xml:space="preserve">Date the new value first appeared in the Author Services OA APC price list.
</text>
  </threadedComment>
</ThreadedComments>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hyperlink" Target="https://onlinelibrary.wiley.com/journal/15518833" TargetMode="Externa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1"/>
  <sheetViews>
    <sheetView tabSelected="1" zoomScale="80" workbookViewId="0">
      <pane ySplit="4" topLeftCell="A5" activePane="bottomLeft" state="frozen"/>
      <selection activeCell="J3" sqref="J3"/>
      <selection pane="bottomLeft" activeCell="I16" sqref="I16"/>
    </sheetView>
  </sheetViews>
  <sheetFormatPr baseColWidth="10" defaultColWidth="8.6640625" defaultRowHeight="15" customHeight="1" x14ac:dyDescent="0.3"/>
  <cols>
    <col min="1" max="1" width="58.88671875" style="1" customWidth="1"/>
    <col min="2" max="2" width="41.88671875" style="1" customWidth="1"/>
    <col min="3" max="3" width="34" style="1" customWidth="1"/>
    <col min="4" max="4" width="62" style="1" customWidth="1"/>
    <col min="5" max="5" width="15" style="1" customWidth="1"/>
    <col min="6" max="16384" width="8.6640625" style="1"/>
  </cols>
  <sheetData>
    <row r="1" spans="1:5" ht="24" customHeight="1" x14ac:dyDescent="0.3">
      <c r="A1" s="1" t="s">
        <v>3862</v>
      </c>
    </row>
    <row r="2" spans="1:5" s="5" customFormat="1" ht="15.6" x14ac:dyDescent="0.2">
      <c r="A2" s="7"/>
      <c r="C2" s="8"/>
      <c r="E2" s="6"/>
    </row>
    <row r="3" spans="1:5" s="5" customFormat="1" ht="15.6" x14ac:dyDescent="0.2">
      <c r="A3" s="10"/>
      <c r="C3" s="9"/>
      <c r="E3" s="9"/>
    </row>
    <row r="4" spans="1:5" s="11" customFormat="1" ht="54" customHeight="1" x14ac:dyDescent="0.2">
      <c r="A4" s="30" t="s">
        <v>3</v>
      </c>
      <c r="B4" s="31" t="s">
        <v>6</v>
      </c>
      <c r="C4" s="32" t="s">
        <v>4</v>
      </c>
      <c r="D4" s="32" t="s">
        <v>5</v>
      </c>
      <c r="E4" s="32" t="s">
        <v>2</v>
      </c>
    </row>
    <row r="5" spans="1:5" ht="15" customHeight="1" x14ac:dyDescent="0.3">
      <c r="A5" s="1" t="s">
        <v>46</v>
      </c>
      <c r="B5" s="1" t="s">
        <v>29</v>
      </c>
      <c r="C5" s="1" t="s">
        <v>48</v>
      </c>
      <c r="D5" s="1" t="s">
        <v>49</v>
      </c>
      <c r="E5" s="1" t="s">
        <v>45</v>
      </c>
    </row>
    <row r="6" spans="1:5" ht="15" customHeight="1" x14ac:dyDescent="0.3">
      <c r="A6" s="1" t="s">
        <v>236</v>
      </c>
      <c r="B6" s="1" t="s">
        <v>17</v>
      </c>
      <c r="C6" s="1" t="s">
        <v>237</v>
      </c>
      <c r="D6" s="1" t="s">
        <v>238</v>
      </c>
      <c r="E6" s="1" t="s">
        <v>235</v>
      </c>
    </row>
    <row r="7" spans="1:5" ht="15" customHeight="1" x14ac:dyDescent="0.3">
      <c r="A7" s="1" t="s">
        <v>241</v>
      </c>
      <c r="B7" s="1" t="s">
        <v>17</v>
      </c>
      <c r="C7" s="1" t="s">
        <v>242</v>
      </c>
      <c r="D7" s="1" t="s">
        <v>243</v>
      </c>
      <c r="E7" s="1" t="s">
        <v>240</v>
      </c>
    </row>
    <row r="8" spans="1:5" ht="15" customHeight="1" x14ac:dyDescent="0.3">
      <c r="A8" s="1" t="s">
        <v>275</v>
      </c>
      <c r="B8" s="1" t="s">
        <v>17</v>
      </c>
      <c r="C8" s="1" t="s">
        <v>276</v>
      </c>
      <c r="D8" s="1" t="s">
        <v>277</v>
      </c>
      <c r="E8" s="1" t="s">
        <v>274</v>
      </c>
    </row>
    <row r="9" spans="1:5" ht="15" customHeight="1" x14ac:dyDescent="0.3">
      <c r="A9" s="1" t="s">
        <v>288</v>
      </c>
      <c r="B9" s="1" t="s">
        <v>9</v>
      </c>
      <c r="C9" s="1" t="s">
        <v>289</v>
      </c>
      <c r="D9" s="18" t="s">
        <v>290</v>
      </c>
      <c r="E9" s="1" t="s">
        <v>287</v>
      </c>
    </row>
    <row r="10" spans="1:5" ht="15" customHeight="1" x14ac:dyDescent="0.3">
      <c r="A10" s="1" t="s">
        <v>300</v>
      </c>
      <c r="B10" s="1" t="s">
        <v>22</v>
      </c>
      <c r="C10" s="1" t="s">
        <v>301</v>
      </c>
      <c r="D10" s="1" t="s">
        <v>302</v>
      </c>
      <c r="E10" s="1" t="s">
        <v>299</v>
      </c>
    </row>
    <row r="11" spans="1:5" ht="15" customHeight="1" x14ac:dyDescent="0.3">
      <c r="A11" s="1" t="s">
        <v>305</v>
      </c>
      <c r="B11" s="1" t="s">
        <v>9</v>
      </c>
      <c r="C11" s="1" t="s">
        <v>306</v>
      </c>
      <c r="D11" s="1" t="s">
        <v>307</v>
      </c>
      <c r="E11" s="1" t="s">
        <v>304</v>
      </c>
    </row>
    <row r="12" spans="1:5" ht="15" customHeight="1" x14ac:dyDescent="0.3">
      <c r="A12" s="1" t="s">
        <v>311</v>
      </c>
      <c r="B12" s="1" t="s">
        <v>9</v>
      </c>
      <c r="C12" s="1" t="s">
        <v>312</v>
      </c>
      <c r="D12" s="1" t="s">
        <v>313</v>
      </c>
      <c r="E12" s="1" t="s">
        <v>310</v>
      </c>
    </row>
    <row r="13" spans="1:5" ht="15" customHeight="1" x14ac:dyDescent="0.3">
      <c r="A13" s="1" t="s">
        <v>331</v>
      </c>
      <c r="B13" s="1" t="s">
        <v>9</v>
      </c>
      <c r="C13" s="1" t="s">
        <v>332</v>
      </c>
      <c r="D13" s="1" t="s">
        <v>333</v>
      </c>
      <c r="E13" s="1" t="s">
        <v>330</v>
      </c>
    </row>
    <row r="14" spans="1:5" ht="15" customHeight="1" x14ac:dyDescent="0.3">
      <c r="A14" s="1" t="s">
        <v>367</v>
      </c>
      <c r="B14" s="1" t="s">
        <v>22</v>
      </c>
      <c r="C14" s="1" t="s">
        <v>368</v>
      </c>
      <c r="D14" s="1" t="s">
        <v>369</v>
      </c>
      <c r="E14" s="1" t="s">
        <v>366</v>
      </c>
    </row>
    <row r="15" spans="1:5" ht="15" customHeight="1" x14ac:dyDescent="0.3">
      <c r="A15" s="1" t="s">
        <v>411</v>
      </c>
      <c r="B15" s="1" t="s">
        <v>17</v>
      </c>
      <c r="C15" s="1" t="s">
        <v>412</v>
      </c>
      <c r="D15" s="1" t="s">
        <v>413</v>
      </c>
      <c r="E15" s="1" t="s">
        <v>410</v>
      </c>
    </row>
    <row r="16" spans="1:5" ht="15" customHeight="1" x14ac:dyDescent="0.3">
      <c r="A16" s="1" t="s">
        <v>429</v>
      </c>
      <c r="B16" s="1" t="s">
        <v>17</v>
      </c>
      <c r="C16" s="1" t="s">
        <v>430</v>
      </c>
      <c r="D16" s="1" t="s">
        <v>431</v>
      </c>
      <c r="E16" s="1" t="s">
        <v>428</v>
      </c>
    </row>
    <row r="17" spans="1:5" ht="15" customHeight="1" x14ac:dyDescent="0.3">
      <c r="A17" s="1" t="s">
        <v>434</v>
      </c>
      <c r="B17" s="1" t="s">
        <v>17</v>
      </c>
      <c r="C17" s="1" t="s">
        <v>435</v>
      </c>
      <c r="D17" s="1" t="s">
        <v>436</v>
      </c>
      <c r="E17" s="1" t="s">
        <v>433</v>
      </c>
    </row>
    <row r="18" spans="1:5" ht="15" customHeight="1" x14ac:dyDescent="0.3">
      <c r="A18" s="1" t="s">
        <v>450</v>
      </c>
      <c r="B18" s="1" t="s">
        <v>20</v>
      </c>
      <c r="C18" s="1" t="s">
        <v>451</v>
      </c>
      <c r="D18" s="1" t="s">
        <v>452</v>
      </c>
      <c r="E18" s="1" t="s">
        <v>449</v>
      </c>
    </row>
    <row r="19" spans="1:5" ht="15" customHeight="1" x14ac:dyDescent="0.3">
      <c r="A19" s="1" t="s">
        <v>507</v>
      </c>
      <c r="B19" s="1" t="s">
        <v>79</v>
      </c>
      <c r="C19" s="1" t="s">
        <v>508</v>
      </c>
      <c r="D19" s="1" t="s">
        <v>509</v>
      </c>
      <c r="E19" s="1" t="s">
        <v>506</v>
      </c>
    </row>
    <row r="20" spans="1:5" ht="15" customHeight="1" x14ac:dyDescent="0.3">
      <c r="A20" s="1" t="s">
        <v>516</v>
      </c>
      <c r="B20" s="1" t="s">
        <v>79</v>
      </c>
      <c r="C20" s="1" t="s">
        <v>517</v>
      </c>
      <c r="D20" s="1" t="s">
        <v>518</v>
      </c>
      <c r="E20" s="1" t="s">
        <v>515</v>
      </c>
    </row>
    <row r="21" spans="1:5" ht="15" customHeight="1" x14ac:dyDescent="0.3">
      <c r="A21" s="1" t="s">
        <v>604</v>
      </c>
      <c r="B21" s="1" t="s">
        <v>22</v>
      </c>
      <c r="C21" s="1" t="s">
        <v>605</v>
      </c>
      <c r="D21" s="1" t="s">
        <v>606</v>
      </c>
      <c r="E21" s="1" t="s">
        <v>603</v>
      </c>
    </row>
    <row r="22" spans="1:5" ht="15" customHeight="1" x14ac:dyDescent="0.3">
      <c r="A22" s="1" t="s">
        <v>615</v>
      </c>
      <c r="B22" s="1" t="s">
        <v>15</v>
      </c>
      <c r="C22" s="1" t="s">
        <v>616</v>
      </c>
      <c r="D22" s="1" t="s">
        <v>617</v>
      </c>
      <c r="E22" s="1" t="s">
        <v>614</v>
      </c>
    </row>
    <row r="23" spans="1:5" ht="15" customHeight="1" x14ac:dyDescent="0.3">
      <c r="A23" s="1" t="s">
        <v>688</v>
      </c>
      <c r="B23" s="1" t="s">
        <v>17</v>
      </c>
      <c r="C23" s="1" t="s">
        <v>689</v>
      </c>
      <c r="D23" s="1" t="s">
        <v>690</v>
      </c>
      <c r="E23" s="1" t="s">
        <v>687</v>
      </c>
    </row>
    <row r="24" spans="1:5" ht="15" customHeight="1" x14ac:dyDescent="0.3">
      <c r="A24" s="1" t="s">
        <v>695</v>
      </c>
      <c r="B24" s="1" t="s">
        <v>17</v>
      </c>
      <c r="C24" s="1" t="s">
        <v>696</v>
      </c>
      <c r="D24" s="1" t="s">
        <v>697</v>
      </c>
      <c r="E24" s="1" t="s">
        <v>694</v>
      </c>
    </row>
    <row r="25" spans="1:5" ht="15" customHeight="1" x14ac:dyDescent="0.3">
      <c r="A25" s="1" t="s">
        <v>716</v>
      </c>
      <c r="B25" s="1" t="s">
        <v>17</v>
      </c>
      <c r="C25" s="1" t="s">
        <v>717</v>
      </c>
      <c r="D25" s="1" t="s">
        <v>718</v>
      </c>
      <c r="E25" s="1" t="s">
        <v>715</v>
      </c>
    </row>
    <row r="26" spans="1:5" ht="15" customHeight="1" x14ac:dyDescent="0.3">
      <c r="A26" s="1" t="s">
        <v>752</v>
      </c>
      <c r="B26" s="1" t="s">
        <v>9</v>
      </c>
      <c r="C26" s="1" t="s">
        <v>753</v>
      </c>
      <c r="D26" s="1" t="s">
        <v>754</v>
      </c>
      <c r="E26" s="1" t="s">
        <v>751</v>
      </c>
    </row>
    <row r="27" spans="1:5" ht="15" customHeight="1" x14ac:dyDescent="0.3">
      <c r="A27" s="1" t="s">
        <v>761</v>
      </c>
      <c r="B27" s="1" t="s">
        <v>22</v>
      </c>
      <c r="C27" s="1" t="s">
        <v>762</v>
      </c>
      <c r="D27" s="1" t="s">
        <v>763</v>
      </c>
      <c r="E27" s="1" t="s">
        <v>760</v>
      </c>
    </row>
    <row r="28" spans="1:5" ht="15" customHeight="1" x14ac:dyDescent="0.3">
      <c r="A28" s="1" t="s">
        <v>779</v>
      </c>
      <c r="B28" s="1" t="s">
        <v>9</v>
      </c>
      <c r="C28" s="1" t="s">
        <v>780</v>
      </c>
      <c r="D28" s="1" t="s">
        <v>781</v>
      </c>
      <c r="E28" s="1" t="s">
        <v>778</v>
      </c>
    </row>
    <row r="29" spans="1:5" ht="15" customHeight="1" x14ac:dyDescent="0.3">
      <c r="A29" s="1" t="s">
        <v>840</v>
      </c>
      <c r="B29" s="1" t="s">
        <v>17</v>
      </c>
      <c r="C29" s="1" t="s">
        <v>841</v>
      </c>
      <c r="D29" s="1" t="s">
        <v>842</v>
      </c>
      <c r="E29" s="1" t="s">
        <v>839</v>
      </c>
    </row>
    <row r="30" spans="1:5" customFormat="1" ht="15" customHeight="1" x14ac:dyDescent="0.3">
      <c r="A30" t="s">
        <v>916</v>
      </c>
      <c r="B30" t="s">
        <v>22</v>
      </c>
      <c r="C30" t="s">
        <v>917</v>
      </c>
      <c r="D30" t="s">
        <v>918</v>
      </c>
      <c r="E30" t="s">
        <v>915</v>
      </c>
    </row>
    <row r="31" spans="1:5" ht="15" customHeight="1" x14ac:dyDescent="0.3">
      <c r="A31" s="1" t="s">
        <v>944</v>
      </c>
      <c r="B31" s="1" t="s">
        <v>22</v>
      </c>
      <c r="C31" s="1" t="s">
        <v>945</v>
      </c>
      <c r="D31" s="1" t="s">
        <v>946</v>
      </c>
      <c r="E31" s="17" t="s">
        <v>943</v>
      </c>
    </row>
    <row r="32" spans="1:5" ht="15" customHeight="1" x14ac:dyDescent="0.3">
      <c r="A32" s="1" t="s">
        <v>966</v>
      </c>
      <c r="B32" s="1" t="s">
        <v>9</v>
      </c>
      <c r="C32" s="1" t="s">
        <v>967</v>
      </c>
      <c r="D32" s="1" t="s">
        <v>968</v>
      </c>
      <c r="E32" s="1" t="s">
        <v>965</v>
      </c>
    </row>
    <row r="33" spans="1:5" ht="15" customHeight="1" x14ac:dyDescent="0.3">
      <c r="A33" s="1" t="s">
        <v>974</v>
      </c>
      <c r="B33" s="1" t="s">
        <v>9</v>
      </c>
      <c r="C33" s="1" t="s">
        <v>975</v>
      </c>
      <c r="D33" s="1" t="s">
        <v>976</v>
      </c>
      <c r="E33" s="1" t="s">
        <v>973</v>
      </c>
    </row>
    <row r="34" spans="1:5" ht="15" customHeight="1" x14ac:dyDescent="0.3">
      <c r="A34" s="1" t="s">
        <v>1068</v>
      </c>
      <c r="B34" s="1" t="s">
        <v>9</v>
      </c>
      <c r="C34" s="1" t="s">
        <v>1069</v>
      </c>
      <c r="D34" s="1" t="s">
        <v>1070</v>
      </c>
      <c r="E34" s="1" t="s">
        <v>1067</v>
      </c>
    </row>
    <row r="35" spans="1:5" ht="15" customHeight="1" x14ac:dyDescent="0.3">
      <c r="A35" s="1" t="s">
        <v>1158</v>
      </c>
      <c r="B35" s="1" t="s">
        <v>9</v>
      </c>
      <c r="C35" s="1" t="s">
        <v>1159</v>
      </c>
      <c r="D35" s="1" t="s">
        <v>1160</v>
      </c>
      <c r="E35" s="1" t="s">
        <v>1157</v>
      </c>
    </row>
    <row r="36" spans="1:5" ht="15" customHeight="1" x14ac:dyDescent="0.3">
      <c r="A36" s="1" t="s">
        <v>1507</v>
      </c>
      <c r="B36" s="1" t="s">
        <v>93</v>
      </c>
      <c r="C36" s="1" t="s">
        <v>1508</v>
      </c>
      <c r="D36" s="1" t="s">
        <v>1509</v>
      </c>
      <c r="E36" s="1" t="s">
        <v>1506</v>
      </c>
    </row>
    <row r="37" spans="1:5" ht="15" customHeight="1" x14ac:dyDescent="0.3">
      <c r="A37" s="1" t="s">
        <v>1552</v>
      </c>
      <c r="B37" s="1" t="s">
        <v>22</v>
      </c>
      <c r="C37" s="1" t="s">
        <v>1553</v>
      </c>
      <c r="D37" s="1" t="s">
        <v>1554</v>
      </c>
      <c r="E37" s="1" t="s">
        <v>1551</v>
      </c>
    </row>
    <row r="38" spans="1:5" ht="15" customHeight="1" x14ac:dyDescent="0.3">
      <c r="A38" s="1" t="s">
        <v>1591</v>
      </c>
      <c r="B38" s="1" t="s">
        <v>22</v>
      </c>
      <c r="C38" s="1" t="s">
        <v>1592</v>
      </c>
      <c r="D38" s="1" t="s">
        <v>1593</v>
      </c>
      <c r="E38" s="1" t="s">
        <v>1590</v>
      </c>
    </row>
    <row r="39" spans="1:5" ht="15" customHeight="1" x14ac:dyDescent="0.3">
      <c r="A39" s="1" t="s">
        <v>1597</v>
      </c>
      <c r="B39" s="1" t="s">
        <v>29</v>
      </c>
      <c r="C39" s="1" t="s">
        <v>1598</v>
      </c>
      <c r="D39" s="1" t="s">
        <v>1599</v>
      </c>
      <c r="E39" s="1" t="s">
        <v>1596</v>
      </c>
    </row>
    <row r="40" spans="1:5" ht="15" customHeight="1" x14ac:dyDescent="0.3">
      <c r="A40" s="1" t="s">
        <v>1658</v>
      </c>
      <c r="B40" s="1" t="s">
        <v>22</v>
      </c>
      <c r="C40" s="1" t="s">
        <v>1659</v>
      </c>
      <c r="D40" s="1" t="s">
        <v>1660</v>
      </c>
      <c r="E40" s="1" t="s">
        <v>1657</v>
      </c>
    </row>
    <row r="41" spans="1:5" ht="15" customHeight="1" x14ac:dyDescent="0.3">
      <c r="A41" s="1" t="s">
        <v>1699</v>
      </c>
      <c r="B41" s="1" t="s">
        <v>17</v>
      </c>
      <c r="C41" s="1" t="s">
        <v>1700</v>
      </c>
      <c r="D41" s="1" t="s">
        <v>1701</v>
      </c>
      <c r="E41" s="1" t="s">
        <v>1698</v>
      </c>
    </row>
    <row r="42" spans="1:5" ht="15" customHeight="1" x14ac:dyDescent="0.3">
      <c r="A42" s="1" t="s">
        <v>1704</v>
      </c>
      <c r="B42" s="1" t="s">
        <v>17</v>
      </c>
      <c r="C42" s="1" t="s">
        <v>1705</v>
      </c>
      <c r="D42" s="1" t="s">
        <v>1706</v>
      </c>
      <c r="E42" s="1" t="s">
        <v>1703</v>
      </c>
    </row>
    <row r="43" spans="1:5" ht="15" customHeight="1" x14ac:dyDescent="0.3">
      <c r="A43" s="1" t="s">
        <v>1726</v>
      </c>
      <c r="B43" s="1" t="s">
        <v>22</v>
      </c>
      <c r="C43" s="1" t="s">
        <v>1727</v>
      </c>
      <c r="D43" s="1" t="s">
        <v>1728</v>
      </c>
      <c r="E43" s="1" t="s">
        <v>1725</v>
      </c>
    </row>
    <row r="44" spans="1:5" ht="15" customHeight="1" x14ac:dyDescent="0.3">
      <c r="A44" s="1" t="s">
        <v>1731</v>
      </c>
      <c r="B44" s="1" t="s">
        <v>22</v>
      </c>
      <c r="C44" s="1" t="s">
        <v>1732</v>
      </c>
      <c r="D44" s="1" t="s">
        <v>1733</v>
      </c>
      <c r="E44" s="1" t="s">
        <v>1730</v>
      </c>
    </row>
    <row r="45" spans="1:5" ht="15" customHeight="1" x14ac:dyDescent="0.3">
      <c r="A45" s="1" t="s">
        <v>1745</v>
      </c>
      <c r="B45" s="1" t="s">
        <v>9</v>
      </c>
      <c r="C45" s="1" t="s">
        <v>1746</v>
      </c>
      <c r="D45" s="1" t="s">
        <v>1747</v>
      </c>
      <c r="E45" s="1" t="s">
        <v>1744</v>
      </c>
    </row>
    <row r="46" spans="1:5" ht="15" customHeight="1" x14ac:dyDescent="0.3">
      <c r="A46" s="1" t="s">
        <v>1826</v>
      </c>
      <c r="B46" s="1" t="s">
        <v>9</v>
      </c>
      <c r="C46" s="1" t="s">
        <v>1827</v>
      </c>
      <c r="D46" s="1" t="s">
        <v>1828</v>
      </c>
      <c r="E46" s="1" t="s">
        <v>1825</v>
      </c>
    </row>
    <row r="47" spans="1:5" ht="15" customHeight="1" x14ac:dyDescent="0.3">
      <c r="A47" s="1" t="s">
        <v>1876</v>
      </c>
      <c r="B47" s="1" t="s">
        <v>261</v>
      </c>
      <c r="C47" s="1" t="s">
        <v>1877</v>
      </c>
      <c r="D47" s="1" t="s">
        <v>1878</v>
      </c>
      <c r="E47" s="1" t="s">
        <v>1875</v>
      </c>
    </row>
    <row r="48" spans="1:5" ht="15" customHeight="1" x14ac:dyDescent="0.3">
      <c r="A48" s="1" t="s">
        <v>1919</v>
      </c>
      <c r="B48" s="1" t="s">
        <v>15</v>
      </c>
      <c r="C48" s="1" t="s">
        <v>1920</v>
      </c>
      <c r="D48" s="1" t="s">
        <v>1921</v>
      </c>
      <c r="E48" s="1" t="s">
        <v>1918</v>
      </c>
    </row>
    <row r="49" spans="1:5" ht="15" customHeight="1" x14ac:dyDescent="0.3">
      <c r="A49" s="1" t="s">
        <v>1992</v>
      </c>
      <c r="B49" s="1" t="s">
        <v>17</v>
      </c>
      <c r="C49" s="1" t="s">
        <v>1993</v>
      </c>
      <c r="D49" s="1" t="s">
        <v>1994</v>
      </c>
      <c r="E49" s="1" t="s">
        <v>1991</v>
      </c>
    </row>
    <row r="50" spans="1:5" ht="15" customHeight="1" x14ac:dyDescent="0.3">
      <c r="A50" s="1" t="s">
        <v>2006</v>
      </c>
      <c r="B50" s="1" t="s">
        <v>9</v>
      </c>
      <c r="C50" s="1" t="s">
        <v>2007</v>
      </c>
      <c r="D50" s="1" t="s">
        <v>2008</v>
      </c>
      <c r="E50" s="1" t="s">
        <v>2005</v>
      </c>
    </row>
    <row r="51" spans="1:5" ht="15" customHeight="1" x14ac:dyDescent="0.3">
      <c r="A51" s="1" t="s">
        <v>2082</v>
      </c>
      <c r="B51" s="1" t="s">
        <v>9</v>
      </c>
      <c r="C51" s="1" t="s">
        <v>2083</v>
      </c>
      <c r="D51" s="1" t="s">
        <v>2084</v>
      </c>
      <c r="E51" s="1" t="s">
        <v>2081</v>
      </c>
    </row>
    <row r="52" spans="1:5" ht="15" customHeight="1" x14ac:dyDescent="0.3">
      <c r="A52" s="1" t="s">
        <v>2164</v>
      </c>
      <c r="B52" s="1" t="s">
        <v>17</v>
      </c>
      <c r="C52" s="1" t="s">
        <v>2165</v>
      </c>
      <c r="D52" s="1" t="s">
        <v>2166</v>
      </c>
      <c r="E52" s="1" t="s">
        <v>2163</v>
      </c>
    </row>
    <row r="53" spans="1:5" ht="15" customHeight="1" x14ac:dyDescent="0.3">
      <c r="A53" s="1" t="s">
        <v>2209</v>
      </c>
      <c r="B53" s="1" t="s">
        <v>17</v>
      </c>
      <c r="C53" s="1" t="s">
        <v>2210</v>
      </c>
      <c r="D53" s="1" t="s">
        <v>2211</v>
      </c>
      <c r="E53" s="1" t="s">
        <v>2208</v>
      </c>
    </row>
    <row r="54" spans="1:5" ht="15" customHeight="1" x14ac:dyDescent="0.3">
      <c r="A54" s="1" t="s">
        <v>2222</v>
      </c>
      <c r="B54" s="1" t="s">
        <v>22</v>
      </c>
      <c r="C54" s="1" t="s">
        <v>2223</v>
      </c>
      <c r="D54" s="1" t="s">
        <v>2224</v>
      </c>
      <c r="E54" s="1" t="s">
        <v>2221</v>
      </c>
    </row>
    <row r="55" spans="1:5" ht="14.4" x14ac:dyDescent="0.3">
      <c r="C55" s="2"/>
      <c r="D55" s="19"/>
    </row>
    <row r="56" spans="1:5" ht="14.4" x14ac:dyDescent="0.3"/>
    <row r="57" spans="1:5" ht="14.4" x14ac:dyDescent="0.3"/>
    <row r="58" spans="1:5" ht="14.4" x14ac:dyDescent="0.3"/>
    <row r="59" spans="1:5" ht="14.4" x14ac:dyDescent="0.3">
      <c r="E59" s="2"/>
    </row>
    <row r="61" spans="1:5" ht="15" customHeight="1" x14ac:dyDescent="0.3">
      <c r="A61" s="22"/>
    </row>
  </sheetData>
  <conditionalFormatting sqref="A62:A1048576 A1:A4 A55:A60">
    <cfRule type="duplicateValues" dxfId="39" priority="784"/>
    <cfRule type="duplicateValues" dxfId="38" priority="785"/>
  </conditionalFormatting>
  <conditionalFormatting sqref="E1:E1048576">
    <cfRule type="duplicateValues" dxfId="37" priority="824"/>
  </conditionalFormatting>
  <hyperlinks>
    <hyperlink ref="D9" r:id="rId1" xr:uid="{00000000-0004-0000-0000-000000000000}"/>
  </hyperlinks>
  <pageMargins left="0.7" right="0.7" top="0.75" bottom="0.75" header="0.3" footer="0.3"/>
  <pageSetup paperSize="9" orientation="portrait"/>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28"/>
  <sheetViews>
    <sheetView topLeftCell="B108" workbookViewId="0">
      <selection activeCell="G6" sqref="G6:H153"/>
    </sheetView>
  </sheetViews>
  <sheetFormatPr baseColWidth="10" defaultColWidth="8.88671875" defaultRowHeight="14.4" x14ac:dyDescent="0.3"/>
  <cols>
    <col min="1" max="1" width="22.109375" bestFit="1" customWidth="1"/>
    <col min="2" max="2" width="27.44140625" bestFit="1" customWidth="1"/>
    <col min="3" max="3" width="26.88671875" bestFit="1" customWidth="1"/>
    <col min="6" max="6" width="22.109375" bestFit="1" customWidth="1"/>
    <col min="7" max="7" width="27.44140625" bestFit="1" customWidth="1"/>
    <col min="8" max="8" width="26.88671875" bestFit="1" customWidth="1"/>
  </cols>
  <sheetData>
    <row r="1" spans="1:8" x14ac:dyDescent="0.3">
      <c r="A1" s="23" t="s">
        <v>2536</v>
      </c>
      <c r="B1" t="s">
        <v>2539</v>
      </c>
      <c r="F1" s="23" t="s">
        <v>2536</v>
      </c>
      <c r="G1" t="s">
        <v>2541</v>
      </c>
    </row>
    <row r="2" spans="1:8" x14ac:dyDescent="0.3">
      <c r="A2" s="23" t="s">
        <v>2537</v>
      </c>
      <c r="B2" t="s">
        <v>2540</v>
      </c>
      <c r="F2" s="23" t="s">
        <v>2537</v>
      </c>
      <c r="G2" t="s">
        <v>2540</v>
      </c>
    </row>
    <row r="3" spans="1:8" x14ac:dyDescent="0.3">
      <c r="A3" s="23" t="s">
        <v>2538</v>
      </c>
      <c r="B3" s="24">
        <v>2958465</v>
      </c>
      <c r="F3" s="23" t="s">
        <v>2538</v>
      </c>
      <c r="G3" s="24">
        <v>2958465</v>
      </c>
    </row>
    <row r="5" spans="1:8" x14ac:dyDescent="0.3">
      <c r="A5" s="23" t="s">
        <v>1</v>
      </c>
      <c r="B5" t="s">
        <v>2544</v>
      </c>
      <c r="C5" t="s">
        <v>2545</v>
      </c>
      <c r="F5" s="23" t="s">
        <v>1</v>
      </c>
      <c r="G5" t="s">
        <v>2544</v>
      </c>
      <c r="H5" t="s">
        <v>2545</v>
      </c>
    </row>
    <row r="6" spans="1:8" x14ac:dyDescent="0.3">
      <c r="A6" t="s">
        <v>7</v>
      </c>
      <c r="B6">
        <v>980</v>
      </c>
      <c r="C6">
        <v>784</v>
      </c>
      <c r="F6" t="s">
        <v>11</v>
      </c>
      <c r="G6">
        <v>2100</v>
      </c>
      <c r="H6">
        <v>1680</v>
      </c>
    </row>
    <row r="7" spans="1:8" x14ac:dyDescent="0.3">
      <c r="A7" t="s">
        <v>10</v>
      </c>
      <c r="B7">
        <v>980</v>
      </c>
      <c r="C7">
        <v>784</v>
      </c>
      <c r="F7" t="s">
        <v>14</v>
      </c>
      <c r="G7">
        <v>2810</v>
      </c>
      <c r="H7">
        <v>2248</v>
      </c>
    </row>
    <row r="8" spans="1:8" x14ac:dyDescent="0.3">
      <c r="A8" t="s">
        <v>11</v>
      </c>
      <c r="B8">
        <v>2150</v>
      </c>
      <c r="C8">
        <v>1720</v>
      </c>
      <c r="F8" t="s">
        <v>34</v>
      </c>
      <c r="G8">
        <v>810</v>
      </c>
      <c r="H8">
        <v>648</v>
      </c>
    </row>
    <row r="9" spans="1:8" x14ac:dyDescent="0.3">
      <c r="A9" t="s">
        <v>14</v>
      </c>
      <c r="B9">
        <v>2810</v>
      </c>
      <c r="C9">
        <v>2248</v>
      </c>
      <c r="F9" t="s">
        <v>37</v>
      </c>
      <c r="G9">
        <v>2990</v>
      </c>
      <c r="H9">
        <v>2392</v>
      </c>
    </row>
    <row r="10" spans="1:8" x14ac:dyDescent="0.3">
      <c r="A10" t="s">
        <v>23</v>
      </c>
      <c r="B10">
        <v>1600</v>
      </c>
      <c r="C10">
        <v>1280</v>
      </c>
      <c r="F10" t="s">
        <v>41</v>
      </c>
      <c r="G10">
        <v>3050</v>
      </c>
      <c r="H10">
        <v>2440</v>
      </c>
    </row>
    <row r="11" spans="1:8" x14ac:dyDescent="0.3">
      <c r="A11" t="s">
        <v>26</v>
      </c>
      <c r="B11">
        <v>3040</v>
      </c>
      <c r="C11">
        <v>2432</v>
      </c>
      <c r="F11" t="s">
        <v>50</v>
      </c>
      <c r="G11">
        <v>2650</v>
      </c>
      <c r="H11">
        <v>2120</v>
      </c>
    </row>
    <row r="12" spans="1:8" x14ac:dyDescent="0.3">
      <c r="A12" t="s">
        <v>31</v>
      </c>
      <c r="B12">
        <v>720</v>
      </c>
      <c r="C12">
        <v>576</v>
      </c>
      <c r="F12" t="s">
        <v>191</v>
      </c>
      <c r="G12">
        <v>2630</v>
      </c>
      <c r="H12">
        <v>2104</v>
      </c>
    </row>
    <row r="13" spans="1:8" x14ac:dyDescent="0.3">
      <c r="A13" t="s">
        <v>33</v>
      </c>
      <c r="B13">
        <v>870</v>
      </c>
      <c r="C13">
        <v>696</v>
      </c>
      <c r="F13" t="s">
        <v>1185</v>
      </c>
      <c r="G13">
        <v>5640</v>
      </c>
      <c r="H13">
        <v>4512</v>
      </c>
    </row>
    <row r="14" spans="1:8" x14ac:dyDescent="0.3">
      <c r="A14" t="s">
        <v>34</v>
      </c>
      <c r="B14">
        <v>810</v>
      </c>
      <c r="C14">
        <v>648</v>
      </c>
      <c r="F14" t="s">
        <v>92</v>
      </c>
      <c r="G14">
        <v>1740</v>
      </c>
      <c r="H14">
        <v>1392</v>
      </c>
    </row>
    <row r="15" spans="1:8" x14ac:dyDescent="0.3">
      <c r="A15" t="s">
        <v>36</v>
      </c>
      <c r="B15">
        <v>1410</v>
      </c>
      <c r="C15">
        <v>1128</v>
      </c>
      <c r="F15" t="s">
        <v>103</v>
      </c>
      <c r="G15">
        <v>3390</v>
      </c>
      <c r="H15">
        <v>2712</v>
      </c>
    </row>
    <row r="16" spans="1:8" x14ac:dyDescent="0.3">
      <c r="A16" t="s">
        <v>37</v>
      </c>
      <c r="B16">
        <v>2990</v>
      </c>
      <c r="C16">
        <v>2392</v>
      </c>
      <c r="F16" t="s">
        <v>108</v>
      </c>
      <c r="G16">
        <v>1980</v>
      </c>
      <c r="H16">
        <v>1584</v>
      </c>
    </row>
    <row r="17" spans="1:8" x14ac:dyDescent="0.3">
      <c r="A17" t="s">
        <v>41</v>
      </c>
      <c r="B17">
        <v>3050</v>
      </c>
      <c r="C17">
        <v>2440</v>
      </c>
      <c r="F17" t="s">
        <v>109</v>
      </c>
      <c r="G17">
        <v>2328</v>
      </c>
      <c r="H17">
        <v>1862</v>
      </c>
    </row>
    <row r="18" spans="1:8" x14ac:dyDescent="0.3">
      <c r="A18" t="s">
        <v>50</v>
      </c>
      <c r="B18">
        <v>2650</v>
      </c>
      <c r="C18">
        <v>2120</v>
      </c>
      <c r="F18" t="s">
        <v>112</v>
      </c>
      <c r="G18">
        <v>1880</v>
      </c>
      <c r="H18">
        <v>1504</v>
      </c>
    </row>
    <row r="19" spans="1:8" x14ac:dyDescent="0.3">
      <c r="A19" t="s">
        <v>54</v>
      </c>
      <c r="B19">
        <v>2390</v>
      </c>
      <c r="C19">
        <v>1912</v>
      </c>
      <c r="F19" t="s">
        <v>118</v>
      </c>
      <c r="G19">
        <v>2600</v>
      </c>
      <c r="H19">
        <v>2080</v>
      </c>
    </row>
    <row r="20" spans="1:8" x14ac:dyDescent="0.3">
      <c r="A20" t="s">
        <v>60</v>
      </c>
      <c r="B20">
        <v>870</v>
      </c>
      <c r="C20">
        <v>696</v>
      </c>
      <c r="F20" t="s">
        <v>80</v>
      </c>
      <c r="G20">
        <v>3360</v>
      </c>
      <c r="H20">
        <v>2688</v>
      </c>
    </row>
    <row r="21" spans="1:8" x14ac:dyDescent="0.3">
      <c r="A21" t="s">
        <v>66</v>
      </c>
      <c r="B21">
        <v>1410</v>
      </c>
      <c r="C21">
        <v>1128</v>
      </c>
      <c r="F21" t="s">
        <v>229</v>
      </c>
      <c r="G21">
        <v>3270</v>
      </c>
      <c r="H21">
        <v>2616</v>
      </c>
    </row>
    <row r="22" spans="1:8" x14ac:dyDescent="0.3">
      <c r="A22" t="s">
        <v>67</v>
      </c>
      <c r="B22">
        <v>2600</v>
      </c>
      <c r="C22">
        <v>2080</v>
      </c>
      <c r="F22" t="s">
        <v>75</v>
      </c>
      <c r="G22">
        <v>2790</v>
      </c>
      <c r="H22">
        <v>2232</v>
      </c>
    </row>
    <row r="23" spans="1:8" x14ac:dyDescent="0.3">
      <c r="A23" t="s">
        <v>68</v>
      </c>
      <c r="B23">
        <v>2440</v>
      </c>
      <c r="C23">
        <v>1952</v>
      </c>
      <c r="F23" t="s">
        <v>201</v>
      </c>
      <c r="G23">
        <v>2770</v>
      </c>
      <c r="H23">
        <v>2216</v>
      </c>
    </row>
    <row r="24" spans="1:8" x14ac:dyDescent="0.3">
      <c r="A24" t="s">
        <v>73</v>
      </c>
      <c r="B24">
        <v>870</v>
      </c>
      <c r="C24">
        <v>696</v>
      </c>
      <c r="F24" t="s">
        <v>266</v>
      </c>
      <c r="G24">
        <v>1680</v>
      </c>
      <c r="H24">
        <v>1344</v>
      </c>
    </row>
    <row r="25" spans="1:8" x14ac:dyDescent="0.3">
      <c r="A25" t="s">
        <v>74</v>
      </c>
      <c r="B25">
        <v>870</v>
      </c>
      <c r="C25">
        <v>696</v>
      </c>
      <c r="F25" t="s">
        <v>318</v>
      </c>
      <c r="G25">
        <v>2025</v>
      </c>
      <c r="H25">
        <v>1620</v>
      </c>
    </row>
    <row r="26" spans="1:8" x14ac:dyDescent="0.3">
      <c r="A26" t="s">
        <v>191</v>
      </c>
      <c r="B26">
        <v>2630</v>
      </c>
      <c r="C26">
        <v>2104</v>
      </c>
      <c r="F26" t="s">
        <v>384</v>
      </c>
      <c r="G26">
        <v>2700</v>
      </c>
      <c r="H26">
        <v>2160</v>
      </c>
    </row>
    <row r="27" spans="1:8" x14ac:dyDescent="0.3">
      <c r="A27" t="s">
        <v>533</v>
      </c>
      <c r="B27">
        <v>2310</v>
      </c>
      <c r="C27">
        <v>1848</v>
      </c>
      <c r="F27" t="s">
        <v>387</v>
      </c>
      <c r="G27">
        <v>2730</v>
      </c>
      <c r="H27">
        <v>2184</v>
      </c>
    </row>
    <row r="28" spans="1:8" x14ac:dyDescent="0.3">
      <c r="A28" t="s">
        <v>87</v>
      </c>
      <c r="B28">
        <v>1880</v>
      </c>
      <c r="C28">
        <v>1504</v>
      </c>
      <c r="F28" t="s">
        <v>397</v>
      </c>
      <c r="G28">
        <v>3150</v>
      </c>
      <c r="H28">
        <v>2520</v>
      </c>
    </row>
    <row r="29" spans="1:8" x14ac:dyDescent="0.3">
      <c r="A29" t="s">
        <v>1185</v>
      </c>
      <c r="B29">
        <v>5640</v>
      </c>
      <c r="C29">
        <v>4512</v>
      </c>
      <c r="F29" t="s">
        <v>398</v>
      </c>
      <c r="G29">
        <v>2260</v>
      </c>
      <c r="H29">
        <v>1808</v>
      </c>
    </row>
    <row r="30" spans="1:8" x14ac:dyDescent="0.3">
      <c r="A30" t="s">
        <v>92</v>
      </c>
      <c r="B30">
        <v>1740</v>
      </c>
      <c r="C30">
        <v>1392</v>
      </c>
      <c r="F30" t="s">
        <v>414</v>
      </c>
      <c r="G30">
        <v>3560</v>
      </c>
      <c r="H30">
        <v>2848</v>
      </c>
    </row>
    <row r="31" spans="1:8" x14ac:dyDescent="0.3">
      <c r="A31" t="s">
        <v>94</v>
      </c>
      <c r="B31">
        <v>2990</v>
      </c>
      <c r="C31">
        <v>2392</v>
      </c>
      <c r="F31" t="s">
        <v>458</v>
      </c>
      <c r="G31">
        <v>1280</v>
      </c>
      <c r="H31">
        <v>1024</v>
      </c>
    </row>
    <row r="32" spans="1:8" x14ac:dyDescent="0.3">
      <c r="A32" t="s">
        <v>103</v>
      </c>
      <c r="B32">
        <v>3390</v>
      </c>
      <c r="C32">
        <v>2712</v>
      </c>
      <c r="F32" t="s">
        <v>488</v>
      </c>
      <c r="G32">
        <v>1940</v>
      </c>
      <c r="H32">
        <v>1552</v>
      </c>
    </row>
    <row r="33" spans="1:8" x14ac:dyDescent="0.3">
      <c r="A33" t="s">
        <v>104</v>
      </c>
      <c r="B33">
        <v>870</v>
      </c>
      <c r="C33">
        <v>696</v>
      </c>
      <c r="F33" t="s">
        <v>511</v>
      </c>
      <c r="G33">
        <v>2500</v>
      </c>
      <c r="H33">
        <v>2000</v>
      </c>
    </row>
    <row r="34" spans="1:8" x14ac:dyDescent="0.3">
      <c r="A34" t="s">
        <v>108</v>
      </c>
      <c r="B34">
        <v>1980</v>
      </c>
      <c r="C34">
        <v>1584</v>
      </c>
      <c r="F34" t="s">
        <v>526</v>
      </c>
      <c r="G34">
        <v>2950</v>
      </c>
      <c r="H34">
        <v>2360</v>
      </c>
    </row>
    <row r="35" spans="1:8" x14ac:dyDescent="0.3">
      <c r="A35" t="s">
        <v>109</v>
      </c>
      <c r="B35">
        <v>2910</v>
      </c>
      <c r="C35">
        <v>2328</v>
      </c>
      <c r="F35" t="s">
        <v>536</v>
      </c>
      <c r="G35">
        <v>1848</v>
      </c>
      <c r="H35">
        <v>1478</v>
      </c>
    </row>
    <row r="36" spans="1:8" x14ac:dyDescent="0.3">
      <c r="A36" t="s">
        <v>112</v>
      </c>
      <c r="B36">
        <v>1880</v>
      </c>
      <c r="C36">
        <v>1504</v>
      </c>
      <c r="F36" t="s">
        <v>538</v>
      </c>
      <c r="G36">
        <v>3380</v>
      </c>
      <c r="H36">
        <v>2704</v>
      </c>
    </row>
    <row r="37" spans="1:8" x14ac:dyDescent="0.3">
      <c r="A37" t="s">
        <v>114</v>
      </c>
      <c r="B37">
        <v>2110</v>
      </c>
      <c r="C37">
        <v>1688</v>
      </c>
      <c r="F37" t="s">
        <v>547</v>
      </c>
      <c r="G37">
        <v>2310</v>
      </c>
      <c r="H37">
        <v>1848</v>
      </c>
    </row>
    <row r="38" spans="1:8" x14ac:dyDescent="0.3">
      <c r="A38" t="s">
        <v>117</v>
      </c>
      <c r="B38">
        <v>2140</v>
      </c>
      <c r="C38">
        <v>1712</v>
      </c>
      <c r="F38" t="s">
        <v>555</v>
      </c>
      <c r="G38">
        <v>2980</v>
      </c>
      <c r="H38">
        <v>2384</v>
      </c>
    </row>
    <row r="39" spans="1:8" x14ac:dyDescent="0.3">
      <c r="A39" t="s">
        <v>118</v>
      </c>
      <c r="B39">
        <v>2600</v>
      </c>
      <c r="C39">
        <v>2080</v>
      </c>
      <c r="F39" t="s">
        <v>568</v>
      </c>
      <c r="G39">
        <v>1729</v>
      </c>
      <c r="H39">
        <v>1383</v>
      </c>
    </row>
    <row r="40" spans="1:8" x14ac:dyDescent="0.3">
      <c r="A40" t="s">
        <v>119</v>
      </c>
      <c r="B40">
        <v>740</v>
      </c>
      <c r="C40">
        <v>592</v>
      </c>
      <c r="F40" t="s">
        <v>569</v>
      </c>
      <c r="G40">
        <v>2660</v>
      </c>
      <c r="H40">
        <v>2128</v>
      </c>
    </row>
    <row r="41" spans="1:8" x14ac:dyDescent="0.3">
      <c r="A41" t="s">
        <v>120</v>
      </c>
      <c r="B41">
        <v>870</v>
      </c>
      <c r="C41">
        <v>696</v>
      </c>
      <c r="F41" t="s">
        <v>601</v>
      </c>
      <c r="G41">
        <v>3100</v>
      </c>
      <c r="H41">
        <v>2480</v>
      </c>
    </row>
    <row r="42" spans="1:8" x14ac:dyDescent="0.3">
      <c r="A42" t="s">
        <v>122</v>
      </c>
      <c r="B42">
        <v>1340</v>
      </c>
      <c r="C42">
        <v>1072</v>
      </c>
      <c r="F42" t="s">
        <v>624</v>
      </c>
      <c r="G42">
        <v>2610</v>
      </c>
      <c r="H42">
        <v>2088</v>
      </c>
    </row>
    <row r="43" spans="1:8" x14ac:dyDescent="0.3">
      <c r="A43" t="s">
        <v>124</v>
      </c>
      <c r="B43">
        <v>740</v>
      </c>
      <c r="C43">
        <v>592</v>
      </c>
      <c r="F43" t="s">
        <v>660</v>
      </c>
      <c r="G43">
        <v>1900</v>
      </c>
      <c r="H43">
        <v>1520</v>
      </c>
    </row>
    <row r="44" spans="1:8" x14ac:dyDescent="0.3">
      <c r="A44" t="s">
        <v>127</v>
      </c>
      <c r="B44">
        <v>2080</v>
      </c>
      <c r="C44">
        <v>1664</v>
      </c>
      <c r="F44" t="s">
        <v>665</v>
      </c>
      <c r="G44">
        <v>2040</v>
      </c>
      <c r="H44">
        <v>1632</v>
      </c>
    </row>
    <row r="45" spans="1:8" x14ac:dyDescent="0.3">
      <c r="A45" t="s">
        <v>80</v>
      </c>
      <c r="B45">
        <v>3360</v>
      </c>
      <c r="C45">
        <v>2688</v>
      </c>
      <c r="F45" t="s">
        <v>667</v>
      </c>
      <c r="G45">
        <v>2790</v>
      </c>
      <c r="H45">
        <v>2232</v>
      </c>
    </row>
    <row r="46" spans="1:8" x14ac:dyDescent="0.3">
      <c r="A46" t="s">
        <v>129</v>
      </c>
      <c r="B46">
        <v>870</v>
      </c>
      <c r="C46">
        <v>696</v>
      </c>
      <c r="F46" t="s">
        <v>672</v>
      </c>
      <c r="G46">
        <v>3230</v>
      </c>
      <c r="H46">
        <v>2584</v>
      </c>
    </row>
    <row r="47" spans="1:8" x14ac:dyDescent="0.3">
      <c r="A47" t="s">
        <v>161</v>
      </c>
      <c r="B47">
        <v>3570</v>
      </c>
      <c r="C47">
        <v>2856</v>
      </c>
      <c r="F47" t="s">
        <v>699</v>
      </c>
      <c r="G47">
        <v>2920</v>
      </c>
      <c r="H47">
        <v>2336</v>
      </c>
    </row>
    <row r="48" spans="1:8" x14ac:dyDescent="0.3">
      <c r="A48" t="s">
        <v>162</v>
      </c>
      <c r="B48">
        <v>870</v>
      </c>
      <c r="C48">
        <v>696</v>
      </c>
      <c r="F48" t="s">
        <v>705</v>
      </c>
      <c r="G48">
        <v>1125</v>
      </c>
      <c r="H48">
        <v>900</v>
      </c>
    </row>
    <row r="49" spans="1:8" x14ac:dyDescent="0.3">
      <c r="A49" t="s">
        <v>164</v>
      </c>
      <c r="B49">
        <v>1835</v>
      </c>
      <c r="C49">
        <v>1468</v>
      </c>
      <c r="F49" t="s">
        <v>706</v>
      </c>
      <c r="G49">
        <v>1800</v>
      </c>
      <c r="H49">
        <v>1440</v>
      </c>
    </row>
    <row r="50" spans="1:8" x14ac:dyDescent="0.3">
      <c r="A50" t="s">
        <v>167</v>
      </c>
      <c r="B50">
        <v>2029</v>
      </c>
      <c r="C50">
        <v>1623</v>
      </c>
      <c r="F50" t="s">
        <v>746</v>
      </c>
      <c r="G50">
        <v>1680</v>
      </c>
      <c r="H50">
        <v>1344</v>
      </c>
    </row>
    <row r="51" spans="1:8" x14ac:dyDescent="0.3">
      <c r="A51" t="s">
        <v>168</v>
      </c>
      <c r="B51">
        <v>2320</v>
      </c>
      <c r="C51">
        <v>1856</v>
      </c>
      <c r="F51" t="s">
        <v>758</v>
      </c>
      <c r="G51">
        <v>1520</v>
      </c>
      <c r="H51">
        <v>1216</v>
      </c>
    </row>
    <row r="52" spans="1:8" x14ac:dyDescent="0.3">
      <c r="A52" t="s">
        <v>229</v>
      </c>
      <c r="B52">
        <v>3270</v>
      </c>
      <c r="C52">
        <v>2616</v>
      </c>
      <c r="F52" t="s">
        <v>768</v>
      </c>
      <c r="G52">
        <v>1970</v>
      </c>
      <c r="H52">
        <v>1576</v>
      </c>
    </row>
    <row r="53" spans="1:8" x14ac:dyDescent="0.3">
      <c r="A53" t="s">
        <v>172</v>
      </c>
      <c r="B53">
        <v>1880</v>
      </c>
      <c r="C53">
        <v>1504</v>
      </c>
      <c r="F53" t="s">
        <v>772</v>
      </c>
      <c r="G53">
        <v>2490</v>
      </c>
      <c r="H53">
        <v>1992</v>
      </c>
    </row>
    <row r="54" spans="1:8" x14ac:dyDescent="0.3">
      <c r="A54" t="s">
        <v>173</v>
      </c>
      <c r="B54">
        <v>2340</v>
      </c>
      <c r="C54">
        <v>1872</v>
      </c>
      <c r="F54" t="s">
        <v>1298</v>
      </c>
      <c r="G54">
        <v>2480</v>
      </c>
      <c r="H54">
        <v>1984</v>
      </c>
    </row>
    <row r="55" spans="1:8" x14ac:dyDescent="0.3">
      <c r="A55" t="s">
        <v>177</v>
      </c>
      <c r="B55">
        <v>2160</v>
      </c>
      <c r="C55">
        <v>1728</v>
      </c>
      <c r="F55" t="s">
        <v>793</v>
      </c>
      <c r="G55">
        <v>2290</v>
      </c>
      <c r="H55">
        <v>1832</v>
      </c>
    </row>
    <row r="56" spans="1:8" x14ac:dyDescent="0.3">
      <c r="A56" t="s">
        <v>178</v>
      </c>
      <c r="B56">
        <v>2460</v>
      </c>
      <c r="C56">
        <v>1968</v>
      </c>
      <c r="F56" t="s">
        <v>794</v>
      </c>
      <c r="G56">
        <v>3648</v>
      </c>
      <c r="H56">
        <v>2918</v>
      </c>
    </row>
    <row r="57" spans="1:8" x14ac:dyDescent="0.3">
      <c r="A57" t="s">
        <v>179</v>
      </c>
      <c r="B57">
        <v>960</v>
      </c>
      <c r="C57">
        <v>768</v>
      </c>
      <c r="F57" t="s">
        <v>126</v>
      </c>
      <c r="G57">
        <v>2080</v>
      </c>
      <c r="H57">
        <v>1664</v>
      </c>
    </row>
    <row r="58" spans="1:8" x14ac:dyDescent="0.3">
      <c r="A58" t="s">
        <v>189</v>
      </c>
      <c r="B58">
        <v>960</v>
      </c>
      <c r="C58">
        <v>768</v>
      </c>
      <c r="F58" t="s">
        <v>826</v>
      </c>
      <c r="G58">
        <v>2920</v>
      </c>
      <c r="H58">
        <v>2336</v>
      </c>
    </row>
    <row r="59" spans="1:8" x14ac:dyDescent="0.3">
      <c r="A59" t="s">
        <v>75</v>
      </c>
      <c r="B59">
        <v>2790</v>
      </c>
      <c r="C59">
        <v>2232</v>
      </c>
      <c r="F59" t="s">
        <v>832</v>
      </c>
      <c r="G59">
        <v>2810</v>
      </c>
      <c r="H59">
        <v>2248</v>
      </c>
    </row>
    <row r="60" spans="1:8" x14ac:dyDescent="0.3">
      <c r="A60" t="s">
        <v>196</v>
      </c>
      <c r="B60">
        <v>2040</v>
      </c>
      <c r="C60">
        <v>1632</v>
      </c>
      <c r="F60" t="s">
        <v>846</v>
      </c>
      <c r="G60">
        <v>1910</v>
      </c>
      <c r="H60">
        <v>1528</v>
      </c>
    </row>
    <row r="61" spans="1:8" x14ac:dyDescent="0.3">
      <c r="A61" t="s">
        <v>201</v>
      </c>
      <c r="B61">
        <v>2770</v>
      </c>
      <c r="C61">
        <v>2216</v>
      </c>
      <c r="F61" t="s">
        <v>858</v>
      </c>
      <c r="G61">
        <v>2470</v>
      </c>
      <c r="H61">
        <v>1976</v>
      </c>
    </row>
    <row r="62" spans="1:8" x14ac:dyDescent="0.3">
      <c r="A62" t="s">
        <v>204</v>
      </c>
      <c r="B62">
        <v>960</v>
      </c>
      <c r="C62">
        <v>768</v>
      </c>
      <c r="F62" t="s">
        <v>860</v>
      </c>
      <c r="G62">
        <v>2890</v>
      </c>
      <c r="H62">
        <v>2312</v>
      </c>
    </row>
    <row r="63" spans="1:8" x14ac:dyDescent="0.3">
      <c r="A63" t="s">
        <v>210</v>
      </c>
      <c r="B63">
        <v>870</v>
      </c>
      <c r="C63">
        <v>696</v>
      </c>
      <c r="F63" t="s">
        <v>867</v>
      </c>
      <c r="G63">
        <v>2120</v>
      </c>
      <c r="H63">
        <v>1696</v>
      </c>
    </row>
    <row r="64" spans="1:8" x14ac:dyDescent="0.3">
      <c r="A64" t="s">
        <v>219</v>
      </c>
      <c r="B64">
        <v>1540</v>
      </c>
      <c r="C64">
        <v>1232</v>
      </c>
      <c r="F64" t="s">
        <v>869</v>
      </c>
      <c r="G64">
        <v>2100</v>
      </c>
      <c r="H64">
        <v>1680</v>
      </c>
    </row>
    <row r="65" spans="1:8" x14ac:dyDescent="0.3">
      <c r="A65" t="s">
        <v>226</v>
      </c>
      <c r="B65">
        <v>2090</v>
      </c>
      <c r="C65">
        <v>1672</v>
      </c>
      <c r="F65" t="s">
        <v>871</v>
      </c>
      <c r="G65">
        <v>1584</v>
      </c>
      <c r="H65">
        <v>1267</v>
      </c>
    </row>
    <row r="66" spans="1:8" x14ac:dyDescent="0.3">
      <c r="A66" t="s">
        <v>490</v>
      </c>
      <c r="B66">
        <v>2250</v>
      </c>
      <c r="C66">
        <v>1800</v>
      </c>
      <c r="F66" t="s">
        <v>881</v>
      </c>
      <c r="G66">
        <v>3310</v>
      </c>
      <c r="H66">
        <v>2648</v>
      </c>
    </row>
    <row r="67" spans="1:8" x14ac:dyDescent="0.3">
      <c r="A67" t="s">
        <v>233</v>
      </c>
      <c r="B67">
        <v>870</v>
      </c>
      <c r="C67">
        <v>696</v>
      </c>
      <c r="F67" t="s">
        <v>893</v>
      </c>
      <c r="G67">
        <v>3220</v>
      </c>
      <c r="H67">
        <v>2576</v>
      </c>
    </row>
    <row r="68" spans="1:8" x14ac:dyDescent="0.3">
      <c r="A68" t="s">
        <v>250</v>
      </c>
      <c r="B68">
        <v>2340</v>
      </c>
      <c r="C68">
        <v>1872</v>
      </c>
      <c r="F68" t="s">
        <v>901</v>
      </c>
      <c r="G68">
        <v>1584</v>
      </c>
      <c r="H68">
        <v>1267</v>
      </c>
    </row>
    <row r="69" spans="1:8" x14ac:dyDescent="0.3">
      <c r="A69" t="s">
        <v>252</v>
      </c>
      <c r="B69">
        <v>2600</v>
      </c>
      <c r="C69">
        <v>2080</v>
      </c>
      <c r="F69" t="s">
        <v>909</v>
      </c>
      <c r="G69">
        <v>3050</v>
      </c>
      <c r="H69">
        <v>2440</v>
      </c>
    </row>
    <row r="70" spans="1:8" x14ac:dyDescent="0.3">
      <c r="A70" t="s">
        <v>266</v>
      </c>
      <c r="B70">
        <v>2100</v>
      </c>
      <c r="C70">
        <v>1680</v>
      </c>
      <c r="F70" t="s">
        <v>935</v>
      </c>
      <c r="G70">
        <v>2730</v>
      </c>
      <c r="H70">
        <v>2184</v>
      </c>
    </row>
    <row r="71" spans="1:8" x14ac:dyDescent="0.3">
      <c r="A71" t="s">
        <v>272</v>
      </c>
      <c r="B71">
        <v>2390</v>
      </c>
      <c r="C71">
        <v>1912</v>
      </c>
      <c r="F71" t="s">
        <v>947</v>
      </c>
      <c r="G71">
        <v>3000</v>
      </c>
      <c r="H71">
        <v>2400</v>
      </c>
    </row>
    <row r="72" spans="1:8" x14ac:dyDescent="0.3">
      <c r="A72" t="s">
        <v>281</v>
      </c>
      <c r="B72">
        <v>870</v>
      </c>
      <c r="C72">
        <v>696</v>
      </c>
      <c r="F72" t="s">
        <v>953</v>
      </c>
      <c r="G72">
        <v>3180</v>
      </c>
      <c r="H72">
        <v>2544</v>
      </c>
    </row>
    <row r="73" spans="1:8" x14ac:dyDescent="0.3">
      <c r="A73" t="s">
        <v>317</v>
      </c>
      <c r="B73">
        <v>1410</v>
      </c>
      <c r="C73">
        <v>1128</v>
      </c>
      <c r="F73" t="s">
        <v>954</v>
      </c>
      <c r="G73">
        <v>1480</v>
      </c>
      <c r="H73">
        <v>1184</v>
      </c>
    </row>
    <row r="74" spans="1:8" x14ac:dyDescent="0.3">
      <c r="A74" t="s">
        <v>318</v>
      </c>
      <c r="B74">
        <v>2430</v>
      </c>
      <c r="C74">
        <v>1944</v>
      </c>
      <c r="F74" t="s">
        <v>961</v>
      </c>
      <c r="G74">
        <v>2150</v>
      </c>
      <c r="H74">
        <v>1720</v>
      </c>
    </row>
    <row r="75" spans="1:8" x14ac:dyDescent="0.3">
      <c r="A75" t="s">
        <v>376</v>
      </c>
      <c r="B75">
        <v>2010</v>
      </c>
      <c r="C75">
        <v>1608</v>
      </c>
      <c r="F75" t="s">
        <v>981</v>
      </c>
      <c r="G75">
        <v>2320</v>
      </c>
      <c r="H75">
        <v>1856</v>
      </c>
    </row>
    <row r="76" spans="1:8" x14ac:dyDescent="0.3">
      <c r="A76" t="s">
        <v>378</v>
      </c>
      <c r="B76">
        <v>2320</v>
      </c>
      <c r="C76">
        <v>1856</v>
      </c>
      <c r="F76" t="s">
        <v>983</v>
      </c>
      <c r="G76">
        <v>2168</v>
      </c>
      <c r="H76">
        <v>1734</v>
      </c>
    </row>
    <row r="77" spans="1:8" x14ac:dyDescent="0.3">
      <c r="A77" t="s">
        <v>380</v>
      </c>
      <c r="B77">
        <v>1550</v>
      </c>
      <c r="C77">
        <v>1240</v>
      </c>
      <c r="F77" t="s">
        <v>1009</v>
      </c>
      <c r="G77">
        <v>3220</v>
      </c>
      <c r="H77">
        <v>2576</v>
      </c>
    </row>
    <row r="78" spans="1:8" x14ac:dyDescent="0.3">
      <c r="A78" t="s">
        <v>384</v>
      </c>
      <c r="B78">
        <v>2700</v>
      </c>
      <c r="C78">
        <v>2160</v>
      </c>
      <c r="F78" t="s">
        <v>1022</v>
      </c>
      <c r="G78">
        <v>3680</v>
      </c>
      <c r="H78">
        <v>2944</v>
      </c>
    </row>
    <row r="79" spans="1:8" x14ac:dyDescent="0.3">
      <c r="A79" t="s">
        <v>385</v>
      </c>
      <c r="B79">
        <v>3700</v>
      </c>
      <c r="C79">
        <v>2960</v>
      </c>
      <c r="F79" t="s">
        <v>1043</v>
      </c>
      <c r="G79">
        <v>2490</v>
      </c>
      <c r="H79">
        <v>1992</v>
      </c>
    </row>
    <row r="80" spans="1:8" x14ac:dyDescent="0.3">
      <c r="A80" t="s">
        <v>387</v>
      </c>
      <c r="B80">
        <v>2730</v>
      </c>
      <c r="C80">
        <v>2184</v>
      </c>
      <c r="F80" t="s">
        <v>1058</v>
      </c>
      <c r="G80">
        <v>2880</v>
      </c>
      <c r="H80">
        <v>2304</v>
      </c>
    </row>
    <row r="81" spans="1:8" x14ac:dyDescent="0.3">
      <c r="A81" t="s">
        <v>389</v>
      </c>
      <c r="B81">
        <v>870</v>
      </c>
      <c r="C81">
        <v>696</v>
      </c>
      <c r="F81" t="s">
        <v>1064</v>
      </c>
      <c r="G81">
        <v>2480</v>
      </c>
      <c r="H81">
        <v>1984</v>
      </c>
    </row>
    <row r="82" spans="1:8" x14ac:dyDescent="0.3">
      <c r="A82" t="s">
        <v>393</v>
      </c>
      <c r="B82">
        <v>2000</v>
      </c>
      <c r="C82">
        <v>1600</v>
      </c>
      <c r="F82" t="s">
        <v>171</v>
      </c>
      <c r="G82">
        <v>2410</v>
      </c>
      <c r="H82">
        <v>1928</v>
      </c>
    </row>
    <row r="83" spans="1:8" x14ac:dyDescent="0.3">
      <c r="A83" t="s">
        <v>397</v>
      </c>
      <c r="B83">
        <v>2880</v>
      </c>
      <c r="C83">
        <v>2304</v>
      </c>
      <c r="F83" t="s">
        <v>1147</v>
      </c>
      <c r="G83">
        <v>2550</v>
      </c>
      <c r="H83">
        <v>2040</v>
      </c>
    </row>
    <row r="84" spans="1:8" x14ac:dyDescent="0.3">
      <c r="A84" t="s">
        <v>398</v>
      </c>
      <c r="B84">
        <v>2260</v>
      </c>
      <c r="C84">
        <v>1808</v>
      </c>
      <c r="F84" t="s">
        <v>1175</v>
      </c>
      <c r="G84">
        <v>3750</v>
      </c>
      <c r="H84">
        <v>3000</v>
      </c>
    </row>
    <row r="85" spans="1:8" x14ac:dyDescent="0.3">
      <c r="A85" t="s">
        <v>402</v>
      </c>
      <c r="B85">
        <v>2640</v>
      </c>
      <c r="C85">
        <v>2112</v>
      </c>
      <c r="F85" t="s">
        <v>1187</v>
      </c>
      <c r="G85">
        <v>3000</v>
      </c>
      <c r="H85">
        <v>2400</v>
      </c>
    </row>
    <row r="86" spans="1:8" x14ac:dyDescent="0.3">
      <c r="A86" t="s">
        <v>403</v>
      </c>
      <c r="B86">
        <v>1350</v>
      </c>
      <c r="C86">
        <v>1080</v>
      </c>
      <c r="F86" t="s">
        <v>1188</v>
      </c>
      <c r="G86">
        <v>2250</v>
      </c>
      <c r="H86">
        <v>1800</v>
      </c>
    </row>
    <row r="87" spans="1:8" x14ac:dyDescent="0.3">
      <c r="A87" t="s">
        <v>414</v>
      </c>
      <c r="B87">
        <v>3560</v>
      </c>
      <c r="C87">
        <v>2848</v>
      </c>
      <c r="F87" t="s">
        <v>1199</v>
      </c>
      <c r="G87">
        <v>3090</v>
      </c>
      <c r="H87">
        <v>2472</v>
      </c>
    </row>
    <row r="88" spans="1:8" x14ac:dyDescent="0.3">
      <c r="A88" t="s">
        <v>422</v>
      </c>
      <c r="B88">
        <v>2070</v>
      </c>
      <c r="C88">
        <v>1656</v>
      </c>
      <c r="F88" t="s">
        <v>1203</v>
      </c>
      <c r="G88">
        <v>2736</v>
      </c>
      <c r="H88">
        <v>2189</v>
      </c>
    </row>
    <row r="89" spans="1:8" x14ac:dyDescent="0.3">
      <c r="A89" t="s">
        <v>423</v>
      </c>
      <c r="B89">
        <v>680</v>
      </c>
      <c r="C89">
        <v>544</v>
      </c>
      <c r="F89" t="s">
        <v>1214</v>
      </c>
      <c r="G89">
        <v>2290</v>
      </c>
      <c r="H89">
        <v>1832</v>
      </c>
    </row>
    <row r="90" spans="1:8" x14ac:dyDescent="0.3">
      <c r="A90" t="s">
        <v>425</v>
      </c>
      <c r="B90">
        <v>2350</v>
      </c>
      <c r="C90">
        <v>1880</v>
      </c>
      <c r="F90" t="s">
        <v>1238</v>
      </c>
      <c r="G90">
        <v>3540</v>
      </c>
      <c r="H90">
        <v>2832</v>
      </c>
    </row>
    <row r="91" spans="1:8" x14ac:dyDescent="0.3">
      <c r="A91" t="s">
        <v>458</v>
      </c>
      <c r="B91">
        <v>1280</v>
      </c>
      <c r="C91">
        <v>1024</v>
      </c>
      <c r="F91" t="s">
        <v>1240</v>
      </c>
      <c r="G91">
        <v>2660</v>
      </c>
      <c r="H91">
        <v>2128</v>
      </c>
    </row>
    <row r="92" spans="1:8" x14ac:dyDescent="0.3">
      <c r="A92" t="s">
        <v>459</v>
      </c>
      <c r="B92">
        <v>870</v>
      </c>
      <c r="C92">
        <v>696</v>
      </c>
      <c r="F92" t="s">
        <v>1257</v>
      </c>
      <c r="G92">
        <v>1725</v>
      </c>
      <c r="H92">
        <v>1380</v>
      </c>
    </row>
    <row r="93" spans="1:8" x14ac:dyDescent="0.3">
      <c r="A93" t="s">
        <v>460</v>
      </c>
      <c r="B93">
        <v>2327</v>
      </c>
      <c r="C93">
        <v>1862</v>
      </c>
      <c r="F93" t="s">
        <v>1258</v>
      </c>
      <c r="G93">
        <v>2550</v>
      </c>
      <c r="H93">
        <v>2040</v>
      </c>
    </row>
    <row r="94" spans="1:8" x14ac:dyDescent="0.3">
      <c r="A94" t="s">
        <v>461</v>
      </c>
      <c r="B94">
        <v>2420</v>
      </c>
      <c r="C94">
        <v>1936</v>
      </c>
      <c r="F94" t="s">
        <v>1283</v>
      </c>
      <c r="G94">
        <v>2780</v>
      </c>
      <c r="H94">
        <v>2224</v>
      </c>
    </row>
    <row r="95" spans="1:8" x14ac:dyDescent="0.3">
      <c r="A95" t="s">
        <v>469</v>
      </c>
      <c r="B95">
        <v>1880</v>
      </c>
      <c r="C95">
        <v>1504</v>
      </c>
      <c r="F95" t="s">
        <v>1305</v>
      </c>
      <c r="G95">
        <v>2160</v>
      </c>
      <c r="H95">
        <v>1728</v>
      </c>
    </row>
    <row r="96" spans="1:8" x14ac:dyDescent="0.3">
      <c r="A96" t="s">
        <v>470</v>
      </c>
      <c r="B96">
        <v>2320</v>
      </c>
      <c r="C96">
        <v>1856</v>
      </c>
      <c r="F96" t="s">
        <v>1317</v>
      </c>
      <c r="G96">
        <v>2540</v>
      </c>
      <c r="H96">
        <v>2032</v>
      </c>
    </row>
    <row r="97" spans="1:8" x14ac:dyDescent="0.3">
      <c r="A97" t="s">
        <v>471</v>
      </c>
      <c r="B97">
        <v>2010</v>
      </c>
      <c r="C97">
        <v>1608</v>
      </c>
      <c r="F97" t="s">
        <v>1324</v>
      </c>
      <c r="G97">
        <v>2200</v>
      </c>
      <c r="H97">
        <v>1760</v>
      </c>
    </row>
    <row r="98" spans="1:8" x14ac:dyDescent="0.3">
      <c r="A98" t="s">
        <v>477</v>
      </c>
      <c r="B98">
        <v>2310</v>
      </c>
      <c r="C98">
        <v>1848</v>
      </c>
      <c r="F98" t="s">
        <v>1343</v>
      </c>
      <c r="G98">
        <v>1860</v>
      </c>
      <c r="H98">
        <v>1488</v>
      </c>
    </row>
    <row r="99" spans="1:8" x14ac:dyDescent="0.3">
      <c r="A99" t="s">
        <v>485</v>
      </c>
      <c r="B99">
        <v>1300</v>
      </c>
      <c r="C99">
        <v>1040</v>
      </c>
      <c r="F99" t="s">
        <v>1351</v>
      </c>
      <c r="G99">
        <v>2790</v>
      </c>
      <c r="H99">
        <v>2232</v>
      </c>
    </row>
    <row r="100" spans="1:8" x14ac:dyDescent="0.3">
      <c r="A100" t="s">
        <v>488</v>
      </c>
      <c r="B100">
        <v>1940</v>
      </c>
      <c r="C100">
        <v>1552</v>
      </c>
      <c r="F100" t="s">
        <v>1377</v>
      </c>
      <c r="G100">
        <v>2590</v>
      </c>
      <c r="H100">
        <v>2072</v>
      </c>
    </row>
    <row r="101" spans="1:8" x14ac:dyDescent="0.3">
      <c r="A101" t="s">
        <v>489</v>
      </c>
      <c r="B101">
        <v>2600</v>
      </c>
      <c r="C101">
        <v>2080</v>
      </c>
      <c r="F101" t="s">
        <v>1459</v>
      </c>
      <c r="G101">
        <v>2350</v>
      </c>
      <c r="H101">
        <v>1880</v>
      </c>
    </row>
    <row r="102" spans="1:8" x14ac:dyDescent="0.3">
      <c r="A102" t="s">
        <v>491</v>
      </c>
      <c r="B102">
        <v>2720</v>
      </c>
      <c r="C102">
        <v>2176</v>
      </c>
      <c r="F102" t="s">
        <v>1464</v>
      </c>
      <c r="G102">
        <v>2280</v>
      </c>
      <c r="H102">
        <v>1824</v>
      </c>
    </row>
    <row r="103" spans="1:8" x14ac:dyDescent="0.3">
      <c r="A103" t="s">
        <v>504</v>
      </c>
      <c r="B103">
        <v>2290</v>
      </c>
      <c r="C103">
        <v>1832</v>
      </c>
      <c r="F103" t="s">
        <v>1480</v>
      </c>
      <c r="G103">
        <v>2080</v>
      </c>
      <c r="H103">
        <v>1664</v>
      </c>
    </row>
    <row r="104" spans="1:8" x14ac:dyDescent="0.3">
      <c r="A104" t="s">
        <v>511</v>
      </c>
      <c r="B104">
        <v>2500</v>
      </c>
      <c r="C104">
        <v>2000</v>
      </c>
      <c r="F104" t="s">
        <v>1500</v>
      </c>
      <c r="G104">
        <v>2110</v>
      </c>
      <c r="H104">
        <v>1688</v>
      </c>
    </row>
    <row r="105" spans="1:8" x14ac:dyDescent="0.3">
      <c r="A105" t="s">
        <v>522</v>
      </c>
      <c r="B105">
        <v>2440</v>
      </c>
      <c r="C105">
        <v>1952</v>
      </c>
      <c r="F105" t="s">
        <v>1504</v>
      </c>
      <c r="G105">
        <v>2640</v>
      </c>
      <c r="H105">
        <v>2112</v>
      </c>
    </row>
    <row r="106" spans="1:8" x14ac:dyDescent="0.3">
      <c r="A106" t="s">
        <v>523</v>
      </c>
      <c r="B106">
        <v>1880</v>
      </c>
      <c r="C106">
        <v>1504</v>
      </c>
      <c r="F106" t="s">
        <v>1511</v>
      </c>
      <c r="G106">
        <v>2570</v>
      </c>
      <c r="H106">
        <v>2056</v>
      </c>
    </row>
    <row r="107" spans="1:8" x14ac:dyDescent="0.3">
      <c r="A107" t="s">
        <v>526</v>
      </c>
      <c r="B107">
        <v>2950</v>
      </c>
      <c r="C107">
        <v>2360</v>
      </c>
      <c r="F107" t="s">
        <v>1512</v>
      </c>
      <c r="G107">
        <v>2300</v>
      </c>
      <c r="H107">
        <v>1840</v>
      </c>
    </row>
    <row r="108" spans="1:8" x14ac:dyDescent="0.3">
      <c r="A108" t="s">
        <v>532</v>
      </c>
      <c r="B108">
        <v>3250</v>
      </c>
      <c r="C108">
        <v>2600</v>
      </c>
      <c r="F108" t="s">
        <v>1524</v>
      </c>
      <c r="G108">
        <v>2270</v>
      </c>
      <c r="H108">
        <v>1816</v>
      </c>
    </row>
    <row r="109" spans="1:8" x14ac:dyDescent="0.3">
      <c r="A109" t="s">
        <v>773</v>
      </c>
      <c r="B109">
        <v>1650</v>
      </c>
      <c r="C109">
        <v>1320</v>
      </c>
      <c r="F109" t="s">
        <v>1564</v>
      </c>
      <c r="G109">
        <v>2660</v>
      </c>
      <c r="H109">
        <v>2128</v>
      </c>
    </row>
    <row r="110" spans="1:8" x14ac:dyDescent="0.3">
      <c r="A110" t="s">
        <v>536</v>
      </c>
      <c r="B110">
        <v>2310</v>
      </c>
      <c r="C110">
        <v>1848</v>
      </c>
      <c r="F110" t="s">
        <v>1568</v>
      </c>
      <c r="G110">
        <v>3630</v>
      </c>
      <c r="H110">
        <v>2904</v>
      </c>
    </row>
    <row r="111" spans="1:8" x14ac:dyDescent="0.3">
      <c r="A111" t="s">
        <v>538</v>
      </c>
      <c r="B111">
        <v>3380</v>
      </c>
      <c r="C111">
        <v>2704</v>
      </c>
      <c r="F111" t="s">
        <v>1580</v>
      </c>
      <c r="G111">
        <v>2950</v>
      </c>
      <c r="H111">
        <v>2360</v>
      </c>
    </row>
    <row r="112" spans="1:8" x14ac:dyDescent="0.3">
      <c r="A112" t="s">
        <v>542</v>
      </c>
      <c r="B112">
        <v>2040</v>
      </c>
      <c r="C112">
        <v>1632</v>
      </c>
      <c r="F112" t="s">
        <v>1584</v>
      </c>
      <c r="G112">
        <v>2024</v>
      </c>
      <c r="H112">
        <v>1619</v>
      </c>
    </row>
    <row r="113" spans="1:8" x14ac:dyDescent="0.3">
      <c r="A113" t="s">
        <v>543</v>
      </c>
      <c r="B113">
        <v>790</v>
      </c>
      <c r="C113">
        <v>632</v>
      </c>
      <c r="F113" t="s">
        <v>1588</v>
      </c>
      <c r="G113">
        <v>2140</v>
      </c>
      <c r="H113">
        <v>1712</v>
      </c>
    </row>
    <row r="114" spans="1:8" x14ac:dyDescent="0.3">
      <c r="A114" t="s">
        <v>546</v>
      </c>
      <c r="B114">
        <v>2370</v>
      </c>
      <c r="C114">
        <v>1896</v>
      </c>
      <c r="F114" t="s">
        <v>1594</v>
      </c>
      <c r="G114">
        <v>2025</v>
      </c>
      <c r="H114">
        <v>1620</v>
      </c>
    </row>
    <row r="115" spans="1:8" x14ac:dyDescent="0.3">
      <c r="A115" t="s">
        <v>547</v>
      </c>
      <c r="B115">
        <v>2310</v>
      </c>
      <c r="C115">
        <v>1848</v>
      </c>
      <c r="F115" t="s">
        <v>1630</v>
      </c>
      <c r="G115">
        <v>3560</v>
      </c>
      <c r="H115">
        <v>2848</v>
      </c>
    </row>
    <row r="116" spans="1:8" x14ac:dyDescent="0.3">
      <c r="A116" t="s">
        <v>555</v>
      </c>
      <c r="B116">
        <v>2980</v>
      </c>
      <c r="C116">
        <v>2384</v>
      </c>
      <c r="F116" t="s">
        <v>1637</v>
      </c>
      <c r="G116">
        <v>1440</v>
      </c>
      <c r="H116">
        <v>1152</v>
      </c>
    </row>
    <row r="117" spans="1:8" x14ac:dyDescent="0.3">
      <c r="A117" t="s">
        <v>556</v>
      </c>
      <c r="B117">
        <v>3550</v>
      </c>
      <c r="C117">
        <v>2840</v>
      </c>
      <c r="F117" t="s">
        <v>1651</v>
      </c>
      <c r="G117">
        <v>2310</v>
      </c>
      <c r="H117">
        <v>1848</v>
      </c>
    </row>
    <row r="118" spans="1:8" x14ac:dyDescent="0.3">
      <c r="A118" t="s">
        <v>557</v>
      </c>
      <c r="B118">
        <v>2550</v>
      </c>
      <c r="C118">
        <v>2040</v>
      </c>
      <c r="F118" t="s">
        <v>1685</v>
      </c>
      <c r="G118">
        <v>2540</v>
      </c>
      <c r="H118">
        <v>2032</v>
      </c>
    </row>
    <row r="119" spans="1:8" x14ac:dyDescent="0.3">
      <c r="A119" t="s">
        <v>568</v>
      </c>
      <c r="B119">
        <v>1729</v>
      </c>
      <c r="C119">
        <v>1383</v>
      </c>
      <c r="F119" t="s">
        <v>1691</v>
      </c>
      <c r="G119">
        <v>2300</v>
      </c>
      <c r="H119">
        <v>1840</v>
      </c>
    </row>
    <row r="120" spans="1:8" x14ac:dyDescent="0.3">
      <c r="A120" t="s">
        <v>569</v>
      </c>
      <c r="B120">
        <v>2660</v>
      </c>
      <c r="C120">
        <v>2128</v>
      </c>
      <c r="F120" t="s">
        <v>76</v>
      </c>
      <c r="G120">
        <v>2970</v>
      </c>
      <c r="H120">
        <v>2376</v>
      </c>
    </row>
    <row r="121" spans="1:8" x14ac:dyDescent="0.3">
      <c r="A121" t="s">
        <v>591</v>
      </c>
      <c r="B121">
        <v>2390</v>
      </c>
      <c r="C121">
        <v>1912</v>
      </c>
      <c r="F121" t="s">
        <v>1742</v>
      </c>
      <c r="G121">
        <v>2310</v>
      </c>
      <c r="H121">
        <v>1848</v>
      </c>
    </row>
    <row r="122" spans="1:8" x14ac:dyDescent="0.3">
      <c r="A122" t="s">
        <v>601</v>
      </c>
      <c r="B122">
        <v>3100</v>
      </c>
      <c r="C122">
        <v>2480</v>
      </c>
      <c r="F122" t="s">
        <v>1754</v>
      </c>
      <c r="G122">
        <v>2570</v>
      </c>
      <c r="H122">
        <v>2056</v>
      </c>
    </row>
    <row r="123" spans="1:8" x14ac:dyDescent="0.3">
      <c r="A123" t="s">
        <v>607</v>
      </c>
      <c r="B123">
        <v>2200</v>
      </c>
      <c r="C123">
        <v>1760</v>
      </c>
      <c r="F123" t="s">
        <v>1758</v>
      </c>
      <c r="G123">
        <v>1250</v>
      </c>
      <c r="H123">
        <v>1000</v>
      </c>
    </row>
    <row r="124" spans="1:8" x14ac:dyDescent="0.3">
      <c r="A124" t="s">
        <v>621</v>
      </c>
      <c r="B124">
        <v>680</v>
      </c>
      <c r="C124">
        <v>544</v>
      </c>
      <c r="F124" t="s">
        <v>1774</v>
      </c>
      <c r="G124">
        <v>2310</v>
      </c>
      <c r="H124">
        <v>1848</v>
      </c>
    </row>
    <row r="125" spans="1:8" x14ac:dyDescent="0.3">
      <c r="A125" t="s">
        <v>622</v>
      </c>
      <c r="B125">
        <v>680</v>
      </c>
      <c r="C125">
        <v>544</v>
      </c>
      <c r="F125" t="s">
        <v>1791</v>
      </c>
      <c r="G125">
        <v>2250</v>
      </c>
      <c r="H125">
        <v>1800</v>
      </c>
    </row>
    <row r="126" spans="1:8" x14ac:dyDescent="0.3">
      <c r="A126" t="s">
        <v>623</v>
      </c>
      <c r="B126">
        <v>680</v>
      </c>
      <c r="C126">
        <v>544</v>
      </c>
      <c r="F126" t="s">
        <v>1801</v>
      </c>
      <c r="G126">
        <v>2290</v>
      </c>
      <c r="H126">
        <v>1832</v>
      </c>
    </row>
    <row r="127" spans="1:8" x14ac:dyDescent="0.3">
      <c r="A127" t="s">
        <v>624</v>
      </c>
      <c r="B127">
        <v>2610</v>
      </c>
      <c r="C127">
        <v>2088</v>
      </c>
      <c r="F127" t="s">
        <v>1829</v>
      </c>
      <c r="G127">
        <v>1560</v>
      </c>
      <c r="H127">
        <v>1248</v>
      </c>
    </row>
    <row r="128" spans="1:8" x14ac:dyDescent="0.3">
      <c r="A128" t="s">
        <v>626</v>
      </c>
      <c r="B128">
        <v>680</v>
      </c>
      <c r="C128">
        <v>544</v>
      </c>
      <c r="F128" t="s">
        <v>1839</v>
      </c>
      <c r="G128">
        <v>2040</v>
      </c>
      <c r="H128">
        <v>1632</v>
      </c>
    </row>
    <row r="129" spans="1:8" x14ac:dyDescent="0.3">
      <c r="A129" t="s">
        <v>627</v>
      </c>
      <c r="B129">
        <v>750</v>
      </c>
      <c r="C129">
        <v>600</v>
      </c>
      <c r="F129" t="s">
        <v>1842</v>
      </c>
      <c r="G129">
        <v>2080</v>
      </c>
      <c r="H129">
        <v>1664</v>
      </c>
    </row>
    <row r="130" spans="1:8" x14ac:dyDescent="0.3">
      <c r="A130" t="s">
        <v>628</v>
      </c>
      <c r="B130">
        <v>680</v>
      </c>
      <c r="C130">
        <v>544</v>
      </c>
      <c r="F130" t="s">
        <v>1849</v>
      </c>
      <c r="G130">
        <v>2590</v>
      </c>
      <c r="H130">
        <v>2072</v>
      </c>
    </row>
    <row r="131" spans="1:8" x14ac:dyDescent="0.3">
      <c r="A131" t="s">
        <v>629</v>
      </c>
      <c r="B131">
        <v>680</v>
      </c>
      <c r="C131">
        <v>544</v>
      </c>
      <c r="F131" t="s">
        <v>1867</v>
      </c>
      <c r="G131">
        <v>2710</v>
      </c>
      <c r="H131">
        <v>2168</v>
      </c>
    </row>
    <row r="132" spans="1:8" x14ac:dyDescent="0.3">
      <c r="A132" t="s">
        <v>630</v>
      </c>
      <c r="B132">
        <v>680</v>
      </c>
      <c r="C132">
        <v>544</v>
      </c>
      <c r="F132" t="s">
        <v>1870</v>
      </c>
      <c r="G132">
        <v>2790</v>
      </c>
      <c r="H132">
        <v>2232</v>
      </c>
    </row>
    <row r="133" spans="1:8" x14ac:dyDescent="0.3">
      <c r="A133" t="s">
        <v>631</v>
      </c>
      <c r="B133">
        <v>750</v>
      </c>
      <c r="C133">
        <v>600</v>
      </c>
      <c r="F133" t="s">
        <v>1895</v>
      </c>
      <c r="G133">
        <v>3040</v>
      </c>
      <c r="H133">
        <v>2432</v>
      </c>
    </row>
    <row r="134" spans="1:8" x14ac:dyDescent="0.3">
      <c r="A134" t="s">
        <v>632</v>
      </c>
      <c r="B134">
        <v>750</v>
      </c>
      <c r="C134">
        <v>600</v>
      </c>
      <c r="F134" t="s">
        <v>1902</v>
      </c>
      <c r="G134">
        <v>3480</v>
      </c>
      <c r="H134">
        <v>2784</v>
      </c>
    </row>
    <row r="135" spans="1:8" x14ac:dyDescent="0.3">
      <c r="A135" t="s">
        <v>633</v>
      </c>
      <c r="B135">
        <v>680</v>
      </c>
      <c r="C135">
        <v>544</v>
      </c>
      <c r="F135" t="s">
        <v>1923</v>
      </c>
      <c r="G135">
        <v>2320</v>
      </c>
      <c r="H135">
        <v>1856</v>
      </c>
    </row>
    <row r="136" spans="1:8" x14ac:dyDescent="0.3">
      <c r="A136" t="s">
        <v>634</v>
      </c>
      <c r="B136">
        <v>680</v>
      </c>
      <c r="C136">
        <v>544</v>
      </c>
      <c r="F136" t="s">
        <v>1924</v>
      </c>
      <c r="G136">
        <v>1940</v>
      </c>
      <c r="H136">
        <v>1552</v>
      </c>
    </row>
    <row r="137" spans="1:8" x14ac:dyDescent="0.3">
      <c r="A137" t="s">
        <v>636</v>
      </c>
      <c r="B137">
        <v>680</v>
      </c>
      <c r="C137">
        <v>544</v>
      </c>
      <c r="F137" t="s">
        <v>1935</v>
      </c>
      <c r="G137">
        <v>2752</v>
      </c>
      <c r="H137">
        <v>2202</v>
      </c>
    </row>
    <row r="138" spans="1:8" x14ac:dyDescent="0.3">
      <c r="A138" t="s">
        <v>637</v>
      </c>
      <c r="B138">
        <v>680</v>
      </c>
      <c r="C138">
        <v>544</v>
      </c>
      <c r="F138" t="s">
        <v>1941</v>
      </c>
      <c r="G138">
        <v>2080</v>
      </c>
      <c r="H138">
        <v>1664</v>
      </c>
    </row>
    <row r="139" spans="1:8" x14ac:dyDescent="0.3">
      <c r="A139" t="s">
        <v>639</v>
      </c>
      <c r="B139">
        <v>680</v>
      </c>
      <c r="C139">
        <v>544</v>
      </c>
      <c r="F139" t="s">
        <v>1942</v>
      </c>
      <c r="G139">
        <v>2272</v>
      </c>
      <c r="H139">
        <v>1818</v>
      </c>
    </row>
    <row r="140" spans="1:8" x14ac:dyDescent="0.3">
      <c r="A140" t="s">
        <v>640</v>
      </c>
      <c r="B140">
        <v>680</v>
      </c>
      <c r="C140">
        <v>544</v>
      </c>
      <c r="F140" t="s">
        <v>1956</v>
      </c>
      <c r="G140">
        <v>2370</v>
      </c>
      <c r="H140">
        <v>1896</v>
      </c>
    </row>
    <row r="141" spans="1:8" x14ac:dyDescent="0.3">
      <c r="A141" t="s">
        <v>641</v>
      </c>
      <c r="B141">
        <v>680</v>
      </c>
      <c r="C141">
        <v>544</v>
      </c>
      <c r="F141" t="s">
        <v>1984</v>
      </c>
      <c r="G141">
        <v>1980</v>
      </c>
      <c r="H141">
        <v>1584</v>
      </c>
    </row>
    <row r="142" spans="1:8" x14ac:dyDescent="0.3">
      <c r="A142" t="s">
        <v>642</v>
      </c>
      <c r="B142">
        <v>1970</v>
      </c>
      <c r="C142">
        <v>1576</v>
      </c>
      <c r="F142" t="s">
        <v>2042</v>
      </c>
      <c r="G142">
        <v>2860</v>
      </c>
      <c r="H142">
        <v>2288</v>
      </c>
    </row>
    <row r="143" spans="1:8" x14ac:dyDescent="0.3">
      <c r="A143" t="s">
        <v>643</v>
      </c>
      <c r="B143">
        <v>680</v>
      </c>
      <c r="C143">
        <v>544</v>
      </c>
      <c r="F143" t="s">
        <v>2048</v>
      </c>
      <c r="G143">
        <v>5270</v>
      </c>
      <c r="H143">
        <v>4216</v>
      </c>
    </row>
    <row r="144" spans="1:8" x14ac:dyDescent="0.3">
      <c r="A144" t="s">
        <v>644</v>
      </c>
      <c r="B144">
        <v>680</v>
      </c>
      <c r="C144">
        <v>544</v>
      </c>
      <c r="F144" t="s">
        <v>2247</v>
      </c>
      <c r="G144">
        <v>1900</v>
      </c>
      <c r="H144">
        <v>1520</v>
      </c>
    </row>
    <row r="145" spans="1:8" x14ac:dyDescent="0.3">
      <c r="A145" t="s">
        <v>645</v>
      </c>
      <c r="B145">
        <v>680</v>
      </c>
      <c r="C145">
        <v>544</v>
      </c>
      <c r="F145" t="s">
        <v>128</v>
      </c>
      <c r="G145">
        <v>2370</v>
      </c>
      <c r="H145">
        <v>1896</v>
      </c>
    </row>
    <row r="146" spans="1:8" x14ac:dyDescent="0.3">
      <c r="A146" t="s">
        <v>646</v>
      </c>
      <c r="B146">
        <v>680</v>
      </c>
      <c r="C146">
        <v>544</v>
      </c>
      <c r="F146" t="s">
        <v>2151</v>
      </c>
      <c r="G146">
        <v>2800</v>
      </c>
      <c r="H146">
        <v>2240</v>
      </c>
    </row>
    <row r="147" spans="1:8" x14ac:dyDescent="0.3">
      <c r="A147" t="s">
        <v>647</v>
      </c>
      <c r="B147">
        <v>680</v>
      </c>
      <c r="C147">
        <v>544</v>
      </c>
      <c r="F147" t="s">
        <v>2170</v>
      </c>
      <c r="G147">
        <v>2500</v>
      </c>
      <c r="H147">
        <v>2000</v>
      </c>
    </row>
    <row r="148" spans="1:8" x14ac:dyDescent="0.3">
      <c r="A148" t="s">
        <v>648</v>
      </c>
      <c r="B148">
        <v>680</v>
      </c>
      <c r="C148">
        <v>544</v>
      </c>
      <c r="F148" t="s">
        <v>2184</v>
      </c>
      <c r="G148">
        <v>2900</v>
      </c>
      <c r="H148">
        <v>2320</v>
      </c>
    </row>
    <row r="149" spans="1:8" x14ac:dyDescent="0.3">
      <c r="A149" t="s">
        <v>649</v>
      </c>
      <c r="B149">
        <v>2220</v>
      </c>
      <c r="C149">
        <v>1776</v>
      </c>
      <c r="F149" t="s">
        <v>2189</v>
      </c>
      <c r="G149">
        <v>1808</v>
      </c>
      <c r="H149">
        <v>1446</v>
      </c>
    </row>
    <row r="150" spans="1:8" x14ac:dyDescent="0.3">
      <c r="A150" t="s">
        <v>650</v>
      </c>
      <c r="B150">
        <v>680</v>
      </c>
      <c r="C150">
        <v>544</v>
      </c>
      <c r="F150" t="s">
        <v>2199</v>
      </c>
      <c r="G150">
        <v>3470</v>
      </c>
      <c r="H150">
        <v>2776</v>
      </c>
    </row>
    <row r="151" spans="1:8" x14ac:dyDescent="0.3">
      <c r="A151" t="s">
        <v>651</v>
      </c>
      <c r="B151">
        <v>680</v>
      </c>
      <c r="C151">
        <v>544</v>
      </c>
      <c r="F151" t="s">
        <v>2215</v>
      </c>
      <c r="G151">
        <v>2200</v>
      </c>
      <c r="H151">
        <v>1760</v>
      </c>
    </row>
    <row r="152" spans="1:8" x14ac:dyDescent="0.3">
      <c r="A152" t="s">
        <v>652</v>
      </c>
      <c r="B152">
        <v>680</v>
      </c>
      <c r="C152">
        <v>544</v>
      </c>
      <c r="F152" t="s">
        <v>2229</v>
      </c>
      <c r="G152">
        <v>1850</v>
      </c>
      <c r="H152">
        <v>1480</v>
      </c>
    </row>
    <row r="153" spans="1:8" x14ac:dyDescent="0.3">
      <c r="A153" t="s">
        <v>654</v>
      </c>
      <c r="B153">
        <v>680</v>
      </c>
      <c r="C153">
        <v>544</v>
      </c>
      <c r="F153" t="s">
        <v>903</v>
      </c>
      <c r="G153">
        <v>2875</v>
      </c>
      <c r="H153">
        <v>2300</v>
      </c>
    </row>
    <row r="154" spans="1:8" x14ac:dyDescent="0.3">
      <c r="A154" t="s">
        <v>655</v>
      </c>
      <c r="B154">
        <v>680</v>
      </c>
      <c r="C154">
        <v>544</v>
      </c>
    </row>
    <row r="155" spans="1:8" x14ac:dyDescent="0.3">
      <c r="A155" t="s">
        <v>656</v>
      </c>
      <c r="B155">
        <v>680</v>
      </c>
      <c r="C155">
        <v>544</v>
      </c>
    </row>
    <row r="156" spans="1:8" x14ac:dyDescent="0.3">
      <c r="A156" t="s">
        <v>657</v>
      </c>
      <c r="B156">
        <v>680</v>
      </c>
      <c r="C156">
        <v>544</v>
      </c>
    </row>
    <row r="157" spans="1:8" x14ac:dyDescent="0.3">
      <c r="A157" t="s">
        <v>659</v>
      </c>
      <c r="B157">
        <v>2720</v>
      </c>
      <c r="C157">
        <v>2176</v>
      </c>
    </row>
    <row r="158" spans="1:8" x14ac:dyDescent="0.3">
      <c r="A158" t="s">
        <v>660</v>
      </c>
      <c r="B158">
        <v>1900</v>
      </c>
      <c r="C158">
        <v>1520</v>
      </c>
    </row>
    <row r="159" spans="1:8" x14ac:dyDescent="0.3">
      <c r="A159" t="s">
        <v>665</v>
      </c>
      <c r="B159">
        <v>2040</v>
      </c>
      <c r="C159">
        <v>1632</v>
      </c>
    </row>
    <row r="160" spans="1:8" x14ac:dyDescent="0.3">
      <c r="A160" t="s">
        <v>666</v>
      </c>
      <c r="B160">
        <v>3000</v>
      </c>
      <c r="C160">
        <v>2400</v>
      </c>
    </row>
    <row r="161" spans="1:3" x14ac:dyDescent="0.3">
      <c r="A161" t="s">
        <v>667</v>
      </c>
      <c r="B161">
        <v>2790</v>
      </c>
      <c r="C161">
        <v>2232</v>
      </c>
    </row>
    <row r="162" spans="1:3" x14ac:dyDescent="0.3">
      <c r="A162" t="s">
        <v>668</v>
      </c>
      <c r="B162">
        <v>3000</v>
      </c>
      <c r="C162">
        <v>2400</v>
      </c>
    </row>
    <row r="163" spans="1:3" x14ac:dyDescent="0.3">
      <c r="A163" t="s">
        <v>672</v>
      </c>
      <c r="B163">
        <v>3230</v>
      </c>
      <c r="C163">
        <v>2584</v>
      </c>
    </row>
    <row r="164" spans="1:3" x14ac:dyDescent="0.3">
      <c r="A164" t="s">
        <v>678</v>
      </c>
      <c r="B164">
        <v>2290</v>
      </c>
      <c r="C164">
        <v>1832</v>
      </c>
    </row>
    <row r="165" spans="1:3" x14ac:dyDescent="0.3">
      <c r="A165" t="s">
        <v>683</v>
      </c>
      <c r="B165">
        <v>2160</v>
      </c>
      <c r="C165">
        <v>1728</v>
      </c>
    </row>
    <row r="166" spans="1:3" x14ac:dyDescent="0.3">
      <c r="A166" t="s">
        <v>685</v>
      </c>
      <c r="B166">
        <v>2080</v>
      </c>
      <c r="C166">
        <v>1664</v>
      </c>
    </row>
    <row r="167" spans="1:3" x14ac:dyDescent="0.3">
      <c r="A167" t="s">
        <v>699</v>
      </c>
      <c r="B167">
        <v>2920</v>
      </c>
      <c r="C167">
        <v>2336</v>
      </c>
    </row>
    <row r="168" spans="1:3" x14ac:dyDescent="0.3">
      <c r="A168" t="s">
        <v>700</v>
      </c>
      <c r="B168">
        <v>2220</v>
      </c>
      <c r="C168">
        <v>1776</v>
      </c>
    </row>
    <row r="169" spans="1:3" x14ac:dyDescent="0.3">
      <c r="A169" t="s">
        <v>705</v>
      </c>
      <c r="B169">
        <v>2250</v>
      </c>
      <c r="C169">
        <v>1800</v>
      </c>
    </row>
    <row r="170" spans="1:3" x14ac:dyDescent="0.3">
      <c r="A170" t="s">
        <v>706</v>
      </c>
      <c r="B170">
        <v>1800</v>
      </c>
      <c r="C170">
        <v>1440</v>
      </c>
    </row>
    <row r="171" spans="1:3" x14ac:dyDescent="0.3">
      <c r="A171" t="s">
        <v>729</v>
      </c>
      <c r="B171">
        <v>870</v>
      </c>
      <c r="C171">
        <v>696</v>
      </c>
    </row>
    <row r="172" spans="1:3" x14ac:dyDescent="0.3">
      <c r="A172" t="s">
        <v>732</v>
      </c>
      <c r="B172">
        <v>2340</v>
      </c>
      <c r="C172">
        <v>1872</v>
      </c>
    </row>
    <row r="173" spans="1:3" x14ac:dyDescent="0.3">
      <c r="A173" t="s">
        <v>736</v>
      </c>
      <c r="B173">
        <v>2100</v>
      </c>
      <c r="C173">
        <v>1680</v>
      </c>
    </row>
    <row r="174" spans="1:3" x14ac:dyDescent="0.3">
      <c r="A174" t="s">
        <v>740</v>
      </c>
      <c r="B174">
        <v>1970</v>
      </c>
      <c r="C174">
        <v>1576</v>
      </c>
    </row>
    <row r="175" spans="1:3" x14ac:dyDescent="0.3">
      <c r="A175" t="s">
        <v>743</v>
      </c>
      <c r="B175">
        <v>2160</v>
      </c>
      <c r="C175">
        <v>1728</v>
      </c>
    </row>
    <row r="176" spans="1:3" x14ac:dyDescent="0.3">
      <c r="A176" t="s">
        <v>746</v>
      </c>
      <c r="B176">
        <v>2100</v>
      </c>
      <c r="C176">
        <v>1680</v>
      </c>
    </row>
    <row r="177" spans="1:3" x14ac:dyDescent="0.3">
      <c r="A177" t="s">
        <v>758</v>
      </c>
      <c r="B177">
        <v>2730</v>
      </c>
      <c r="C177">
        <v>2184</v>
      </c>
    </row>
    <row r="178" spans="1:3" x14ac:dyDescent="0.3">
      <c r="A178" t="s">
        <v>768</v>
      </c>
      <c r="B178">
        <v>1970</v>
      </c>
      <c r="C178">
        <v>1576</v>
      </c>
    </row>
    <row r="179" spans="1:3" x14ac:dyDescent="0.3">
      <c r="A179" t="s">
        <v>772</v>
      </c>
      <c r="B179">
        <v>2490</v>
      </c>
      <c r="C179">
        <v>1992</v>
      </c>
    </row>
    <row r="180" spans="1:3" x14ac:dyDescent="0.3">
      <c r="A180" t="s">
        <v>1298</v>
      </c>
      <c r="B180">
        <v>2480</v>
      </c>
      <c r="C180">
        <v>1984</v>
      </c>
    </row>
    <row r="181" spans="1:3" x14ac:dyDescent="0.3">
      <c r="A181" t="s">
        <v>782</v>
      </c>
      <c r="B181">
        <v>2550</v>
      </c>
      <c r="C181">
        <v>2040</v>
      </c>
    </row>
    <row r="182" spans="1:3" x14ac:dyDescent="0.3">
      <c r="A182" t="s">
        <v>787</v>
      </c>
      <c r="B182">
        <v>2400</v>
      </c>
      <c r="C182">
        <v>1920</v>
      </c>
    </row>
    <row r="183" spans="1:3" x14ac:dyDescent="0.3">
      <c r="A183" t="s">
        <v>790</v>
      </c>
      <c r="B183">
        <v>2200</v>
      </c>
      <c r="C183">
        <v>1760</v>
      </c>
    </row>
    <row r="184" spans="1:3" x14ac:dyDescent="0.3">
      <c r="A184" t="s">
        <v>793</v>
      </c>
      <c r="B184">
        <v>2290</v>
      </c>
      <c r="C184">
        <v>1832</v>
      </c>
    </row>
    <row r="185" spans="1:3" x14ac:dyDescent="0.3">
      <c r="A185" t="s">
        <v>794</v>
      </c>
      <c r="B185">
        <v>4560</v>
      </c>
      <c r="C185">
        <v>3648</v>
      </c>
    </row>
    <row r="186" spans="1:3" x14ac:dyDescent="0.3">
      <c r="A186" t="s">
        <v>814</v>
      </c>
      <c r="B186">
        <v>2320</v>
      </c>
      <c r="C186">
        <v>1856</v>
      </c>
    </row>
    <row r="187" spans="1:3" x14ac:dyDescent="0.3">
      <c r="A187" t="s">
        <v>1586</v>
      </c>
      <c r="B187">
        <v>2360</v>
      </c>
      <c r="C187">
        <v>1888</v>
      </c>
    </row>
    <row r="188" spans="1:3" x14ac:dyDescent="0.3">
      <c r="A188" t="s">
        <v>821</v>
      </c>
      <c r="B188">
        <v>2570</v>
      </c>
      <c r="C188">
        <v>2056</v>
      </c>
    </row>
    <row r="189" spans="1:3" x14ac:dyDescent="0.3">
      <c r="A189" t="s">
        <v>824</v>
      </c>
      <c r="B189">
        <v>2010</v>
      </c>
      <c r="C189">
        <v>1608</v>
      </c>
    </row>
    <row r="190" spans="1:3" x14ac:dyDescent="0.3">
      <c r="A190" t="s">
        <v>126</v>
      </c>
      <c r="B190">
        <v>2080</v>
      </c>
      <c r="C190">
        <v>1664</v>
      </c>
    </row>
    <row r="191" spans="1:3" x14ac:dyDescent="0.3">
      <c r="A191" t="s">
        <v>826</v>
      </c>
      <c r="B191">
        <v>2920</v>
      </c>
      <c r="C191">
        <v>2336</v>
      </c>
    </row>
    <row r="192" spans="1:3" x14ac:dyDescent="0.3">
      <c r="A192" t="s">
        <v>832</v>
      </c>
      <c r="B192">
        <v>2810</v>
      </c>
      <c r="C192">
        <v>2248</v>
      </c>
    </row>
    <row r="193" spans="1:3" x14ac:dyDescent="0.3">
      <c r="A193" t="s">
        <v>835</v>
      </c>
      <c r="B193">
        <v>2070</v>
      </c>
      <c r="C193">
        <v>1656</v>
      </c>
    </row>
    <row r="194" spans="1:3" x14ac:dyDescent="0.3">
      <c r="A194" t="s">
        <v>843</v>
      </c>
      <c r="B194">
        <v>2000</v>
      </c>
      <c r="C194">
        <v>1600</v>
      </c>
    </row>
    <row r="195" spans="1:3" x14ac:dyDescent="0.3">
      <c r="A195" t="s">
        <v>845</v>
      </c>
      <c r="B195">
        <v>3050</v>
      </c>
      <c r="C195">
        <v>2440</v>
      </c>
    </row>
    <row r="196" spans="1:3" x14ac:dyDescent="0.3">
      <c r="A196" t="s">
        <v>846</v>
      </c>
      <c r="B196">
        <v>1910</v>
      </c>
      <c r="C196">
        <v>1528</v>
      </c>
    </row>
    <row r="197" spans="1:3" x14ac:dyDescent="0.3">
      <c r="A197" t="s">
        <v>852</v>
      </c>
      <c r="B197">
        <v>2550</v>
      </c>
      <c r="C197">
        <v>2040</v>
      </c>
    </row>
    <row r="198" spans="1:3" x14ac:dyDescent="0.3">
      <c r="A198" t="s">
        <v>858</v>
      </c>
      <c r="B198">
        <v>2470</v>
      </c>
      <c r="C198">
        <v>1976</v>
      </c>
    </row>
    <row r="199" spans="1:3" x14ac:dyDescent="0.3">
      <c r="A199" t="s">
        <v>860</v>
      </c>
      <c r="B199">
        <v>2890</v>
      </c>
      <c r="C199">
        <v>2312</v>
      </c>
    </row>
    <row r="200" spans="1:3" x14ac:dyDescent="0.3">
      <c r="A200" t="s">
        <v>863</v>
      </c>
      <c r="B200">
        <v>2340</v>
      </c>
      <c r="C200">
        <v>1872</v>
      </c>
    </row>
    <row r="201" spans="1:3" x14ac:dyDescent="0.3">
      <c r="A201" t="s">
        <v>867</v>
      </c>
      <c r="B201">
        <v>2120</v>
      </c>
      <c r="C201">
        <v>1696</v>
      </c>
    </row>
    <row r="202" spans="1:3" x14ac:dyDescent="0.3">
      <c r="A202" t="s">
        <v>868</v>
      </c>
      <c r="B202">
        <v>2000</v>
      </c>
      <c r="C202">
        <v>1600</v>
      </c>
    </row>
    <row r="203" spans="1:3" x14ac:dyDescent="0.3">
      <c r="A203" t="s">
        <v>869</v>
      </c>
      <c r="B203">
        <v>2100</v>
      </c>
      <c r="C203">
        <v>1680</v>
      </c>
    </row>
    <row r="204" spans="1:3" x14ac:dyDescent="0.3">
      <c r="A204" t="s">
        <v>871</v>
      </c>
      <c r="B204">
        <v>1980</v>
      </c>
      <c r="C204">
        <v>1584</v>
      </c>
    </row>
    <row r="205" spans="1:3" x14ac:dyDescent="0.3">
      <c r="A205" t="s">
        <v>873</v>
      </c>
      <c r="B205">
        <v>2040</v>
      </c>
      <c r="C205">
        <v>1632</v>
      </c>
    </row>
    <row r="206" spans="1:3" x14ac:dyDescent="0.3">
      <c r="A206" t="s">
        <v>881</v>
      </c>
      <c r="B206">
        <v>3310</v>
      </c>
      <c r="C206">
        <v>2648</v>
      </c>
    </row>
    <row r="207" spans="1:3" x14ac:dyDescent="0.3">
      <c r="A207" t="s">
        <v>886</v>
      </c>
      <c r="B207">
        <v>3360</v>
      </c>
      <c r="C207">
        <v>2688</v>
      </c>
    </row>
    <row r="208" spans="1:3" x14ac:dyDescent="0.3">
      <c r="A208" t="s">
        <v>893</v>
      </c>
      <c r="B208">
        <v>3220</v>
      </c>
      <c r="C208">
        <v>2576</v>
      </c>
    </row>
    <row r="209" spans="1:3" x14ac:dyDescent="0.3">
      <c r="A209" t="s">
        <v>901</v>
      </c>
      <c r="B209">
        <v>1760</v>
      </c>
      <c r="C209">
        <v>1408</v>
      </c>
    </row>
    <row r="210" spans="1:3" x14ac:dyDescent="0.3">
      <c r="A210" t="s">
        <v>909</v>
      </c>
      <c r="B210">
        <v>3050</v>
      </c>
      <c r="C210">
        <v>2440</v>
      </c>
    </row>
    <row r="211" spans="1:3" x14ac:dyDescent="0.3">
      <c r="A211" t="s">
        <v>913</v>
      </c>
      <c r="B211">
        <v>3550</v>
      </c>
      <c r="C211">
        <v>2840</v>
      </c>
    </row>
    <row r="212" spans="1:3" x14ac:dyDescent="0.3">
      <c r="A212" t="s">
        <v>919</v>
      </c>
      <c r="B212">
        <v>1300</v>
      </c>
      <c r="C212">
        <v>1040</v>
      </c>
    </row>
    <row r="213" spans="1:3" x14ac:dyDescent="0.3">
      <c r="A213" t="s">
        <v>925</v>
      </c>
      <c r="B213">
        <v>2775</v>
      </c>
      <c r="C213">
        <v>2220</v>
      </c>
    </row>
    <row r="214" spans="1:3" x14ac:dyDescent="0.3">
      <c r="A214" t="s">
        <v>932</v>
      </c>
      <c r="B214">
        <v>2760</v>
      </c>
      <c r="C214">
        <v>2208</v>
      </c>
    </row>
    <row r="215" spans="1:3" x14ac:dyDescent="0.3">
      <c r="A215" t="s">
        <v>934</v>
      </c>
      <c r="B215">
        <v>2850</v>
      </c>
      <c r="C215">
        <v>2280</v>
      </c>
    </row>
    <row r="216" spans="1:3" x14ac:dyDescent="0.3">
      <c r="A216" t="s">
        <v>935</v>
      </c>
      <c r="B216">
        <v>2730</v>
      </c>
      <c r="C216">
        <v>2184</v>
      </c>
    </row>
    <row r="217" spans="1:3" x14ac:dyDescent="0.3">
      <c r="A217" t="s">
        <v>947</v>
      </c>
      <c r="B217">
        <v>3000</v>
      </c>
      <c r="C217">
        <v>2400</v>
      </c>
    </row>
    <row r="218" spans="1:3" x14ac:dyDescent="0.3">
      <c r="A218" t="s">
        <v>951</v>
      </c>
      <c r="B218">
        <v>2350</v>
      </c>
      <c r="C218">
        <v>1880</v>
      </c>
    </row>
    <row r="219" spans="1:3" x14ac:dyDescent="0.3">
      <c r="A219" t="s">
        <v>953</v>
      </c>
      <c r="B219">
        <v>3180</v>
      </c>
      <c r="C219">
        <v>2544</v>
      </c>
    </row>
    <row r="220" spans="1:3" x14ac:dyDescent="0.3">
      <c r="A220" t="s">
        <v>954</v>
      </c>
      <c r="B220">
        <v>1850</v>
      </c>
      <c r="C220">
        <v>1480</v>
      </c>
    </row>
    <row r="221" spans="1:3" x14ac:dyDescent="0.3">
      <c r="A221" t="s">
        <v>961</v>
      </c>
      <c r="B221">
        <v>2150</v>
      </c>
      <c r="C221">
        <v>1720</v>
      </c>
    </row>
    <row r="222" spans="1:3" x14ac:dyDescent="0.3">
      <c r="A222" t="s">
        <v>977</v>
      </c>
      <c r="B222">
        <v>1880</v>
      </c>
      <c r="C222">
        <v>1504</v>
      </c>
    </row>
    <row r="223" spans="1:3" x14ac:dyDescent="0.3">
      <c r="A223" t="s">
        <v>1621</v>
      </c>
      <c r="B223">
        <v>2510</v>
      </c>
      <c r="C223">
        <v>2008</v>
      </c>
    </row>
    <row r="224" spans="1:3" x14ac:dyDescent="0.3">
      <c r="A224" t="s">
        <v>981</v>
      </c>
      <c r="B224">
        <v>2320</v>
      </c>
      <c r="C224">
        <v>1856</v>
      </c>
    </row>
    <row r="225" spans="1:3" x14ac:dyDescent="0.3">
      <c r="A225" t="s">
        <v>983</v>
      </c>
      <c r="B225">
        <v>2710</v>
      </c>
      <c r="C225">
        <v>2168</v>
      </c>
    </row>
    <row r="226" spans="1:3" x14ac:dyDescent="0.3">
      <c r="A226" t="s">
        <v>985</v>
      </c>
      <c r="B226">
        <v>3050</v>
      </c>
      <c r="C226">
        <v>2440</v>
      </c>
    </row>
    <row r="227" spans="1:3" x14ac:dyDescent="0.3">
      <c r="A227" t="s">
        <v>995</v>
      </c>
      <c r="B227">
        <v>2700</v>
      </c>
      <c r="C227">
        <v>2160</v>
      </c>
    </row>
    <row r="228" spans="1:3" x14ac:dyDescent="0.3">
      <c r="A228" t="s">
        <v>997</v>
      </c>
      <c r="B228">
        <v>2440</v>
      </c>
      <c r="C228">
        <v>1952</v>
      </c>
    </row>
    <row r="229" spans="1:3" x14ac:dyDescent="0.3">
      <c r="A229" t="s">
        <v>1001</v>
      </c>
      <c r="B229">
        <v>2630</v>
      </c>
      <c r="C229">
        <v>2104</v>
      </c>
    </row>
    <row r="230" spans="1:3" x14ac:dyDescent="0.3">
      <c r="A230" t="s">
        <v>1008</v>
      </c>
      <c r="B230">
        <v>720</v>
      </c>
      <c r="C230">
        <v>576</v>
      </c>
    </row>
    <row r="231" spans="1:3" x14ac:dyDescent="0.3">
      <c r="A231" t="s">
        <v>1009</v>
      </c>
      <c r="B231">
        <v>3220</v>
      </c>
      <c r="C231">
        <v>2576</v>
      </c>
    </row>
    <row r="232" spans="1:3" x14ac:dyDescent="0.3">
      <c r="A232" t="s">
        <v>1010</v>
      </c>
      <c r="B232">
        <v>1410</v>
      </c>
      <c r="C232">
        <v>1128</v>
      </c>
    </row>
    <row r="233" spans="1:3" x14ac:dyDescent="0.3">
      <c r="A233" t="s">
        <v>1018</v>
      </c>
      <c r="B233">
        <v>2150</v>
      </c>
      <c r="C233">
        <v>1720</v>
      </c>
    </row>
    <row r="234" spans="1:3" x14ac:dyDescent="0.3">
      <c r="A234" t="s">
        <v>1022</v>
      </c>
      <c r="B234">
        <v>3680</v>
      </c>
      <c r="C234">
        <v>2944</v>
      </c>
    </row>
    <row r="235" spans="1:3" x14ac:dyDescent="0.3">
      <c r="A235" t="s">
        <v>1032</v>
      </c>
      <c r="B235">
        <v>1500</v>
      </c>
      <c r="C235">
        <v>1200</v>
      </c>
    </row>
    <row r="236" spans="1:3" x14ac:dyDescent="0.3">
      <c r="A236" t="s">
        <v>1042</v>
      </c>
      <c r="B236">
        <v>2340</v>
      </c>
      <c r="C236">
        <v>1872</v>
      </c>
    </row>
    <row r="237" spans="1:3" x14ac:dyDescent="0.3">
      <c r="A237" t="s">
        <v>1043</v>
      </c>
      <c r="B237">
        <v>2490</v>
      </c>
      <c r="C237">
        <v>1992</v>
      </c>
    </row>
    <row r="238" spans="1:3" x14ac:dyDescent="0.3">
      <c r="A238" t="s">
        <v>1045</v>
      </c>
      <c r="B238">
        <v>2270</v>
      </c>
      <c r="C238">
        <v>1816</v>
      </c>
    </row>
    <row r="239" spans="1:3" x14ac:dyDescent="0.3">
      <c r="A239" t="s">
        <v>1046</v>
      </c>
      <c r="B239">
        <v>2380</v>
      </c>
      <c r="C239">
        <v>1904</v>
      </c>
    </row>
    <row r="240" spans="1:3" x14ac:dyDescent="0.3">
      <c r="A240" t="s">
        <v>1048</v>
      </c>
      <c r="B240">
        <v>2000</v>
      </c>
      <c r="C240">
        <v>1600</v>
      </c>
    </row>
    <row r="241" spans="1:3" x14ac:dyDescent="0.3">
      <c r="A241" t="s">
        <v>1050</v>
      </c>
      <c r="B241">
        <v>1410</v>
      </c>
      <c r="C241">
        <v>1128</v>
      </c>
    </row>
    <row r="242" spans="1:3" x14ac:dyDescent="0.3">
      <c r="A242" t="s">
        <v>1058</v>
      </c>
      <c r="B242">
        <v>2880</v>
      </c>
      <c r="C242">
        <v>2304</v>
      </c>
    </row>
    <row r="243" spans="1:3" x14ac:dyDescent="0.3">
      <c r="A243" t="s">
        <v>1064</v>
      </c>
      <c r="B243">
        <v>2480</v>
      </c>
      <c r="C243">
        <v>1984</v>
      </c>
    </row>
    <row r="244" spans="1:3" x14ac:dyDescent="0.3">
      <c r="A244" t="s">
        <v>1072</v>
      </c>
      <c r="B244">
        <v>2220</v>
      </c>
      <c r="C244">
        <v>1776</v>
      </c>
    </row>
    <row r="245" spans="1:3" x14ac:dyDescent="0.3">
      <c r="A245" t="s">
        <v>1075</v>
      </c>
      <c r="B245">
        <v>2220</v>
      </c>
      <c r="C245">
        <v>1776</v>
      </c>
    </row>
    <row r="246" spans="1:3" x14ac:dyDescent="0.3">
      <c r="A246" t="s">
        <v>1077</v>
      </c>
      <c r="B246">
        <v>870</v>
      </c>
      <c r="C246">
        <v>696</v>
      </c>
    </row>
    <row r="247" spans="1:3" x14ac:dyDescent="0.3">
      <c r="A247" t="s">
        <v>1078</v>
      </c>
      <c r="B247">
        <v>870</v>
      </c>
      <c r="C247">
        <v>696</v>
      </c>
    </row>
    <row r="248" spans="1:3" x14ac:dyDescent="0.3">
      <c r="A248" t="s">
        <v>1079</v>
      </c>
      <c r="B248">
        <v>870</v>
      </c>
      <c r="C248">
        <v>696</v>
      </c>
    </row>
    <row r="249" spans="1:3" x14ac:dyDescent="0.3">
      <c r="A249" t="s">
        <v>1081</v>
      </c>
      <c r="B249">
        <v>740</v>
      </c>
      <c r="C249">
        <v>592</v>
      </c>
    </row>
    <row r="250" spans="1:3" x14ac:dyDescent="0.3">
      <c r="A250" t="s">
        <v>1082</v>
      </c>
      <c r="B250">
        <v>1550</v>
      </c>
      <c r="C250">
        <v>1240</v>
      </c>
    </row>
    <row r="251" spans="1:3" x14ac:dyDescent="0.3">
      <c r="A251" t="s">
        <v>1083</v>
      </c>
      <c r="B251">
        <v>870</v>
      </c>
      <c r="C251">
        <v>696</v>
      </c>
    </row>
    <row r="252" spans="1:3" x14ac:dyDescent="0.3">
      <c r="A252" t="s">
        <v>1086</v>
      </c>
      <c r="B252">
        <v>2040</v>
      </c>
      <c r="C252">
        <v>1632</v>
      </c>
    </row>
    <row r="253" spans="1:3" x14ac:dyDescent="0.3">
      <c r="A253" t="s">
        <v>1089</v>
      </c>
      <c r="B253">
        <v>980</v>
      </c>
      <c r="C253">
        <v>784</v>
      </c>
    </row>
    <row r="254" spans="1:3" x14ac:dyDescent="0.3">
      <c r="A254" t="s">
        <v>1090</v>
      </c>
      <c r="B254">
        <v>960</v>
      </c>
      <c r="C254">
        <v>768</v>
      </c>
    </row>
    <row r="255" spans="1:3" x14ac:dyDescent="0.3">
      <c r="A255" t="s">
        <v>1091</v>
      </c>
      <c r="B255">
        <v>2440</v>
      </c>
      <c r="C255">
        <v>1952</v>
      </c>
    </row>
    <row r="256" spans="1:3" x14ac:dyDescent="0.3">
      <c r="A256" t="s">
        <v>1092</v>
      </c>
      <c r="B256">
        <v>870</v>
      </c>
      <c r="C256">
        <v>696</v>
      </c>
    </row>
    <row r="257" spans="1:3" x14ac:dyDescent="0.3">
      <c r="A257" t="s">
        <v>1095</v>
      </c>
      <c r="B257">
        <v>740</v>
      </c>
      <c r="C257">
        <v>592</v>
      </c>
    </row>
    <row r="258" spans="1:3" x14ac:dyDescent="0.3">
      <c r="A258" t="s">
        <v>1096</v>
      </c>
      <c r="B258">
        <v>740</v>
      </c>
      <c r="C258">
        <v>592</v>
      </c>
    </row>
    <row r="259" spans="1:3" x14ac:dyDescent="0.3">
      <c r="A259" t="s">
        <v>1097</v>
      </c>
      <c r="B259">
        <v>870</v>
      </c>
      <c r="C259">
        <v>696</v>
      </c>
    </row>
    <row r="260" spans="1:3" x14ac:dyDescent="0.3">
      <c r="A260" t="s">
        <v>1099</v>
      </c>
      <c r="B260">
        <v>870</v>
      </c>
      <c r="C260">
        <v>696</v>
      </c>
    </row>
    <row r="261" spans="1:3" x14ac:dyDescent="0.3">
      <c r="A261" t="s">
        <v>1100</v>
      </c>
      <c r="B261">
        <v>1550</v>
      </c>
      <c r="C261">
        <v>1240</v>
      </c>
    </row>
    <row r="262" spans="1:3" x14ac:dyDescent="0.3">
      <c r="A262" t="s">
        <v>1102</v>
      </c>
      <c r="B262">
        <v>870</v>
      </c>
      <c r="C262">
        <v>696</v>
      </c>
    </row>
    <row r="263" spans="1:3" x14ac:dyDescent="0.3">
      <c r="A263" t="s">
        <v>1105</v>
      </c>
      <c r="B263">
        <v>870</v>
      </c>
      <c r="C263">
        <v>696</v>
      </c>
    </row>
    <row r="264" spans="1:3" x14ac:dyDescent="0.3">
      <c r="A264" t="s">
        <v>1106</v>
      </c>
      <c r="B264">
        <v>1080</v>
      </c>
      <c r="C264">
        <v>864</v>
      </c>
    </row>
    <row r="265" spans="1:3" x14ac:dyDescent="0.3">
      <c r="A265" t="s">
        <v>1109</v>
      </c>
      <c r="B265">
        <v>870</v>
      </c>
      <c r="C265">
        <v>696</v>
      </c>
    </row>
    <row r="266" spans="1:3" x14ac:dyDescent="0.3">
      <c r="A266" t="s">
        <v>1111</v>
      </c>
      <c r="B266">
        <v>1410</v>
      </c>
      <c r="C266">
        <v>1128</v>
      </c>
    </row>
    <row r="267" spans="1:3" x14ac:dyDescent="0.3">
      <c r="A267" t="s">
        <v>1112</v>
      </c>
      <c r="B267">
        <v>1360</v>
      </c>
      <c r="C267">
        <v>1088</v>
      </c>
    </row>
    <row r="268" spans="1:3" x14ac:dyDescent="0.3">
      <c r="A268" t="s">
        <v>1113</v>
      </c>
      <c r="B268">
        <v>2070</v>
      </c>
      <c r="C268">
        <v>1656</v>
      </c>
    </row>
    <row r="269" spans="1:3" x14ac:dyDescent="0.3">
      <c r="A269" t="s">
        <v>1115</v>
      </c>
      <c r="B269">
        <v>960</v>
      </c>
      <c r="C269">
        <v>768</v>
      </c>
    </row>
    <row r="270" spans="1:3" x14ac:dyDescent="0.3">
      <c r="A270" t="s">
        <v>1116</v>
      </c>
      <c r="B270">
        <v>1880</v>
      </c>
      <c r="C270">
        <v>1504</v>
      </c>
    </row>
    <row r="271" spans="1:3" x14ac:dyDescent="0.3">
      <c r="A271" t="s">
        <v>1118</v>
      </c>
      <c r="B271">
        <v>1880</v>
      </c>
      <c r="C271">
        <v>1504</v>
      </c>
    </row>
    <row r="272" spans="1:3" x14ac:dyDescent="0.3">
      <c r="A272" t="s">
        <v>1119</v>
      </c>
      <c r="B272">
        <v>870</v>
      </c>
      <c r="C272">
        <v>696</v>
      </c>
    </row>
    <row r="273" spans="1:3" x14ac:dyDescent="0.3">
      <c r="A273" t="s">
        <v>1120</v>
      </c>
      <c r="B273">
        <v>870</v>
      </c>
      <c r="C273">
        <v>696</v>
      </c>
    </row>
    <row r="274" spans="1:3" x14ac:dyDescent="0.3">
      <c r="A274" t="s">
        <v>1124</v>
      </c>
      <c r="B274">
        <v>870</v>
      </c>
      <c r="C274">
        <v>696</v>
      </c>
    </row>
    <row r="275" spans="1:3" x14ac:dyDescent="0.3">
      <c r="A275" t="s">
        <v>1127</v>
      </c>
      <c r="B275">
        <v>1210</v>
      </c>
      <c r="C275">
        <v>968</v>
      </c>
    </row>
    <row r="276" spans="1:3" x14ac:dyDescent="0.3">
      <c r="A276" t="s">
        <v>1130</v>
      </c>
      <c r="B276">
        <v>870</v>
      </c>
      <c r="C276">
        <v>696</v>
      </c>
    </row>
    <row r="277" spans="1:3" x14ac:dyDescent="0.3">
      <c r="A277" t="s">
        <v>1131</v>
      </c>
      <c r="B277">
        <v>740</v>
      </c>
      <c r="C277">
        <v>592</v>
      </c>
    </row>
    <row r="278" spans="1:3" x14ac:dyDescent="0.3">
      <c r="A278" t="s">
        <v>171</v>
      </c>
      <c r="B278">
        <v>2410</v>
      </c>
      <c r="C278">
        <v>1928</v>
      </c>
    </row>
    <row r="279" spans="1:3" x14ac:dyDescent="0.3">
      <c r="A279" t="s">
        <v>1144</v>
      </c>
      <c r="B279">
        <v>2160</v>
      </c>
      <c r="C279">
        <v>1728</v>
      </c>
    </row>
    <row r="280" spans="1:3" x14ac:dyDescent="0.3">
      <c r="A280" t="s">
        <v>1145</v>
      </c>
      <c r="B280">
        <v>1400</v>
      </c>
      <c r="C280">
        <v>1120</v>
      </c>
    </row>
    <row r="281" spans="1:3" x14ac:dyDescent="0.3">
      <c r="A281" t="s">
        <v>1147</v>
      </c>
      <c r="B281">
        <v>2550</v>
      </c>
      <c r="C281">
        <v>2040</v>
      </c>
    </row>
    <row r="282" spans="1:3" x14ac:dyDescent="0.3">
      <c r="A282" t="s">
        <v>1161</v>
      </c>
      <c r="B282">
        <v>2340</v>
      </c>
      <c r="C282">
        <v>1872</v>
      </c>
    </row>
    <row r="283" spans="1:3" x14ac:dyDescent="0.3">
      <c r="A283" t="s">
        <v>1163</v>
      </c>
      <c r="B283">
        <v>870</v>
      </c>
      <c r="C283">
        <v>696</v>
      </c>
    </row>
    <row r="284" spans="1:3" x14ac:dyDescent="0.3">
      <c r="A284" t="s">
        <v>1165</v>
      </c>
      <c r="B284">
        <v>740</v>
      </c>
      <c r="C284">
        <v>592</v>
      </c>
    </row>
    <row r="285" spans="1:3" x14ac:dyDescent="0.3">
      <c r="A285" t="s">
        <v>1166</v>
      </c>
      <c r="B285">
        <v>2500</v>
      </c>
      <c r="C285">
        <v>2000</v>
      </c>
    </row>
    <row r="286" spans="1:3" x14ac:dyDescent="0.3">
      <c r="A286" t="s">
        <v>1175</v>
      </c>
      <c r="B286">
        <v>3750</v>
      </c>
      <c r="C286">
        <v>3000</v>
      </c>
    </row>
    <row r="287" spans="1:3" x14ac:dyDescent="0.3">
      <c r="A287" t="s">
        <v>1178</v>
      </c>
      <c r="B287">
        <v>2380</v>
      </c>
      <c r="C287">
        <v>1904</v>
      </c>
    </row>
    <row r="288" spans="1:3" x14ac:dyDescent="0.3">
      <c r="A288" t="s">
        <v>1179</v>
      </c>
      <c r="B288">
        <v>2466</v>
      </c>
      <c r="C288">
        <v>1973</v>
      </c>
    </row>
    <row r="289" spans="1:3" x14ac:dyDescent="0.3">
      <c r="A289" t="s">
        <v>1707</v>
      </c>
      <c r="B289">
        <v>2550</v>
      </c>
      <c r="C289">
        <v>2040</v>
      </c>
    </row>
    <row r="290" spans="1:3" x14ac:dyDescent="0.3">
      <c r="A290" t="s">
        <v>1187</v>
      </c>
      <c r="B290">
        <v>3000</v>
      </c>
      <c r="C290">
        <v>2400</v>
      </c>
    </row>
    <row r="291" spans="1:3" x14ac:dyDescent="0.3">
      <c r="A291" t="s">
        <v>1188</v>
      </c>
      <c r="B291">
        <v>2250</v>
      </c>
      <c r="C291">
        <v>1800</v>
      </c>
    </row>
    <row r="292" spans="1:3" x14ac:dyDescent="0.3">
      <c r="A292" t="s">
        <v>1199</v>
      </c>
      <c r="B292">
        <v>3090</v>
      </c>
      <c r="C292">
        <v>2472</v>
      </c>
    </row>
    <row r="293" spans="1:3" x14ac:dyDescent="0.3">
      <c r="A293" t="s">
        <v>1200</v>
      </c>
      <c r="B293">
        <v>2100</v>
      </c>
      <c r="C293">
        <v>1680</v>
      </c>
    </row>
    <row r="294" spans="1:3" x14ac:dyDescent="0.3">
      <c r="A294" t="s">
        <v>1201</v>
      </c>
      <c r="B294">
        <v>980</v>
      </c>
      <c r="C294">
        <v>784</v>
      </c>
    </row>
    <row r="295" spans="1:3" x14ac:dyDescent="0.3">
      <c r="A295" t="s">
        <v>1202</v>
      </c>
      <c r="B295">
        <v>1880</v>
      </c>
      <c r="C295">
        <v>1504</v>
      </c>
    </row>
    <row r="296" spans="1:3" x14ac:dyDescent="0.3">
      <c r="A296" t="s">
        <v>1203</v>
      </c>
      <c r="B296">
        <v>2400</v>
      </c>
      <c r="C296">
        <v>1920</v>
      </c>
    </row>
    <row r="297" spans="1:3" x14ac:dyDescent="0.3">
      <c r="A297" t="s">
        <v>1208</v>
      </c>
      <c r="B297">
        <v>870</v>
      </c>
      <c r="C297">
        <v>696</v>
      </c>
    </row>
    <row r="298" spans="1:3" x14ac:dyDescent="0.3">
      <c r="A298" t="s">
        <v>1210</v>
      </c>
      <c r="B298">
        <v>1377</v>
      </c>
      <c r="C298">
        <v>1102</v>
      </c>
    </row>
    <row r="299" spans="1:3" x14ac:dyDescent="0.3">
      <c r="A299" t="s">
        <v>1211</v>
      </c>
      <c r="B299">
        <v>870</v>
      </c>
      <c r="C299">
        <v>696</v>
      </c>
    </row>
    <row r="300" spans="1:3" x14ac:dyDescent="0.3">
      <c r="A300" t="s">
        <v>1214</v>
      </c>
      <c r="B300">
        <v>2290</v>
      </c>
      <c r="C300">
        <v>1832</v>
      </c>
    </row>
    <row r="301" spans="1:3" x14ac:dyDescent="0.3">
      <c r="A301" t="s">
        <v>1225</v>
      </c>
      <c r="B301">
        <v>870</v>
      </c>
      <c r="C301">
        <v>696</v>
      </c>
    </row>
    <row r="302" spans="1:3" x14ac:dyDescent="0.3">
      <c r="A302" t="s">
        <v>1238</v>
      </c>
      <c r="B302">
        <v>3540</v>
      </c>
      <c r="C302">
        <v>2832</v>
      </c>
    </row>
    <row r="303" spans="1:3" x14ac:dyDescent="0.3">
      <c r="A303" t="s">
        <v>1240</v>
      </c>
      <c r="B303">
        <v>2660</v>
      </c>
      <c r="C303">
        <v>2128</v>
      </c>
    </row>
    <row r="304" spans="1:3" x14ac:dyDescent="0.3">
      <c r="A304" t="s">
        <v>1242</v>
      </c>
      <c r="B304">
        <v>4830</v>
      </c>
      <c r="C304">
        <v>3864</v>
      </c>
    </row>
    <row r="305" spans="1:3" x14ac:dyDescent="0.3">
      <c r="A305" t="s">
        <v>1244</v>
      </c>
      <c r="B305">
        <v>1500</v>
      </c>
      <c r="C305">
        <v>1200</v>
      </c>
    </row>
    <row r="306" spans="1:3" x14ac:dyDescent="0.3">
      <c r="A306" t="s">
        <v>1250</v>
      </c>
      <c r="B306">
        <v>2340</v>
      </c>
      <c r="C306">
        <v>1872</v>
      </c>
    </row>
    <row r="307" spans="1:3" x14ac:dyDescent="0.3">
      <c r="A307" t="s">
        <v>1253</v>
      </c>
      <c r="B307">
        <v>1360</v>
      </c>
      <c r="C307">
        <v>1088</v>
      </c>
    </row>
    <row r="308" spans="1:3" x14ac:dyDescent="0.3">
      <c r="A308" t="s">
        <v>1755</v>
      </c>
      <c r="B308">
        <v>4310</v>
      </c>
      <c r="C308">
        <v>3448</v>
      </c>
    </row>
    <row r="309" spans="1:3" x14ac:dyDescent="0.3">
      <c r="A309" t="s">
        <v>1257</v>
      </c>
      <c r="B309">
        <v>2300</v>
      </c>
      <c r="C309">
        <v>1840</v>
      </c>
    </row>
    <row r="310" spans="1:3" x14ac:dyDescent="0.3">
      <c r="A310" t="s">
        <v>1258</v>
      </c>
      <c r="B310">
        <v>2550</v>
      </c>
      <c r="C310">
        <v>2040</v>
      </c>
    </row>
    <row r="311" spans="1:3" x14ac:dyDescent="0.3">
      <c r="A311" t="s">
        <v>1261</v>
      </c>
      <c r="B311">
        <v>2805</v>
      </c>
      <c r="C311">
        <v>2244</v>
      </c>
    </row>
    <row r="312" spans="1:3" x14ac:dyDescent="0.3">
      <c r="A312" t="s">
        <v>1263</v>
      </c>
      <c r="B312">
        <v>2390</v>
      </c>
      <c r="C312">
        <v>1912</v>
      </c>
    </row>
    <row r="313" spans="1:3" x14ac:dyDescent="0.3">
      <c r="A313" t="s">
        <v>1265</v>
      </c>
      <c r="B313">
        <v>870</v>
      </c>
      <c r="C313">
        <v>696</v>
      </c>
    </row>
    <row r="314" spans="1:3" x14ac:dyDescent="0.3">
      <c r="A314" t="s">
        <v>1269</v>
      </c>
      <c r="B314">
        <v>960</v>
      </c>
      <c r="C314">
        <v>768</v>
      </c>
    </row>
    <row r="315" spans="1:3" x14ac:dyDescent="0.3">
      <c r="A315" t="s">
        <v>1277</v>
      </c>
      <c r="B315">
        <v>1550</v>
      </c>
      <c r="C315">
        <v>1240</v>
      </c>
    </row>
    <row r="316" spans="1:3" x14ac:dyDescent="0.3">
      <c r="A316" t="s">
        <v>1282</v>
      </c>
      <c r="B316">
        <v>3970</v>
      </c>
      <c r="C316">
        <v>3176</v>
      </c>
    </row>
    <row r="317" spans="1:3" x14ac:dyDescent="0.3">
      <c r="A317" t="s">
        <v>1283</v>
      </c>
      <c r="B317">
        <v>2780</v>
      </c>
      <c r="C317">
        <v>2224</v>
      </c>
    </row>
    <row r="318" spans="1:3" x14ac:dyDescent="0.3">
      <c r="A318" t="s">
        <v>1287</v>
      </c>
      <c r="B318">
        <v>2350</v>
      </c>
      <c r="C318">
        <v>1880</v>
      </c>
    </row>
    <row r="319" spans="1:3" x14ac:dyDescent="0.3">
      <c r="A319" t="s">
        <v>1289</v>
      </c>
      <c r="B319">
        <v>2340</v>
      </c>
      <c r="C319">
        <v>1872</v>
      </c>
    </row>
    <row r="320" spans="1:3" x14ac:dyDescent="0.3">
      <c r="A320" t="s">
        <v>1297</v>
      </c>
      <c r="B320">
        <v>2340</v>
      </c>
      <c r="C320">
        <v>1872</v>
      </c>
    </row>
    <row r="321" spans="1:3" x14ac:dyDescent="0.3">
      <c r="A321" t="s">
        <v>1299</v>
      </c>
      <c r="B321">
        <v>2980</v>
      </c>
      <c r="C321">
        <v>2384</v>
      </c>
    </row>
    <row r="322" spans="1:3" x14ac:dyDescent="0.3">
      <c r="A322" t="s">
        <v>1303</v>
      </c>
      <c r="B322">
        <v>2350</v>
      </c>
      <c r="C322">
        <v>1880</v>
      </c>
    </row>
    <row r="323" spans="1:3" x14ac:dyDescent="0.3">
      <c r="A323" t="s">
        <v>1305</v>
      </c>
      <c r="B323">
        <v>2160</v>
      </c>
      <c r="C323">
        <v>1728</v>
      </c>
    </row>
    <row r="324" spans="1:3" x14ac:dyDescent="0.3">
      <c r="A324" t="s">
        <v>1307</v>
      </c>
      <c r="B324">
        <v>2400</v>
      </c>
      <c r="C324">
        <v>1920</v>
      </c>
    </row>
    <row r="325" spans="1:3" x14ac:dyDescent="0.3">
      <c r="A325" t="s">
        <v>1317</v>
      </c>
      <c r="B325">
        <v>2540</v>
      </c>
      <c r="C325">
        <v>2032</v>
      </c>
    </row>
    <row r="326" spans="1:3" x14ac:dyDescent="0.3">
      <c r="A326" t="s">
        <v>1324</v>
      </c>
      <c r="B326">
        <v>2400</v>
      </c>
      <c r="C326">
        <v>1920</v>
      </c>
    </row>
    <row r="327" spans="1:3" x14ac:dyDescent="0.3">
      <c r="A327" t="s">
        <v>1330</v>
      </c>
      <c r="B327">
        <v>2440</v>
      </c>
      <c r="C327">
        <v>1952</v>
      </c>
    </row>
    <row r="328" spans="1:3" x14ac:dyDescent="0.3">
      <c r="A328" t="s">
        <v>1343</v>
      </c>
      <c r="B328">
        <v>1860</v>
      </c>
      <c r="C328">
        <v>1488</v>
      </c>
    </row>
    <row r="329" spans="1:3" x14ac:dyDescent="0.3">
      <c r="A329" t="s">
        <v>1351</v>
      </c>
      <c r="B329">
        <v>2790</v>
      </c>
      <c r="C329">
        <v>2232</v>
      </c>
    </row>
    <row r="330" spans="1:3" x14ac:dyDescent="0.3">
      <c r="A330" t="s">
        <v>1355</v>
      </c>
      <c r="B330">
        <v>870</v>
      </c>
      <c r="C330">
        <v>696</v>
      </c>
    </row>
    <row r="331" spans="1:3" x14ac:dyDescent="0.3">
      <c r="A331" t="s">
        <v>1359</v>
      </c>
      <c r="B331">
        <v>870</v>
      </c>
      <c r="C331">
        <v>696</v>
      </c>
    </row>
    <row r="332" spans="1:3" x14ac:dyDescent="0.3">
      <c r="A332" t="s">
        <v>1363</v>
      </c>
      <c r="B332">
        <v>870</v>
      </c>
      <c r="C332">
        <v>696</v>
      </c>
    </row>
    <row r="333" spans="1:3" x14ac:dyDescent="0.3">
      <c r="A333" t="s">
        <v>1366</v>
      </c>
      <c r="B333">
        <v>1414</v>
      </c>
      <c r="C333">
        <v>1131</v>
      </c>
    </row>
    <row r="334" spans="1:3" x14ac:dyDescent="0.3">
      <c r="A334" t="s">
        <v>1371</v>
      </c>
      <c r="B334">
        <v>960</v>
      </c>
      <c r="C334">
        <v>768</v>
      </c>
    </row>
    <row r="335" spans="1:3" x14ac:dyDescent="0.3">
      <c r="A335" t="s">
        <v>1377</v>
      </c>
      <c r="B335">
        <v>2590</v>
      </c>
      <c r="C335">
        <v>2072</v>
      </c>
    </row>
    <row r="336" spans="1:3" x14ac:dyDescent="0.3">
      <c r="A336" t="s">
        <v>1378</v>
      </c>
      <c r="B336">
        <v>1880</v>
      </c>
      <c r="C336">
        <v>1504</v>
      </c>
    </row>
    <row r="337" spans="1:3" x14ac:dyDescent="0.3">
      <c r="A337" t="s">
        <v>1380</v>
      </c>
      <c r="B337">
        <v>2340</v>
      </c>
      <c r="C337">
        <v>1872</v>
      </c>
    </row>
    <row r="338" spans="1:3" x14ac:dyDescent="0.3">
      <c r="A338" t="s">
        <v>1385</v>
      </c>
      <c r="B338">
        <v>2440</v>
      </c>
      <c r="C338">
        <v>1952</v>
      </c>
    </row>
    <row r="339" spans="1:3" x14ac:dyDescent="0.3">
      <c r="A339" t="s">
        <v>1390</v>
      </c>
      <c r="B339">
        <v>2070</v>
      </c>
      <c r="C339">
        <v>1656</v>
      </c>
    </row>
    <row r="340" spans="1:3" x14ac:dyDescent="0.3">
      <c r="A340" t="s">
        <v>1395</v>
      </c>
      <c r="B340">
        <v>1880</v>
      </c>
      <c r="C340">
        <v>1504</v>
      </c>
    </row>
    <row r="341" spans="1:3" x14ac:dyDescent="0.3">
      <c r="A341" t="s">
        <v>1399</v>
      </c>
      <c r="B341">
        <v>2340</v>
      </c>
      <c r="C341">
        <v>1872</v>
      </c>
    </row>
    <row r="342" spans="1:3" x14ac:dyDescent="0.3">
      <c r="A342" t="s">
        <v>1403</v>
      </c>
      <c r="B342">
        <v>870</v>
      </c>
      <c r="C342">
        <v>696</v>
      </c>
    </row>
    <row r="343" spans="1:3" x14ac:dyDescent="0.3">
      <c r="A343" t="s">
        <v>1404</v>
      </c>
      <c r="B343">
        <v>870</v>
      </c>
      <c r="C343">
        <v>696</v>
      </c>
    </row>
    <row r="344" spans="1:3" x14ac:dyDescent="0.3">
      <c r="A344" t="s">
        <v>1406</v>
      </c>
      <c r="B344">
        <v>2630</v>
      </c>
      <c r="C344">
        <v>2104</v>
      </c>
    </row>
    <row r="345" spans="1:3" x14ac:dyDescent="0.3">
      <c r="A345" t="s">
        <v>1416</v>
      </c>
      <c r="B345">
        <v>960</v>
      </c>
      <c r="C345">
        <v>768</v>
      </c>
    </row>
    <row r="346" spans="1:3" x14ac:dyDescent="0.3">
      <c r="A346" t="s">
        <v>1423</v>
      </c>
      <c r="B346">
        <v>1410</v>
      </c>
      <c r="C346">
        <v>1128</v>
      </c>
    </row>
    <row r="347" spans="1:3" x14ac:dyDescent="0.3">
      <c r="A347" t="s">
        <v>1424</v>
      </c>
      <c r="B347">
        <v>870</v>
      </c>
      <c r="C347">
        <v>696</v>
      </c>
    </row>
    <row r="348" spans="1:3" x14ac:dyDescent="0.3">
      <c r="A348" t="s">
        <v>1425</v>
      </c>
      <c r="B348">
        <v>980</v>
      </c>
      <c r="C348">
        <v>784</v>
      </c>
    </row>
    <row r="349" spans="1:3" x14ac:dyDescent="0.3">
      <c r="A349" t="s">
        <v>1444</v>
      </c>
      <c r="B349">
        <v>1650</v>
      </c>
      <c r="C349">
        <v>1320</v>
      </c>
    </row>
    <row r="350" spans="1:3" x14ac:dyDescent="0.3">
      <c r="A350" t="s">
        <v>1453</v>
      </c>
      <c r="B350">
        <v>2440</v>
      </c>
      <c r="C350">
        <v>1952</v>
      </c>
    </row>
    <row r="351" spans="1:3" x14ac:dyDescent="0.3">
      <c r="A351" t="s">
        <v>1459</v>
      </c>
      <c r="B351">
        <v>2350</v>
      </c>
      <c r="C351">
        <v>1880</v>
      </c>
    </row>
    <row r="352" spans="1:3" x14ac:dyDescent="0.3">
      <c r="A352" t="s">
        <v>1462</v>
      </c>
      <c r="B352">
        <v>870</v>
      </c>
      <c r="C352">
        <v>696</v>
      </c>
    </row>
    <row r="353" spans="1:3" x14ac:dyDescent="0.3">
      <c r="A353" t="s">
        <v>1464</v>
      </c>
      <c r="B353">
        <v>2280</v>
      </c>
      <c r="C353">
        <v>1824</v>
      </c>
    </row>
    <row r="354" spans="1:3" x14ac:dyDescent="0.3">
      <c r="A354" t="s">
        <v>1465</v>
      </c>
      <c r="B354">
        <v>1410</v>
      </c>
      <c r="C354">
        <v>1128</v>
      </c>
    </row>
    <row r="355" spans="1:3" x14ac:dyDescent="0.3">
      <c r="A355" t="s">
        <v>1471</v>
      </c>
      <c r="B355">
        <v>2720</v>
      </c>
      <c r="C355">
        <v>2176</v>
      </c>
    </row>
    <row r="356" spans="1:3" x14ac:dyDescent="0.3">
      <c r="A356" t="s">
        <v>1472</v>
      </c>
      <c r="B356">
        <v>960</v>
      </c>
      <c r="C356">
        <v>768</v>
      </c>
    </row>
    <row r="357" spans="1:3" x14ac:dyDescent="0.3">
      <c r="A357" t="s">
        <v>1475</v>
      </c>
      <c r="B357">
        <v>870</v>
      </c>
      <c r="C357">
        <v>696</v>
      </c>
    </row>
    <row r="358" spans="1:3" x14ac:dyDescent="0.3">
      <c r="A358" t="s">
        <v>1480</v>
      </c>
      <c r="B358">
        <v>2080</v>
      </c>
      <c r="C358">
        <v>1664</v>
      </c>
    </row>
    <row r="359" spans="1:3" x14ac:dyDescent="0.3">
      <c r="A359" t="s">
        <v>1639</v>
      </c>
      <c r="B359">
        <v>1800</v>
      </c>
      <c r="C359">
        <v>1440</v>
      </c>
    </row>
    <row r="360" spans="1:3" x14ac:dyDescent="0.3">
      <c r="A360" t="s">
        <v>1485</v>
      </c>
      <c r="B360">
        <v>2200</v>
      </c>
      <c r="C360">
        <v>1760</v>
      </c>
    </row>
    <row r="361" spans="1:3" x14ac:dyDescent="0.3">
      <c r="A361" t="s">
        <v>1489</v>
      </c>
      <c r="B361">
        <v>2040</v>
      </c>
      <c r="C361">
        <v>1632</v>
      </c>
    </row>
    <row r="362" spans="1:3" x14ac:dyDescent="0.3">
      <c r="A362" t="s">
        <v>1491</v>
      </c>
      <c r="B362">
        <v>1020</v>
      </c>
      <c r="C362">
        <v>816</v>
      </c>
    </row>
    <row r="363" spans="1:3" x14ac:dyDescent="0.3">
      <c r="A363" t="s">
        <v>1500</v>
      </c>
      <c r="B363">
        <v>2110</v>
      </c>
      <c r="C363">
        <v>1688</v>
      </c>
    </row>
    <row r="364" spans="1:3" x14ac:dyDescent="0.3">
      <c r="A364" t="s">
        <v>1504</v>
      </c>
      <c r="B364">
        <v>2640</v>
      </c>
      <c r="C364">
        <v>2112</v>
      </c>
    </row>
    <row r="365" spans="1:3" x14ac:dyDescent="0.3">
      <c r="A365" t="s">
        <v>1511</v>
      </c>
      <c r="B365">
        <v>2570</v>
      </c>
      <c r="C365">
        <v>2056</v>
      </c>
    </row>
    <row r="366" spans="1:3" x14ac:dyDescent="0.3">
      <c r="A366" t="s">
        <v>1512</v>
      </c>
      <c r="B366">
        <v>2300</v>
      </c>
      <c r="C366">
        <v>1840</v>
      </c>
    </row>
    <row r="367" spans="1:3" x14ac:dyDescent="0.3">
      <c r="A367" t="s">
        <v>1519</v>
      </c>
      <c r="B367">
        <v>2960</v>
      </c>
      <c r="C367">
        <v>2368</v>
      </c>
    </row>
    <row r="368" spans="1:3" x14ac:dyDescent="0.3">
      <c r="A368" t="s">
        <v>1524</v>
      </c>
      <c r="B368">
        <v>2270</v>
      </c>
      <c r="C368">
        <v>1816</v>
      </c>
    </row>
    <row r="369" spans="1:3" x14ac:dyDescent="0.3">
      <c r="A369" t="s">
        <v>1541</v>
      </c>
      <c r="B369">
        <v>2680</v>
      </c>
      <c r="C369">
        <v>2144</v>
      </c>
    </row>
    <row r="370" spans="1:3" x14ac:dyDescent="0.3">
      <c r="A370" t="s">
        <v>1564</v>
      </c>
      <c r="B370">
        <v>2660</v>
      </c>
      <c r="C370">
        <v>2128</v>
      </c>
    </row>
    <row r="371" spans="1:3" x14ac:dyDescent="0.3">
      <c r="A371" t="s">
        <v>1565</v>
      </c>
      <c r="B371">
        <v>3060</v>
      </c>
      <c r="C371">
        <v>2448</v>
      </c>
    </row>
    <row r="372" spans="1:3" x14ac:dyDescent="0.3">
      <c r="A372" t="s">
        <v>1568</v>
      </c>
      <c r="B372">
        <v>3630</v>
      </c>
      <c r="C372">
        <v>2904</v>
      </c>
    </row>
    <row r="373" spans="1:3" x14ac:dyDescent="0.3">
      <c r="A373" t="s">
        <v>1569</v>
      </c>
      <c r="B373">
        <v>3050</v>
      </c>
      <c r="C373">
        <v>2440</v>
      </c>
    </row>
    <row r="374" spans="1:3" x14ac:dyDescent="0.3">
      <c r="A374" t="s">
        <v>1572</v>
      </c>
      <c r="B374">
        <v>720</v>
      </c>
      <c r="C374">
        <v>576</v>
      </c>
    </row>
    <row r="375" spans="1:3" x14ac:dyDescent="0.3">
      <c r="A375" t="s">
        <v>1580</v>
      </c>
      <c r="B375">
        <v>2950</v>
      </c>
      <c r="C375">
        <v>2360</v>
      </c>
    </row>
    <row r="376" spans="1:3" x14ac:dyDescent="0.3">
      <c r="A376" t="s">
        <v>1584</v>
      </c>
      <c r="B376">
        <v>2530</v>
      </c>
      <c r="C376">
        <v>2024</v>
      </c>
    </row>
    <row r="377" spans="1:3" x14ac:dyDescent="0.3">
      <c r="A377" t="s">
        <v>492</v>
      </c>
      <c r="B377">
        <v>1790</v>
      </c>
      <c r="C377">
        <v>1432</v>
      </c>
    </row>
    <row r="378" spans="1:3" x14ac:dyDescent="0.3">
      <c r="A378" t="s">
        <v>1587</v>
      </c>
      <c r="B378">
        <v>2300</v>
      </c>
      <c r="C378">
        <v>1840</v>
      </c>
    </row>
    <row r="379" spans="1:3" x14ac:dyDescent="0.3">
      <c r="A379" t="s">
        <v>1588</v>
      </c>
      <c r="B379">
        <v>2140</v>
      </c>
      <c r="C379">
        <v>1712</v>
      </c>
    </row>
    <row r="380" spans="1:3" x14ac:dyDescent="0.3">
      <c r="A380" t="s">
        <v>1594</v>
      </c>
      <c r="B380">
        <v>2025</v>
      </c>
      <c r="C380">
        <v>1620</v>
      </c>
    </row>
    <row r="381" spans="1:3" x14ac:dyDescent="0.3">
      <c r="A381" t="s">
        <v>1600</v>
      </c>
      <c r="B381">
        <v>2630</v>
      </c>
      <c r="C381">
        <v>2104</v>
      </c>
    </row>
    <row r="382" spans="1:3" x14ac:dyDescent="0.3">
      <c r="A382" t="s">
        <v>1601</v>
      </c>
      <c r="B382">
        <v>2300</v>
      </c>
      <c r="C382">
        <v>1840</v>
      </c>
    </row>
    <row r="383" spans="1:3" x14ac:dyDescent="0.3">
      <c r="A383" t="s">
        <v>1615</v>
      </c>
      <c r="B383">
        <v>2230</v>
      </c>
      <c r="C383">
        <v>1784</v>
      </c>
    </row>
    <row r="384" spans="1:3" x14ac:dyDescent="0.3">
      <c r="A384" t="s">
        <v>1618</v>
      </c>
      <c r="B384">
        <v>2000</v>
      </c>
      <c r="C384">
        <v>1600</v>
      </c>
    </row>
    <row r="385" spans="1:3" x14ac:dyDescent="0.3">
      <c r="A385" t="s">
        <v>820</v>
      </c>
      <c r="B385">
        <v>3500</v>
      </c>
      <c r="C385">
        <v>2800</v>
      </c>
    </row>
    <row r="386" spans="1:3" x14ac:dyDescent="0.3">
      <c r="A386" t="s">
        <v>1624</v>
      </c>
      <c r="B386">
        <v>3910</v>
      </c>
      <c r="C386">
        <v>3128</v>
      </c>
    </row>
    <row r="387" spans="1:3" x14ac:dyDescent="0.3">
      <c r="A387" t="s">
        <v>1629</v>
      </c>
      <c r="B387">
        <v>2840</v>
      </c>
      <c r="C387">
        <v>2272</v>
      </c>
    </row>
    <row r="388" spans="1:3" x14ac:dyDescent="0.3">
      <c r="A388" t="s">
        <v>1630</v>
      </c>
      <c r="B388">
        <v>3560</v>
      </c>
      <c r="C388">
        <v>2848</v>
      </c>
    </row>
    <row r="389" spans="1:3" x14ac:dyDescent="0.3">
      <c r="A389" t="s">
        <v>1637</v>
      </c>
      <c r="B389">
        <v>1440</v>
      </c>
      <c r="C389">
        <v>1152</v>
      </c>
    </row>
    <row r="390" spans="1:3" x14ac:dyDescent="0.3">
      <c r="A390" t="s">
        <v>1638</v>
      </c>
      <c r="B390">
        <v>870</v>
      </c>
      <c r="C390">
        <v>696</v>
      </c>
    </row>
    <row r="391" spans="1:3" x14ac:dyDescent="0.3">
      <c r="A391" t="s">
        <v>1651</v>
      </c>
      <c r="B391">
        <v>2310</v>
      </c>
      <c r="C391">
        <v>1848</v>
      </c>
    </row>
    <row r="392" spans="1:3" x14ac:dyDescent="0.3">
      <c r="A392" t="s">
        <v>1662</v>
      </c>
      <c r="B392">
        <v>2380</v>
      </c>
      <c r="C392">
        <v>1904</v>
      </c>
    </row>
    <row r="393" spans="1:3" x14ac:dyDescent="0.3">
      <c r="A393" t="s">
        <v>1666</v>
      </c>
      <c r="B393">
        <v>2060</v>
      </c>
      <c r="C393">
        <v>1648</v>
      </c>
    </row>
    <row r="394" spans="1:3" x14ac:dyDescent="0.3">
      <c r="A394" t="s">
        <v>1670</v>
      </c>
      <c r="B394">
        <v>950</v>
      </c>
      <c r="C394">
        <v>760</v>
      </c>
    </row>
    <row r="395" spans="1:3" x14ac:dyDescent="0.3">
      <c r="A395" t="s">
        <v>1672</v>
      </c>
      <c r="B395">
        <v>2534</v>
      </c>
      <c r="C395">
        <v>2027</v>
      </c>
    </row>
    <row r="396" spans="1:3" x14ac:dyDescent="0.3">
      <c r="A396" t="s">
        <v>1685</v>
      </c>
      <c r="B396">
        <v>2540</v>
      </c>
      <c r="C396">
        <v>2032</v>
      </c>
    </row>
    <row r="397" spans="1:3" x14ac:dyDescent="0.3">
      <c r="A397" t="s">
        <v>1687</v>
      </c>
      <c r="B397">
        <v>2440</v>
      </c>
      <c r="C397">
        <v>1952</v>
      </c>
    </row>
    <row r="398" spans="1:3" x14ac:dyDescent="0.3">
      <c r="A398" t="s">
        <v>1690</v>
      </c>
      <c r="B398">
        <v>2341</v>
      </c>
      <c r="C398">
        <v>1873</v>
      </c>
    </row>
    <row r="399" spans="1:3" x14ac:dyDescent="0.3">
      <c r="A399" t="s">
        <v>1691</v>
      </c>
      <c r="B399">
        <v>2300</v>
      </c>
      <c r="C399">
        <v>1840</v>
      </c>
    </row>
    <row r="400" spans="1:3" x14ac:dyDescent="0.3">
      <c r="A400" t="s">
        <v>1692</v>
      </c>
      <c r="B400">
        <v>870</v>
      </c>
      <c r="C400">
        <v>696</v>
      </c>
    </row>
    <row r="401" spans="1:3" x14ac:dyDescent="0.3">
      <c r="A401" t="s">
        <v>1693</v>
      </c>
      <c r="B401">
        <v>2040</v>
      </c>
      <c r="C401">
        <v>1632</v>
      </c>
    </row>
    <row r="402" spans="1:3" x14ac:dyDescent="0.3">
      <c r="A402" t="s">
        <v>1694</v>
      </c>
      <c r="B402">
        <v>870</v>
      </c>
      <c r="C402">
        <v>696</v>
      </c>
    </row>
    <row r="403" spans="1:3" x14ac:dyDescent="0.3">
      <c r="A403" t="s">
        <v>76</v>
      </c>
      <c r="B403">
        <v>2970</v>
      </c>
      <c r="C403">
        <v>2376</v>
      </c>
    </row>
    <row r="404" spans="1:3" x14ac:dyDescent="0.3">
      <c r="A404" t="s">
        <v>1708</v>
      </c>
      <c r="B404">
        <v>2160</v>
      </c>
      <c r="C404">
        <v>1728</v>
      </c>
    </row>
    <row r="405" spans="1:3" x14ac:dyDescent="0.3">
      <c r="A405" t="s">
        <v>1710</v>
      </c>
      <c r="B405">
        <v>720</v>
      </c>
      <c r="C405">
        <v>576</v>
      </c>
    </row>
    <row r="406" spans="1:3" x14ac:dyDescent="0.3">
      <c r="A406" t="s">
        <v>1734</v>
      </c>
      <c r="B406">
        <v>870</v>
      </c>
      <c r="C406">
        <v>696</v>
      </c>
    </row>
    <row r="407" spans="1:3" x14ac:dyDescent="0.3">
      <c r="A407" t="s">
        <v>1739</v>
      </c>
      <c r="B407">
        <v>2320</v>
      </c>
      <c r="C407">
        <v>1856</v>
      </c>
    </row>
    <row r="408" spans="1:3" x14ac:dyDescent="0.3">
      <c r="A408" t="s">
        <v>1742</v>
      </c>
      <c r="B408">
        <v>2310</v>
      </c>
      <c r="C408">
        <v>1848</v>
      </c>
    </row>
    <row r="409" spans="1:3" x14ac:dyDescent="0.3">
      <c r="A409" t="s">
        <v>1752</v>
      </c>
      <c r="B409">
        <v>2100</v>
      </c>
      <c r="C409">
        <v>1680</v>
      </c>
    </row>
    <row r="410" spans="1:3" x14ac:dyDescent="0.3">
      <c r="A410" t="s">
        <v>1754</v>
      </c>
      <c r="B410">
        <v>2570</v>
      </c>
      <c r="C410">
        <v>2056</v>
      </c>
    </row>
    <row r="411" spans="1:3" x14ac:dyDescent="0.3">
      <c r="A411" t="s">
        <v>2017</v>
      </c>
      <c r="B411">
        <v>2230</v>
      </c>
      <c r="C411">
        <v>1784</v>
      </c>
    </row>
    <row r="412" spans="1:3" x14ac:dyDescent="0.3">
      <c r="A412" t="s">
        <v>2022</v>
      </c>
      <c r="B412">
        <v>1410</v>
      </c>
      <c r="C412">
        <v>1128</v>
      </c>
    </row>
    <row r="413" spans="1:3" x14ac:dyDescent="0.3">
      <c r="A413" t="s">
        <v>1758</v>
      </c>
      <c r="B413">
        <v>1250</v>
      </c>
      <c r="C413">
        <v>1000</v>
      </c>
    </row>
    <row r="414" spans="1:3" x14ac:dyDescent="0.3">
      <c r="A414" t="s">
        <v>1762</v>
      </c>
      <c r="B414">
        <v>1880</v>
      </c>
      <c r="C414">
        <v>1504</v>
      </c>
    </row>
    <row r="415" spans="1:3" x14ac:dyDescent="0.3">
      <c r="A415" t="s">
        <v>1774</v>
      </c>
      <c r="B415">
        <v>2310</v>
      </c>
      <c r="C415">
        <v>1848</v>
      </c>
    </row>
    <row r="416" spans="1:3" x14ac:dyDescent="0.3">
      <c r="A416" t="s">
        <v>1783</v>
      </c>
      <c r="B416">
        <v>4000</v>
      </c>
      <c r="C416">
        <v>3200</v>
      </c>
    </row>
    <row r="417" spans="1:3" x14ac:dyDescent="0.3">
      <c r="A417" t="s">
        <v>1788</v>
      </c>
      <c r="B417">
        <v>1500</v>
      </c>
      <c r="C417">
        <v>1200</v>
      </c>
    </row>
    <row r="418" spans="1:3" x14ac:dyDescent="0.3">
      <c r="A418" t="s">
        <v>1791</v>
      </c>
      <c r="B418">
        <v>2250</v>
      </c>
      <c r="C418">
        <v>1800</v>
      </c>
    </row>
    <row r="419" spans="1:3" x14ac:dyDescent="0.3">
      <c r="A419" t="s">
        <v>1799</v>
      </c>
      <c r="B419">
        <v>1835</v>
      </c>
      <c r="C419">
        <v>1468</v>
      </c>
    </row>
    <row r="420" spans="1:3" x14ac:dyDescent="0.3">
      <c r="A420" t="s">
        <v>1800</v>
      </c>
      <c r="B420">
        <v>2370</v>
      </c>
      <c r="C420">
        <v>1896</v>
      </c>
    </row>
    <row r="421" spans="1:3" x14ac:dyDescent="0.3">
      <c r="A421" t="s">
        <v>1801</v>
      </c>
      <c r="B421">
        <v>2290</v>
      </c>
      <c r="C421">
        <v>1832</v>
      </c>
    </row>
    <row r="422" spans="1:3" x14ac:dyDescent="0.3">
      <c r="A422" t="s">
        <v>1802</v>
      </c>
      <c r="B422">
        <v>2580</v>
      </c>
      <c r="C422">
        <v>2064</v>
      </c>
    </row>
    <row r="423" spans="1:3" x14ac:dyDescent="0.3">
      <c r="A423" t="s">
        <v>1809</v>
      </c>
      <c r="B423">
        <v>2300</v>
      </c>
      <c r="C423">
        <v>1840</v>
      </c>
    </row>
    <row r="424" spans="1:3" x14ac:dyDescent="0.3">
      <c r="A424" t="s">
        <v>1829</v>
      </c>
      <c r="B424">
        <v>1560</v>
      </c>
      <c r="C424">
        <v>1248</v>
      </c>
    </row>
    <row r="425" spans="1:3" x14ac:dyDescent="0.3">
      <c r="A425" t="s">
        <v>1839</v>
      </c>
      <c r="B425">
        <v>2550</v>
      </c>
      <c r="C425">
        <v>2040</v>
      </c>
    </row>
    <row r="426" spans="1:3" x14ac:dyDescent="0.3">
      <c r="A426" t="s">
        <v>1842</v>
      </c>
      <c r="B426">
        <v>2080</v>
      </c>
      <c r="C426">
        <v>1664</v>
      </c>
    </row>
    <row r="427" spans="1:3" x14ac:dyDescent="0.3">
      <c r="A427" t="s">
        <v>1843</v>
      </c>
      <c r="B427">
        <v>870</v>
      </c>
      <c r="C427">
        <v>696</v>
      </c>
    </row>
    <row r="428" spans="1:3" x14ac:dyDescent="0.3">
      <c r="A428" t="s">
        <v>1849</v>
      </c>
      <c r="B428">
        <v>2590</v>
      </c>
      <c r="C428">
        <v>2072</v>
      </c>
    </row>
    <row r="429" spans="1:3" x14ac:dyDescent="0.3">
      <c r="A429" t="s">
        <v>1864</v>
      </c>
      <c r="B429">
        <v>1410</v>
      </c>
      <c r="C429">
        <v>1128</v>
      </c>
    </row>
    <row r="430" spans="1:3" x14ac:dyDescent="0.3">
      <c r="A430" t="s">
        <v>1865</v>
      </c>
      <c r="B430">
        <v>2340</v>
      </c>
      <c r="C430">
        <v>1872</v>
      </c>
    </row>
    <row r="431" spans="1:3" x14ac:dyDescent="0.3">
      <c r="A431" t="s">
        <v>1867</v>
      </c>
      <c r="B431">
        <v>2710</v>
      </c>
      <c r="C431">
        <v>2168</v>
      </c>
    </row>
    <row r="432" spans="1:3" x14ac:dyDescent="0.3">
      <c r="A432" t="s">
        <v>1870</v>
      </c>
      <c r="B432">
        <v>2790</v>
      </c>
      <c r="C432">
        <v>2232</v>
      </c>
    </row>
    <row r="433" spans="1:3" x14ac:dyDescent="0.3">
      <c r="A433" t="s">
        <v>1886</v>
      </c>
      <c r="B433">
        <v>2440</v>
      </c>
      <c r="C433">
        <v>1952</v>
      </c>
    </row>
    <row r="434" spans="1:3" x14ac:dyDescent="0.3">
      <c r="A434" t="s">
        <v>1887</v>
      </c>
      <c r="B434">
        <v>1910</v>
      </c>
      <c r="C434">
        <v>1528</v>
      </c>
    </row>
    <row r="435" spans="1:3" x14ac:dyDescent="0.3">
      <c r="A435" t="s">
        <v>1890</v>
      </c>
      <c r="B435">
        <v>870</v>
      </c>
      <c r="C435">
        <v>696</v>
      </c>
    </row>
    <row r="436" spans="1:3" x14ac:dyDescent="0.3">
      <c r="A436" t="s">
        <v>1895</v>
      </c>
      <c r="B436">
        <v>3040</v>
      </c>
      <c r="C436">
        <v>2432</v>
      </c>
    </row>
    <row r="437" spans="1:3" x14ac:dyDescent="0.3">
      <c r="A437" t="s">
        <v>1902</v>
      </c>
      <c r="B437">
        <v>3480</v>
      </c>
      <c r="C437">
        <v>2784</v>
      </c>
    </row>
    <row r="438" spans="1:3" x14ac:dyDescent="0.3">
      <c r="A438" t="s">
        <v>1912</v>
      </c>
      <c r="B438">
        <v>870</v>
      </c>
      <c r="C438">
        <v>696</v>
      </c>
    </row>
    <row r="439" spans="1:3" x14ac:dyDescent="0.3">
      <c r="A439" t="s">
        <v>1923</v>
      </c>
      <c r="B439">
        <v>2320</v>
      </c>
      <c r="C439">
        <v>1856</v>
      </c>
    </row>
    <row r="440" spans="1:3" x14ac:dyDescent="0.3">
      <c r="A440" t="s">
        <v>1924</v>
      </c>
      <c r="B440">
        <v>1940</v>
      </c>
      <c r="C440">
        <v>1552</v>
      </c>
    </row>
    <row r="441" spans="1:3" x14ac:dyDescent="0.3">
      <c r="A441" t="s">
        <v>1931</v>
      </c>
      <c r="B441">
        <v>720</v>
      </c>
      <c r="C441">
        <v>576</v>
      </c>
    </row>
    <row r="442" spans="1:3" x14ac:dyDescent="0.3">
      <c r="A442" t="s">
        <v>1935</v>
      </c>
      <c r="B442">
        <v>2752</v>
      </c>
      <c r="C442">
        <v>2202</v>
      </c>
    </row>
    <row r="443" spans="1:3" x14ac:dyDescent="0.3">
      <c r="A443" t="s">
        <v>1941</v>
      </c>
      <c r="B443">
        <v>2080</v>
      </c>
      <c r="C443">
        <v>1664</v>
      </c>
    </row>
    <row r="444" spans="1:3" x14ac:dyDescent="0.3">
      <c r="A444" t="s">
        <v>1942</v>
      </c>
      <c r="B444">
        <v>2840</v>
      </c>
      <c r="C444">
        <v>2272</v>
      </c>
    </row>
    <row r="445" spans="1:3" x14ac:dyDescent="0.3">
      <c r="A445" t="s">
        <v>1943</v>
      </c>
      <c r="B445">
        <v>1020</v>
      </c>
      <c r="C445">
        <v>816</v>
      </c>
    </row>
    <row r="446" spans="1:3" x14ac:dyDescent="0.3">
      <c r="A446" t="s">
        <v>1956</v>
      </c>
      <c r="B446">
        <v>2370</v>
      </c>
      <c r="C446">
        <v>1896</v>
      </c>
    </row>
    <row r="447" spans="1:3" x14ac:dyDescent="0.3">
      <c r="A447" t="s">
        <v>1962</v>
      </c>
      <c r="B447">
        <v>1650</v>
      </c>
      <c r="C447">
        <v>1320</v>
      </c>
    </row>
    <row r="448" spans="1:3" x14ac:dyDescent="0.3">
      <c r="A448" t="s">
        <v>1972</v>
      </c>
      <c r="B448">
        <v>3180</v>
      </c>
      <c r="C448">
        <v>2544</v>
      </c>
    </row>
    <row r="449" spans="1:3" x14ac:dyDescent="0.3">
      <c r="A449" t="s">
        <v>1975</v>
      </c>
      <c r="B449">
        <v>870</v>
      </c>
      <c r="C449">
        <v>696</v>
      </c>
    </row>
    <row r="450" spans="1:3" x14ac:dyDescent="0.3">
      <c r="A450" t="s">
        <v>1978</v>
      </c>
      <c r="B450">
        <v>3050</v>
      </c>
      <c r="C450">
        <v>2440</v>
      </c>
    </row>
    <row r="451" spans="1:3" x14ac:dyDescent="0.3">
      <c r="A451" t="s">
        <v>1979</v>
      </c>
      <c r="B451">
        <v>2400</v>
      </c>
      <c r="C451">
        <v>1920</v>
      </c>
    </row>
    <row r="452" spans="1:3" x14ac:dyDescent="0.3">
      <c r="A452" t="s">
        <v>1983</v>
      </c>
      <c r="B452">
        <v>2000</v>
      </c>
      <c r="C452">
        <v>1600</v>
      </c>
    </row>
    <row r="453" spans="1:3" x14ac:dyDescent="0.3">
      <c r="A453" t="s">
        <v>1984</v>
      </c>
      <c r="B453">
        <v>1980</v>
      </c>
      <c r="C453">
        <v>1584</v>
      </c>
    </row>
    <row r="454" spans="1:3" x14ac:dyDescent="0.3">
      <c r="A454" t="s">
        <v>1997</v>
      </c>
      <c r="B454">
        <v>2220</v>
      </c>
      <c r="C454">
        <v>1776</v>
      </c>
    </row>
    <row r="455" spans="1:3" x14ac:dyDescent="0.3">
      <c r="A455" t="s">
        <v>1998</v>
      </c>
      <c r="B455">
        <v>870</v>
      </c>
      <c r="C455">
        <v>696</v>
      </c>
    </row>
    <row r="456" spans="1:3" x14ac:dyDescent="0.3">
      <c r="A456" t="s">
        <v>2010</v>
      </c>
      <c r="B456">
        <v>2320</v>
      </c>
      <c r="C456">
        <v>1856</v>
      </c>
    </row>
    <row r="457" spans="1:3" x14ac:dyDescent="0.3">
      <c r="A457" t="s">
        <v>2016</v>
      </c>
      <c r="B457">
        <v>2450</v>
      </c>
      <c r="C457">
        <v>1960</v>
      </c>
    </row>
    <row r="458" spans="1:3" x14ac:dyDescent="0.3">
      <c r="A458" t="s">
        <v>2078</v>
      </c>
      <c r="B458">
        <v>2010</v>
      </c>
      <c r="C458">
        <v>1608</v>
      </c>
    </row>
    <row r="459" spans="1:3" x14ac:dyDescent="0.3">
      <c r="A459" t="s">
        <v>2102</v>
      </c>
      <c r="B459">
        <v>2380</v>
      </c>
      <c r="C459">
        <v>1904</v>
      </c>
    </row>
    <row r="460" spans="1:3" x14ac:dyDescent="0.3">
      <c r="A460" t="s">
        <v>2037</v>
      </c>
      <c r="B460">
        <v>2120</v>
      </c>
      <c r="C460">
        <v>1696</v>
      </c>
    </row>
    <row r="461" spans="1:3" x14ac:dyDescent="0.3">
      <c r="A461" t="s">
        <v>2042</v>
      </c>
      <c r="B461">
        <v>2860</v>
      </c>
      <c r="C461">
        <v>2288</v>
      </c>
    </row>
    <row r="462" spans="1:3" x14ac:dyDescent="0.3">
      <c r="A462" t="s">
        <v>2048</v>
      </c>
      <c r="B462">
        <v>5270</v>
      </c>
      <c r="C462">
        <v>4216</v>
      </c>
    </row>
    <row r="463" spans="1:3" x14ac:dyDescent="0.3">
      <c r="A463" t="s">
        <v>2049</v>
      </c>
      <c r="B463">
        <v>2290</v>
      </c>
      <c r="C463">
        <v>1832</v>
      </c>
    </row>
    <row r="464" spans="1:3" x14ac:dyDescent="0.3">
      <c r="A464" t="s">
        <v>2067</v>
      </c>
      <c r="B464">
        <v>870</v>
      </c>
      <c r="C464">
        <v>696</v>
      </c>
    </row>
    <row r="465" spans="1:3" x14ac:dyDescent="0.3">
      <c r="A465" t="s">
        <v>2071</v>
      </c>
      <c r="B465">
        <v>2630</v>
      </c>
      <c r="C465">
        <v>2104</v>
      </c>
    </row>
    <row r="466" spans="1:3" x14ac:dyDescent="0.3">
      <c r="A466" t="s">
        <v>88</v>
      </c>
      <c r="B466">
        <v>3480</v>
      </c>
      <c r="C466">
        <v>2784</v>
      </c>
    </row>
    <row r="467" spans="1:3" x14ac:dyDescent="0.3">
      <c r="A467" t="s">
        <v>2088</v>
      </c>
      <c r="B467">
        <v>2150</v>
      </c>
      <c r="C467">
        <v>1720</v>
      </c>
    </row>
    <row r="468" spans="1:3" x14ac:dyDescent="0.3">
      <c r="A468" t="s">
        <v>2091</v>
      </c>
      <c r="B468">
        <v>2230</v>
      </c>
      <c r="C468">
        <v>1784</v>
      </c>
    </row>
    <row r="469" spans="1:3" x14ac:dyDescent="0.3">
      <c r="A469" t="s">
        <v>2092</v>
      </c>
      <c r="B469">
        <v>1410</v>
      </c>
      <c r="C469">
        <v>1128</v>
      </c>
    </row>
    <row r="470" spans="1:3" x14ac:dyDescent="0.3">
      <c r="A470" t="s">
        <v>2100</v>
      </c>
      <c r="B470">
        <v>2880</v>
      </c>
      <c r="C470">
        <v>2304</v>
      </c>
    </row>
    <row r="471" spans="1:3" x14ac:dyDescent="0.3">
      <c r="A471" t="s">
        <v>2247</v>
      </c>
      <c r="B471">
        <v>1900</v>
      </c>
      <c r="C471">
        <v>1520</v>
      </c>
    </row>
    <row r="472" spans="1:3" x14ac:dyDescent="0.3">
      <c r="A472" t="s">
        <v>2118</v>
      </c>
      <c r="B472">
        <v>2640</v>
      </c>
      <c r="C472">
        <v>2112</v>
      </c>
    </row>
    <row r="473" spans="1:3" x14ac:dyDescent="0.3">
      <c r="A473" t="s">
        <v>2179</v>
      </c>
      <c r="B473">
        <v>2080</v>
      </c>
      <c r="C473">
        <v>1664</v>
      </c>
    </row>
    <row r="474" spans="1:3" x14ac:dyDescent="0.3">
      <c r="A474" t="s">
        <v>2117</v>
      </c>
      <c r="B474">
        <v>2340</v>
      </c>
      <c r="C474">
        <v>1872</v>
      </c>
    </row>
    <row r="475" spans="1:3" x14ac:dyDescent="0.3">
      <c r="A475" t="s">
        <v>128</v>
      </c>
      <c r="B475">
        <v>2370</v>
      </c>
      <c r="C475">
        <v>1896</v>
      </c>
    </row>
    <row r="476" spans="1:3" x14ac:dyDescent="0.3">
      <c r="A476" t="s">
        <v>2119</v>
      </c>
      <c r="B476">
        <v>2040</v>
      </c>
      <c r="C476">
        <v>1632</v>
      </c>
    </row>
    <row r="477" spans="1:3" x14ac:dyDescent="0.3">
      <c r="A477" t="s">
        <v>2120</v>
      </c>
      <c r="B477">
        <v>2760</v>
      </c>
      <c r="C477">
        <v>2208</v>
      </c>
    </row>
    <row r="478" spans="1:3" x14ac:dyDescent="0.3">
      <c r="A478" t="s">
        <v>2127</v>
      </c>
      <c r="B478">
        <v>2150</v>
      </c>
      <c r="C478">
        <v>1720</v>
      </c>
    </row>
    <row r="479" spans="1:3" x14ac:dyDescent="0.3">
      <c r="A479" t="s">
        <v>2139</v>
      </c>
      <c r="B479">
        <v>1810</v>
      </c>
      <c r="C479">
        <v>1448</v>
      </c>
    </row>
    <row r="480" spans="1:3" x14ac:dyDescent="0.3">
      <c r="A480" t="s">
        <v>2144</v>
      </c>
      <c r="B480">
        <v>1650</v>
      </c>
      <c r="C480">
        <v>1320</v>
      </c>
    </row>
    <row r="481" spans="1:3" x14ac:dyDescent="0.3">
      <c r="A481" t="s">
        <v>2151</v>
      </c>
      <c r="B481">
        <v>2800</v>
      </c>
      <c r="C481">
        <v>2240</v>
      </c>
    </row>
    <row r="482" spans="1:3" x14ac:dyDescent="0.3">
      <c r="A482" t="s">
        <v>2156</v>
      </c>
      <c r="B482">
        <v>2080</v>
      </c>
      <c r="C482">
        <v>1664</v>
      </c>
    </row>
    <row r="483" spans="1:3" x14ac:dyDescent="0.3">
      <c r="A483" t="s">
        <v>2161</v>
      </c>
      <c r="B483">
        <v>720</v>
      </c>
      <c r="C483">
        <v>576</v>
      </c>
    </row>
    <row r="484" spans="1:3" x14ac:dyDescent="0.3">
      <c r="A484" t="s">
        <v>2167</v>
      </c>
      <c r="B484">
        <v>740</v>
      </c>
      <c r="C484">
        <v>592</v>
      </c>
    </row>
    <row r="485" spans="1:3" x14ac:dyDescent="0.3">
      <c r="A485" t="s">
        <v>2169</v>
      </c>
      <c r="B485">
        <v>1570</v>
      </c>
      <c r="C485">
        <v>1256</v>
      </c>
    </row>
    <row r="486" spans="1:3" x14ac:dyDescent="0.3">
      <c r="A486" t="s">
        <v>2170</v>
      </c>
      <c r="B486">
        <v>2500</v>
      </c>
      <c r="C486">
        <v>2000</v>
      </c>
    </row>
    <row r="487" spans="1:3" x14ac:dyDescent="0.3">
      <c r="A487" t="s">
        <v>2103</v>
      </c>
      <c r="B487">
        <v>2390</v>
      </c>
      <c r="C487">
        <v>1912</v>
      </c>
    </row>
    <row r="488" spans="1:3" x14ac:dyDescent="0.3">
      <c r="A488" t="s">
        <v>2180</v>
      </c>
      <c r="B488">
        <v>2600</v>
      </c>
      <c r="C488">
        <v>2080</v>
      </c>
    </row>
    <row r="489" spans="1:3" x14ac:dyDescent="0.3">
      <c r="A489" t="s">
        <v>2183</v>
      </c>
      <c r="B489">
        <v>810</v>
      </c>
      <c r="C489">
        <v>648</v>
      </c>
    </row>
    <row r="490" spans="1:3" x14ac:dyDescent="0.3">
      <c r="A490" t="s">
        <v>2184</v>
      </c>
      <c r="B490">
        <v>2900</v>
      </c>
      <c r="C490">
        <v>2320</v>
      </c>
    </row>
    <row r="491" spans="1:3" x14ac:dyDescent="0.3">
      <c r="A491" t="s">
        <v>2189</v>
      </c>
      <c r="B491">
        <v>2410</v>
      </c>
      <c r="C491">
        <v>1928</v>
      </c>
    </row>
    <row r="492" spans="1:3" x14ac:dyDescent="0.3">
      <c r="A492" t="s">
        <v>2192</v>
      </c>
      <c r="B492">
        <v>2730</v>
      </c>
      <c r="C492">
        <v>2184</v>
      </c>
    </row>
    <row r="493" spans="1:3" x14ac:dyDescent="0.3">
      <c r="A493" t="s">
        <v>2199</v>
      </c>
      <c r="B493">
        <v>3470</v>
      </c>
      <c r="C493">
        <v>2776</v>
      </c>
    </row>
    <row r="494" spans="1:3" x14ac:dyDescent="0.3">
      <c r="A494" t="s">
        <v>2215</v>
      </c>
      <c r="B494">
        <v>2200</v>
      </c>
      <c r="C494">
        <v>1760</v>
      </c>
    </row>
    <row r="495" spans="1:3" x14ac:dyDescent="0.3">
      <c r="A495" t="s">
        <v>2216</v>
      </c>
      <c r="B495">
        <v>2200</v>
      </c>
      <c r="C495">
        <v>1760</v>
      </c>
    </row>
    <row r="496" spans="1:3" x14ac:dyDescent="0.3">
      <c r="A496" t="s">
        <v>2225</v>
      </c>
      <c r="B496">
        <v>2600</v>
      </c>
      <c r="C496">
        <v>2080</v>
      </c>
    </row>
    <row r="497" spans="1:3" x14ac:dyDescent="0.3">
      <c r="A497" t="s">
        <v>2229</v>
      </c>
      <c r="B497">
        <v>1850</v>
      </c>
      <c r="C497">
        <v>1480</v>
      </c>
    </row>
    <row r="498" spans="1:3" x14ac:dyDescent="0.3">
      <c r="A498" t="s">
        <v>2231</v>
      </c>
      <c r="B498">
        <v>2100</v>
      </c>
      <c r="C498">
        <v>1680</v>
      </c>
    </row>
    <row r="499" spans="1:3" x14ac:dyDescent="0.3">
      <c r="A499" t="s">
        <v>2238</v>
      </c>
      <c r="B499">
        <v>720</v>
      </c>
      <c r="C499">
        <v>576</v>
      </c>
    </row>
    <row r="500" spans="1:3" x14ac:dyDescent="0.3">
      <c r="A500" t="s">
        <v>392</v>
      </c>
      <c r="B500">
        <v>2060</v>
      </c>
      <c r="C500">
        <v>1648</v>
      </c>
    </row>
    <row r="501" spans="1:3" x14ac:dyDescent="0.3">
      <c r="A501" t="s">
        <v>903</v>
      </c>
      <c r="B501">
        <v>2875</v>
      </c>
      <c r="C501">
        <v>2300</v>
      </c>
    </row>
    <row r="502" spans="1:3" x14ac:dyDescent="0.3">
      <c r="A502" t="s">
        <v>1503</v>
      </c>
      <c r="B502">
        <v>1990</v>
      </c>
      <c r="C502">
        <v>1592</v>
      </c>
    </row>
    <row r="503" spans="1:3" x14ac:dyDescent="0.3">
      <c r="A503" t="s">
        <v>2157</v>
      </c>
      <c r="B503">
        <v>1920</v>
      </c>
      <c r="C503">
        <v>1536</v>
      </c>
    </row>
    <row r="504" spans="1:3" x14ac:dyDescent="0.3">
      <c r="A504" t="s">
        <v>1063</v>
      </c>
      <c r="B504">
        <v>2750</v>
      </c>
      <c r="C504">
        <v>2200</v>
      </c>
    </row>
    <row r="505" spans="1:3" x14ac:dyDescent="0.3">
      <c r="A505" t="s">
        <v>391</v>
      </c>
      <c r="B505">
        <v>2601</v>
      </c>
      <c r="C505">
        <v>2081</v>
      </c>
    </row>
    <row r="506" spans="1:3" x14ac:dyDescent="0.3">
      <c r="A506" t="s">
        <v>406</v>
      </c>
      <c r="B506">
        <v>2590</v>
      </c>
      <c r="C506">
        <v>2072</v>
      </c>
    </row>
    <row r="507" spans="1:3" x14ac:dyDescent="0.3">
      <c r="A507" t="s">
        <v>1011</v>
      </c>
      <c r="B507">
        <v>2210</v>
      </c>
      <c r="C507">
        <v>1768</v>
      </c>
    </row>
    <row r="508" spans="1:3" x14ac:dyDescent="0.3">
      <c r="A508" t="s">
        <v>1053</v>
      </c>
      <c r="B508">
        <v>2428</v>
      </c>
      <c r="C508">
        <v>1942</v>
      </c>
    </row>
    <row r="509" spans="1:3" x14ac:dyDescent="0.3">
      <c r="A509" t="s">
        <v>1930</v>
      </c>
      <c r="B509">
        <v>1050</v>
      </c>
      <c r="C509">
        <v>840</v>
      </c>
    </row>
    <row r="510" spans="1:3" x14ac:dyDescent="0.3">
      <c r="A510" t="s">
        <v>2043</v>
      </c>
      <c r="B510">
        <v>2775</v>
      </c>
      <c r="C510">
        <v>2220</v>
      </c>
    </row>
    <row r="511" spans="1:3" x14ac:dyDescent="0.3">
      <c r="A511" t="s">
        <v>2077</v>
      </c>
      <c r="B511">
        <v>2830</v>
      </c>
      <c r="C511">
        <v>2264</v>
      </c>
    </row>
    <row r="512" spans="1:3" x14ac:dyDescent="0.3">
      <c r="A512" t="s">
        <v>544</v>
      </c>
      <c r="B512">
        <v>1410</v>
      </c>
      <c r="C512">
        <v>1128</v>
      </c>
    </row>
    <row r="513" spans="1:3" x14ac:dyDescent="0.3">
      <c r="A513" t="s">
        <v>724</v>
      </c>
      <c r="B513">
        <v>2880</v>
      </c>
      <c r="C513">
        <v>2304</v>
      </c>
    </row>
    <row r="514" spans="1:3" x14ac:dyDescent="0.3">
      <c r="A514" t="s">
        <v>1612</v>
      </c>
      <c r="B514">
        <v>2400</v>
      </c>
      <c r="C514">
        <v>1920</v>
      </c>
    </row>
    <row r="515" spans="1:3" x14ac:dyDescent="0.3">
      <c r="A515" t="s">
        <v>1850</v>
      </c>
      <c r="B515">
        <v>3070</v>
      </c>
      <c r="C515">
        <v>2456</v>
      </c>
    </row>
    <row r="516" spans="1:3" x14ac:dyDescent="0.3">
      <c r="A516" t="s">
        <v>1143</v>
      </c>
      <c r="B516">
        <v>4760</v>
      </c>
      <c r="C516">
        <v>3808</v>
      </c>
    </row>
    <row r="517" spans="1:3" x14ac:dyDescent="0.3">
      <c r="A517" t="s">
        <v>558</v>
      </c>
      <c r="B517">
        <v>2400</v>
      </c>
      <c r="C517">
        <v>1920</v>
      </c>
    </row>
    <row r="518" spans="1:3" x14ac:dyDescent="0.3">
      <c r="A518" t="s">
        <v>1573</v>
      </c>
      <c r="B518">
        <v>2836</v>
      </c>
      <c r="C518">
        <v>2269</v>
      </c>
    </row>
    <row r="519" spans="1:3" x14ac:dyDescent="0.3">
      <c r="A519" t="s">
        <v>1750</v>
      </c>
      <c r="B519">
        <v>2640</v>
      </c>
      <c r="C519">
        <v>2112</v>
      </c>
    </row>
    <row r="520" spans="1:3" x14ac:dyDescent="0.3">
      <c r="A520" t="s">
        <v>1844</v>
      </c>
      <c r="B520">
        <v>2400</v>
      </c>
      <c r="C520">
        <v>1920</v>
      </c>
    </row>
    <row r="521" spans="1:3" x14ac:dyDescent="0.3">
      <c r="A521" t="s">
        <v>2036</v>
      </c>
      <c r="B521">
        <v>2945</v>
      </c>
      <c r="C521">
        <v>2356</v>
      </c>
    </row>
    <row r="522" spans="1:3" x14ac:dyDescent="0.3">
      <c r="A522" t="s">
        <v>2109</v>
      </c>
      <c r="B522">
        <v>2400</v>
      </c>
      <c r="C522">
        <v>1920</v>
      </c>
    </row>
    <row r="523" spans="1:3" x14ac:dyDescent="0.3">
      <c r="A523" t="s">
        <v>1927</v>
      </c>
      <c r="B523">
        <v>2400</v>
      </c>
      <c r="C523">
        <v>1920</v>
      </c>
    </row>
    <row r="524" spans="1:3" x14ac:dyDescent="0.3">
      <c r="A524" t="s">
        <v>2246</v>
      </c>
      <c r="B524">
        <v>2400</v>
      </c>
      <c r="C524">
        <v>1920</v>
      </c>
    </row>
    <row r="525" spans="1:3" x14ac:dyDescent="0.3">
      <c r="A525" t="s">
        <v>979</v>
      </c>
      <c r="B525">
        <v>2500</v>
      </c>
      <c r="C525">
        <v>2000</v>
      </c>
    </row>
    <row r="526" spans="1:3" x14ac:dyDescent="0.3">
      <c r="A526" t="s">
        <v>1136</v>
      </c>
      <c r="B526">
        <v>2700</v>
      </c>
      <c r="C526">
        <v>2160</v>
      </c>
    </row>
    <row r="527" spans="1:3" x14ac:dyDescent="0.3">
      <c r="A527" t="s">
        <v>844</v>
      </c>
      <c r="B527">
        <v>2350</v>
      </c>
      <c r="C527">
        <v>1880</v>
      </c>
    </row>
    <row r="528" spans="1:3" x14ac:dyDescent="0.3">
      <c r="A528" t="s">
        <v>1756</v>
      </c>
      <c r="B528">
        <v>2220</v>
      </c>
      <c r="C528">
        <v>1776</v>
      </c>
    </row>
  </sheetData>
  <conditionalFormatting sqref="F154:J156 F6:F153 I6:J153">
    <cfRule type="duplicateValues" dxfId="36" priority="1"/>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21"/>
  <sheetViews>
    <sheetView workbookViewId="0">
      <pane ySplit="3" topLeftCell="A4" activePane="bottomLeft" state="frozen"/>
      <selection activeCell="B1321" sqref="B1321"/>
      <selection pane="bottomLeft"/>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25">
        <f>MAX(D:D)</f>
        <v>45785</v>
      </c>
    </row>
    <row r="3" spans="1:10" x14ac:dyDescent="0.3">
      <c r="A3" s="12" t="s">
        <v>2546</v>
      </c>
      <c r="B3" s="13" t="s">
        <v>2547</v>
      </c>
      <c r="C3" s="12" t="s">
        <v>2548</v>
      </c>
      <c r="D3" s="12" t="s">
        <v>2549</v>
      </c>
      <c r="E3" s="12" t="s">
        <v>2550</v>
      </c>
    </row>
    <row r="4" spans="1:10" x14ac:dyDescent="0.3">
      <c r="A4" s="26" t="s">
        <v>13</v>
      </c>
      <c r="B4" t="s">
        <v>2551</v>
      </c>
      <c r="C4">
        <v>2</v>
      </c>
      <c r="D4" s="25">
        <v>45257</v>
      </c>
      <c r="E4">
        <v>2700</v>
      </c>
    </row>
    <row r="5" spans="1:10" x14ac:dyDescent="0.3">
      <c r="A5" s="26" t="s">
        <v>16</v>
      </c>
      <c r="B5" t="s">
        <v>2552</v>
      </c>
      <c r="C5">
        <v>3</v>
      </c>
      <c r="D5" s="25">
        <v>45257</v>
      </c>
      <c r="E5">
        <v>2200</v>
      </c>
      <c r="H5" s="3" t="s">
        <v>2553</v>
      </c>
      <c r="I5" s="3" t="s">
        <v>2548</v>
      </c>
      <c r="J5" s="3" t="s">
        <v>2550</v>
      </c>
    </row>
    <row r="6" spans="1:10" x14ac:dyDescent="0.3">
      <c r="A6" s="26" t="s">
        <v>2267</v>
      </c>
      <c r="B6" t="s">
        <v>2554</v>
      </c>
      <c r="C6">
        <v>2</v>
      </c>
      <c r="D6" s="25">
        <v>45257</v>
      </c>
      <c r="E6">
        <v>2700</v>
      </c>
      <c r="H6" t="s">
        <v>2555</v>
      </c>
      <c r="I6">
        <v>1</v>
      </c>
      <c r="J6">
        <v>3150</v>
      </c>
    </row>
    <row r="7" spans="1:10" x14ac:dyDescent="0.3">
      <c r="A7" s="26" t="s">
        <v>18</v>
      </c>
      <c r="B7" t="s">
        <v>2556</v>
      </c>
      <c r="C7">
        <v>2</v>
      </c>
      <c r="D7" s="25">
        <v>45257</v>
      </c>
      <c r="E7">
        <v>2700</v>
      </c>
      <c r="H7" t="s">
        <v>12</v>
      </c>
      <c r="I7">
        <v>2</v>
      </c>
      <c r="J7">
        <v>2700</v>
      </c>
    </row>
    <row r="8" spans="1:10" x14ac:dyDescent="0.3">
      <c r="A8" s="26" t="s">
        <v>19</v>
      </c>
      <c r="B8" t="s">
        <v>2557</v>
      </c>
      <c r="C8">
        <v>3</v>
      </c>
      <c r="D8" s="25">
        <v>45257</v>
      </c>
      <c r="E8">
        <v>2200</v>
      </c>
      <c r="H8" t="s">
        <v>2558</v>
      </c>
      <c r="I8">
        <v>3</v>
      </c>
      <c r="J8">
        <v>2200</v>
      </c>
    </row>
    <row r="9" spans="1:10" x14ac:dyDescent="0.3">
      <c r="A9" s="26" t="s">
        <v>21</v>
      </c>
      <c r="B9" t="s">
        <v>2559</v>
      </c>
      <c r="C9">
        <v>2</v>
      </c>
      <c r="D9" s="25">
        <v>45257</v>
      </c>
      <c r="E9">
        <v>2700</v>
      </c>
      <c r="H9" t="s">
        <v>181</v>
      </c>
      <c r="I9">
        <v>4</v>
      </c>
      <c r="J9">
        <v>1575</v>
      </c>
    </row>
    <row r="10" spans="1:10" x14ac:dyDescent="0.3">
      <c r="A10" s="26" t="s">
        <v>24</v>
      </c>
      <c r="B10" t="s">
        <v>2560</v>
      </c>
      <c r="C10">
        <v>2</v>
      </c>
      <c r="D10" s="25">
        <v>45257</v>
      </c>
      <c r="E10">
        <v>2700</v>
      </c>
    </row>
    <row r="11" spans="1:10" x14ac:dyDescent="0.3">
      <c r="A11" s="26" t="s">
        <v>25</v>
      </c>
      <c r="B11" t="s">
        <v>2561</v>
      </c>
      <c r="C11">
        <v>3</v>
      </c>
      <c r="D11" s="25">
        <v>45257</v>
      </c>
      <c r="E11">
        <v>2200</v>
      </c>
    </row>
    <row r="12" spans="1:10" x14ac:dyDescent="0.3">
      <c r="A12" s="26" t="s">
        <v>27</v>
      </c>
      <c r="B12" t="s">
        <v>2562</v>
      </c>
      <c r="C12">
        <v>2</v>
      </c>
      <c r="D12" s="25">
        <v>45257</v>
      </c>
      <c r="E12">
        <v>2700</v>
      </c>
    </row>
    <row r="13" spans="1:10" x14ac:dyDescent="0.3">
      <c r="A13" s="26" t="s">
        <v>28</v>
      </c>
      <c r="B13" t="s">
        <v>2563</v>
      </c>
      <c r="C13">
        <v>2</v>
      </c>
      <c r="D13" s="25">
        <v>45257</v>
      </c>
      <c r="E13">
        <v>2700</v>
      </c>
    </row>
    <row r="14" spans="1:10" x14ac:dyDescent="0.3">
      <c r="A14" s="26" t="s">
        <v>30</v>
      </c>
      <c r="B14" t="s">
        <v>2564</v>
      </c>
      <c r="C14">
        <v>2</v>
      </c>
      <c r="D14" s="25">
        <v>45257</v>
      </c>
      <c r="E14">
        <v>2700</v>
      </c>
    </row>
    <row r="15" spans="1:10" x14ac:dyDescent="0.3">
      <c r="A15" s="26" t="s">
        <v>32</v>
      </c>
      <c r="B15" t="s">
        <v>2565</v>
      </c>
      <c r="C15">
        <v>2</v>
      </c>
      <c r="D15" s="25">
        <v>45257</v>
      </c>
      <c r="E15">
        <v>2700</v>
      </c>
    </row>
    <row r="16" spans="1:10" x14ac:dyDescent="0.3">
      <c r="A16" s="26" t="s">
        <v>38</v>
      </c>
      <c r="B16" t="s">
        <v>2566</v>
      </c>
      <c r="C16">
        <v>3</v>
      </c>
      <c r="D16" s="25">
        <v>45257</v>
      </c>
      <c r="E16">
        <v>2200</v>
      </c>
    </row>
    <row r="17" spans="1:5" x14ac:dyDescent="0.3">
      <c r="A17" s="26" t="s">
        <v>39</v>
      </c>
      <c r="B17" t="s">
        <v>2567</v>
      </c>
      <c r="C17">
        <v>1</v>
      </c>
      <c r="D17" s="25">
        <v>45257</v>
      </c>
      <c r="E17">
        <v>3150</v>
      </c>
    </row>
    <row r="18" spans="1:5" x14ac:dyDescent="0.3">
      <c r="A18" s="26" t="s">
        <v>40</v>
      </c>
      <c r="B18" t="s">
        <v>2568</v>
      </c>
      <c r="C18">
        <v>1</v>
      </c>
      <c r="D18" s="25">
        <v>45257</v>
      </c>
      <c r="E18">
        <v>3150</v>
      </c>
    </row>
    <row r="19" spans="1:5" x14ac:dyDescent="0.3">
      <c r="A19" s="26" t="s">
        <v>42</v>
      </c>
      <c r="B19" t="s">
        <v>2569</v>
      </c>
      <c r="C19">
        <v>3</v>
      </c>
      <c r="D19" s="25">
        <v>45257</v>
      </c>
      <c r="E19">
        <v>2200</v>
      </c>
    </row>
    <row r="20" spans="1:5" x14ac:dyDescent="0.3">
      <c r="A20" s="26" t="s">
        <v>43</v>
      </c>
      <c r="B20" t="s">
        <v>2570</v>
      </c>
      <c r="C20">
        <v>2</v>
      </c>
      <c r="D20" s="25">
        <v>45257</v>
      </c>
      <c r="E20">
        <v>2700</v>
      </c>
    </row>
    <row r="21" spans="1:5" x14ac:dyDescent="0.3">
      <c r="A21" s="26" t="s">
        <v>52</v>
      </c>
      <c r="B21" t="s">
        <v>2571</v>
      </c>
      <c r="C21">
        <v>3</v>
      </c>
      <c r="D21" s="25">
        <v>45257</v>
      </c>
      <c r="E21">
        <v>2200</v>
      </c>
    </row>
    <row r="22" spans="1:5" x14ac:dyDescent="0.3">
      <c r="A22" s="26" t="s">
        <v>53</v>
      </c>
      <c r="B22" t="s">
        <v>2572</v>
      </c>
      <c r="C22">
        <v>3</v>
      </c>
      <c r="D22" s="25">
        <v>45257</v>
      </c>
      <c r="E22">
        <v>2200</v>
      </c>
    </row>
    <row r="23" spans="1:5" x14ac:dyDescent="0.3">
      <c r="A23" s="26" t="s">
        <v>55</v>
      </c>
      <c r="B23" t="s">
        <v>2573</v>
      </c>
      <c r="C23">
        <v>1</v>
      </c>
      <c r="D23" s="25">
        <v>45257</v>
      </c>
      <c r="E23">
        <v>3150</v>
      </c>
    </row>
    <row r="24" spans="1:5" x14ac:dyDescent="0.3">
      <c r="A24" s="26" t="s">
        <v>57</v>
      </c>
      <c r="B24" t="s">
        <v>2574</v>
      </c>
      <c r="C24">
        <v>1</v>
      </c>
      <c r="D24" s="25">
        <v>45257</v>
      </c>
      <c r="E24">
        <v>3150</v>
      </c>
    </row>
    <row r="25" spans="1:5" x14ac:dyDescent="0.3">
      <c r="A25" s="26" t="s">
        <v>59</v>
      </c>
      <c r="B25" t="s">
        <v>2575</v>
      </c>
      <c r="C25">
        <v>1</v>
      </c>
      <c r="D25" s="25">
        <v>45257</v>
      </c>
      <c r="E25">
        <v>3150</v>
      </c>
    </row>
    <row r="26" spans="1:5" x14ac:dyDescent="0.3">
      <c r="A26" s="26" t="s">
        <v>62</v>
      </c>
      <c r="B26" t="s">
        <v>2576</v>
      </c>
      <c r="C26">
        <v>1</v>
      </c>
      <c r="D26" s="25">
        <v>45257</v>
      </c>
      <c r="E26">
        <v>3150</v>
      </c>
    </row>
    <row r="27" spans="1:5" x14ac:dyDescent="0.3">
      <c r="A27" s="26" t="s">
        <v>63</v>
      </c>
      <c r="B27" t="s">
        <v>2577</v>
      </c>
      <c r="C27">
        <v>2</v>
      </c>
      <c r="D27" s="25">
        <v>45257</v>
      </c>
      <c r="E27">
        <v>2700</v>
      </c>
    </row>
    <row r="28" spans="1:5" x14ac:dyDescent="0.3">
      <c r="A28" s="26" t="s">
        <v>65</v>
      </c>
      <c r="B28" t="s">
        <v>2578</v>
      </c>
      <c r="C28">
        <v>1</v>
      </c>
      <c r="D28" s="25">
        <v>45257</v>
      </c>
      <c r="E28">
        <v>3150</v>
      </c>
    </row>
    <row r="29" spans="1:5" x14ac:dyDescent="0.3">
      <c r="A29" s="26" t="s">
        <v>70</v>
      </c>
      <c r="B29" t="s">
        <v>2579</v>
      </c>
      <c r="C29">
        <v>1</v>
      </c>
      <c r="D29" s="25">
        <v>45257</v>
      </c>
      <c r="E29">
        <v>3150</v>
      </c>
    </row>
    <row r="30" spans="1:5" x14ac:dyDescent="0.3">
      <c r="A30" s="26" t="s">
        <v>72</v>
      </c>
      <c r="B30" t="s">
        <v>2580</v>
      </c>
      <c r="C30">
        <v>1</v>
      </c>
      <c r="D30" s="25">
        <v>45257</v>
      </c>
      <c r="E30">
        <v>3150</v>
      </c>
    </row>
    <row r="31" spans="1:5" x14ac:dyDescent="0.3">
      <c r="A31" s="26" t="s">
        <v>78</v>
      </c>
      <c r="B31" t="s">
        <v>2581</v>
      </c>
      <c r="C31">
        <v>1</v>
      </c>
      <c r="D31" s="25">
        <v>45257</v>
      </c>
      <c r="E31">
        <v>3150</v>
      </c>
    </row>
    <row r="32" spans="1:5" x14ac:dyDescent="0.3">
      <c r="A32" s="26" t="s">
        <v>82</v>
      </c>
      <c r="B32" t="s">
        <v>2582</v>
      </c>
      <c r="C32">
        <v>3</v>
      </c>
      <c r="D32" s="25">
        <v>45257</v>
      </c>
      <c r="E32">
        <v>2200</v>
      </c>
    </row>
    <row r="33" spans="1:5" x14ac:dyDescent="0.3">
      <c r="A33" s="26" t="s">
        <v>84</v>
      </c>
      <c r="B33" t="s">
        <v>2583</v>
      </c>
      <c r="C33">
        <v>3</v>
      </c>
      <c r="D33" s="25">
        <v>45257</v>
      </c>
      <c r="E33">
        <v>2200</v>
      </c>
    </row>
    <row r="34" spans="1:5" x14ac:dyDescent="0.3">
      <c r="A34" s="26" t="s">
        <v>86</v>
      </c>
      <c r="B34" t="s">
        <v>2584</v>
      </c>
      <c r="C34">
        <v>3</v>
      </c>
      <c r="D34" s="25">
        <v>45257</v>
      </c>
      <c r="E34">
        <v>2200</v>
      </c>
    </row>
    <row r="35" spans="1:5" x14ac:dyDescent="0.3">
      <c r="A35" s="26" t="s">
        <v>89</v>
      </c>
      <c r="B35" t="s">
        <v>2585</v>
      </c>
      <c r="C35">
        <v>2</v>
      </c>
      <c r="D35" s="25">
        <v>45257</v>
      </c>
      <c r="E35">
        <v>2700</v>
      </c>
    </row>
    <row r="36" spans="1:5" x14ac:dyDescent="0.3">
      <c r="A36" s="26" t="s">
        <v>90</v>
      </c>
      <c r="B36" t="s">
        <v>2586</v>
      </c>
      <c r="C36">
        <v>3</v>
      </c>
      <c r="D36" s="25">
        <v>45257</v>
      </c>
      <c r="E36">
        <v>2200</v>
      </c>
    </row>
    <row r="37" spans="1:5" x14ac:dyDescent="0.3">
      <c r="A37" s="26" t="s">
        <v>91</v>
      </c>
      <c r="B37" t="s">
        <v>2587</v>
      </c>
      <c r="C37">
        <v>2</v>
      </c>
      <c r="D37" s="25">
        <v>45257</v>
      </c>
      <c r="E37">
        <v>2700</v>
      </c>
    </row>
    <row r="38" spans="1:5" x14ac:dyDescent="0.3">
      <c r="A38" s="26" t="s">
        <v>95</v>
      </c>
      <c r="B38" t="s">
        <v>2588</v>
      </c>
      <c r="C38">
        <v>2</v>
      </c>
      <c r="D38" s="25">
        <v>45257</v>
      </c>
      <c r="E38">
        <v>2700</v>
      </c>
    </row>
    <row r="39" spans="1:5" x14ac:dyDescent="0.3">
      <c r="A39" s="26" t="s">
        <v>97</v>
      </c>
      <c r="B39" t="s">
        <v>2589</v>
      </c>
      <c r="C39">
        <v>1</v>
      </c>
      <c r="D39" s="25">
        <v>45257</v>
      </c>
      <c r="E39">
        <v>3150</v>
      </c>
    </row>
    <row r="40" spans="1:5" x14ac:dyDescent="0.3">
      <c r="A40" s="26" t="s">
        <v>98</v>
      </c>
      <c r="B40" t="s">
        <v>2590</v>
      </c>
      <c r="C40">
        <v>3</v>
      </c>
      <c r="D40" s="25">
        <v>45257</v>
      </c>
      <c r="E40">
        <v>2200</v>
      </c>
    </row>
    <row r="41" spans="1:5" x14ac:dyDescent="0.3">
      <c r="A41" s="26" t="s">
        <v>99</v>
      </c>
      <c r="B41" t="s">
        <v>2591</v>
      </c>
      <c r="C41">
        <v>2</v>
      </c>
      <c r="D41" s="25">
        <v>45257</v>
      </c>
      <c r="E41">
        <v>2700</v>
      </c>
    </row>
    <row r="42" spans="1:5" x14ac:dyDescent="0.3">
      <c r="A42" s="26" t="s">
        <v>100</v>
      </c>
      <c r="B42" t="s">
        <v>2592</v>
      </c>
      <c r="C42">
        <v>2</v>
      </c>
      <c r="D42" s="25">
        <v>45257</v>
      </c>
      <c r="E42">
        <v>2700</v>
      </c>
    </row>
    <row r="43" spans="1:5" x14ac:dyDescent="0.3">
      <c r="A43" s="26" t="s">
        <v>101</v>
      </c>
      <c r="B43" t="s">
        <v>2593</v>
      </c>
      <c r="C43">
        <v>2</v>
      </c>
      <c r="D43" s="25">
        <v>45257</v>
      </c>
      <c r="E43">
        <v>2700</v>
      </c>
    </row>
    <row r="44" spans="1:5" x14ac:dyDescent="0.3">
      <c r="A44" s="26" t="s">
        <v>102</v>
      </c>
      <c r="B44" t="s">
        <v>2594</v>
      </c>
      <c r="C44">
        <v>2</v>
      </c>
      <c r="D44" s="25">
        <v>45257</v>
      </c>
      <c r="E44">
        <v>2700</v>
      </c>
    </row>
    <row r="45" spans="1:5" x14ac:dyDescent="0.3">
      <c r="A45" s="26" t="s">
        <v>105</v>
      </c>
      <c r="B45" t="s">
        <v>2595</v>
      </c>
      <c r="C45">
        <v>2</v>
      </c>
      <c r="D45" s="25">
        <v>45257</v>
      </c>
      <c r="E45">
        <v>2700</v>
      </c>
    </row>
    <row r="46" spans="1:5" x14ac:dyDescent="0.3">
      <c r="A46" s="26" t="s">
        <v>106</v>
      </c>
      <c r="B46" t="s">
        <v>2596</v>
      </c>
      <c r="C46">
        <v>2</v>
      </c>
      <c r="D46" s="25">
        <v>45257</v>
      </c>
      <c r="E46">
        <v>2700</v>
      </c>
    </row>
    <row r="47" spans="1:5" x14ac:dyDescent="0.3">
      <c r="A47" s="26" t="s">
        <v>107</v>
      </c>
      <c r="B47" t="s">
        <v>2597</v>
      </c>
      <c r="C47">
        <v>2</v>
      </c>
      <c r="D47" s="25">
        <v>45257</v>
      </c>
      <c r="E47">
        <v>2700</v>
      </c>
    </row>
    <row r="48" spans="1:5" x14ac:dyDescent="0.3">
      <c r="A48" s="26" t="s">
        <v>110</v>
      </c>
      <c r="B48" t="s">
        <v>2598</v>
      </c>
      <c r="C48">
        <v>2</v>
      </c>
      <c r="D48" s="25">
        <v>45257</v>
      </c>
      <c r="E48">
        <v>2700</v>
      </c>
    </row>
    <row r="49" spans="1:5" x14ac:dyDescent="0.3">
      <c r="A49" s="26" t="s">
        <v>111</v>
      </c>
      <c r="B49" t="s">
        <v>2599</v>
      </c>
      <c r="C49">
        <v>2</v>
      </c>
      <c r="D49" s="25">
        <v>45257</v>
      </c>
      <c r="E49">
        <v>2700</v>
      </c>
    </row>
    <row r="50" spans="1:5" x14ac:dyDescent="0.3">
      <c r="A50" s="26" t="s">
        <v>113</v>
      </c>
      <c r="B50" t="s">
        <v>2600</v>
      </c>
      <c r="C50">
        <v>2</v>
      </c>
      <c r="D50" s="25">
        <v>45257</v>
      </c>
      <c r="E50">
        <v>2700</v>
      </c>
    </row>
    <row r="51" spans="1:5" x14ac:dyDescent="0.3">
      <c r="A51" s="26" t="s">
        <v>116</v>
      </c>
      <c r="B51" t="s">
        <v>2601</v>
      </c>
      <c r="C51">
        <v>3</v>
      </c>
      <c r="D51" s="25">
        <v>45257</v>
      </c>
      <c r="E51">
        <v>2200</v>
      </c>
    </row>
    <row r="52" spans="1:5" x14ac:dyDescent="0.3">
      <c r="A52" s="26" t="s">
        <v>121</v>
      </c>
      <c r="B52" t="s">
        <v>2602</v>
      </c>
      <c r="C52">
        <v>3</v>
      </c>
      <c r="D52" s="25">
        <v>45257</v>
      </c>
      <c r="E52">
        <v>2200</v>
      </c>
    </row>
    <row r="53" spans="1:5" x14ac:dyDescent="0.3">
      <c r="A53" s="26" t="s">
        <v>123</v>
      </c>
      <c r="B53" t="s">
        <v>2603</v>
      </c>
      <c r="C53">
        <v>3</v>
      </c>
      <c r="D53" s="25">
        <v>45257</v>
      </c>
      <c r="E53">
        <v>2200</v>
      </c>
    </row>
    <row r="54" spans="1:5" x14ac:dyDescent="0.3">
      <c r="A54" s="26" t="s">
        <v>125</v>
      </c>
      <c r="B54" t="s">
        <v>2604</v>
      </c>
      <c r="C54">
        <v>1</v>
      </c>
      <c r="D54" s="25">
        <v>45257</v>
      </c>
      <c r="E54">
        <v>3150</v>
      </c>
    </row>
    <row r="55" spans="1:5" x14ac:dyDescent="0.3">
      <c r="A55" s="26" t="s">
        <v>2278</v>
      </c>
      <c r="B55" t="s">
        <v>2605</v>
      </c>
      <c r="C55">
        <v>2</v>
      </c>
      <c r="D55" s="25">
        <v>45257</v>
      </c>
      <c r="E55">
        <v>2700</v>
      </c>
    </row>
    <row r="56" spans="1:5" x14ac:dyDescent="0.3">
      <c r="A56" s="26" t="s">
        <v>130</v>
      </c>
      <c r="B56" t="s">
        <v>2606</v>
      </c>
      <c r="C56">
        <v>2</v>
      </c>
      <c r="D56" s="25">
        <v>45257</v>
      </c>
      <c r="E56">
        <v>2700</v>
      </c>
    </row>
    <row r="57" spans="1:5" x14ac:dyDescent="0.3">
      <c r="A57" s="26" t="s">
        <v>131</v>
      </c>
      <c r="B57" t="s">
        <v>2607</v>
      </c>
      <c r="C57">
        <v>2</v>
      </c>
      <c r="D57" s="25">
        <v>45257</v>
      </c>
      <c r="E57">
        <v>2700</v>
      </c>
    </row>
    <row r="58" spans="1:5" x14ac:dyDescent="0.3">
      <c r="A58" s="26" t="s">
        <v>132</v>
      </c>
      <c r="B58" t="s">
        <v>2608</v>
      </c>
      <c r="C58">
        <v>2</v>
      </c>
      <c r="D58" s="25">
        <v>45257</v>
      </c>
      <c r="E58">
        <v>2700</v>
      </c>
    </row>
    <row r="59" spans="1:5" x14ac:dyDescent="0.3">
      <c r="A59" s="26" t="s">
        <v>133</v>
      </c>
      <c r="B59" t="s">
        <v>2609</v>
      </c>
      <c r="C59">
        <v>2</v>
      </c>
      <c r="D59" s="25">
        <v>45257</v>
      </c>
      <c r="E59">
        <v>2700</v>
      </c>
    </row>
    <row r="60" spans="1:5" x14ac:dyDescent="0.3">
      <c r="A60" s="26" t="s">
        <v>134</v>
      </c>
      <c r="B60" t="s">
        <v>2610</v>
      </c>
      <c r="C60">
        <v>2</v>
      </c>
      <c r="D60" s="25">
        <v>45257</v>
      </c>
      <c r="E60">
        <v>2700</v>
      </c>
    </row>
    <row r="61" spans="1:5" x14ac:dyDescent="0.3">
      <c r="A61" s="26" t="s">
        <v>135</v>
      </c>
      <c r="B61" t="s">
        <v>2611</v>
      </c>
      <c r="C61">
        <v>3</v>
      </c>
      <c r="D61" s="25">
        <v>45257</v>
      </c>
      <c r="E61">
        <v>2200</v>
      </c>
    </row>
    <row r="62" spans="1:5" x14ac:dyDescent="0.3">
      <c r="A62" s="26" t="s">
        <v>136</v>
      </c>
      <c r="B62" t="s">
        <v>2612</v>
      </c>
      <c r="C62">
        <v>2</v>
      </c>
      <c r="D62" s="25">
        <v>45257</v>
      </c>
      <c r="E62">
        <v>2700</v>
      </c>
    </row>
    <row r="63" spans="1:5" x14ac:dyDescent="0.3">
      <c r="A63" s="26" t="s">
        <v>137</v>
      </c>
      <c r="B63" t="s">
        <v>2613</v>
      </c>
      <c r="C63">
        <v>2</v>
      </c>
      <c r="D63" s="25">
        <v>45257</v>
      </c>
      <c r="E63">
        <v>2700</v>
      </c>
    </row>
    <row r="64" spans="1:5" x14ac:dyDescent="0.3">
      <c r="A64" s="26" t="s">
        <v>138</v>
      </c>
      <c r="B64" t="s">
        <v>2614</v>
      </c>
      <c r="C64">
        <v>3</v>
      </c>
      <c r="D64" s="25">
        <v>45257</v>
      </c>
      <c r="E64">
        <v>2200</v>
      </c>
    </row>
    <row r="65" spans="1:5" x14ac:dyDescent="0.3">
      <c r="A65" s="26" t="s">
        <v>139</v>
      </c>
      <c r="B65" t="s">
        <v>2615</v>
      </c>
      <c r="C65">
        <v>2</v>
      </c>
      <c r="D65" s="25">
        <v>45257</v>
      </c>
      <c r="E65">
        <v>2700</v>
      </c>
    </row>
    <row r="66" spans="1:5" x14ac:dyDescent="0.3">
      <c r="A66" s="26" t="s">
        <v>140</v>
      </c>
      <c r="B66" t="s">
        <v>2616</v>
      </c>
      <c r="C66">
        <v>2</v>
      </c>
      <c r="D66" s="25">
        <v>45257</v>
      </c>
      <c r="E66">
        <v>2700</v>
      </c>
    </row>
    <row r="67" spans="1:5" x14ac:dyDescent="0.3">
      <c r="A67" s="26" t="s">
        <v>141</v>
      </c>
      <c r="B67" t="s">
        <v>2617</v>
      </c>
      <c r="C67">
        <v>1</v>
      </c>
      <c r="D67" s="25">
        <v>45257</v>
      </c>
      <c r="E67">
        <v>3150</v>
      </c>
    </row>
    <row r="68" spans="1:5" x14ac:dyDescent="0.3">
      <c r="A68" s="26" t="s">
        <v>142</v>
      </c>
      <c r="B68" t="s">
        <v>2618</v>
      </c>
      <c r="C68">
        <v>3</v>
      </c>
      <c r="D68" s="25">
        <v>45257</v>
      </c>
      <c r="E68">
        <v>2200</v>
      </c>
    </row>
    <row r="69" spans="1:5" x14ac:dyDescent="0.3">
      <c r="A69" s="26" t="s">
        <v>143</v>
      </c>
      <c r="B69" t="s">
        <v>2619</v>
      </c>
      <c r="C69">
        <v>3</v>
      </c>
      <c r="D69" s="25">
        <v>45257</v>
      </c>
      <c r="E69">
        <v>2200</v>
      </c>
    </row>
    <row r="70" spans="1:5" x14ac:dyDescent="0.3">
      <c r="A70" s="26" t="s">
        <v>144</v>
      </c>
      <c r="B70" t="s">
        <v>2620</v>
      </c>
      <c r="C70">
        <v>3</v>
      </c>
      <c r="D70" s="25">
        <v>45257</v>
      </c>
      <c r="E70">
        <v>2200</v>
      </c>
    </row>
    <row r="71" spans="1:5" x14ac:dyDescent="0.3">
      <c r="A71" s="26" t="s">
        <v>145</v>
      </c>
      <c r="B71" t="s">
        <v>2621</v>
      </c>
      <c r="C71">
        <v>3</v>
      </c>
      <c r="D71" s="25">
        <v>45257</v>
      </c>
      <c r="E71">
        <v>2200</v>
      </c>
    </row>
    <row r="72" spans="1:5" x14ac:dyDescent="0.3">
      <c r="A72" s="26" t="s">
        <v>146</v>
      </c>
      <c r="B72" t="s">
        <v>2622</v>
      </c>
      <c r="C72">
        <v>3</v>
      </c>
      <c r="D72" s="25">
        <v>45257</v>
      </c>
      <c r="E72">
        <v>2200</v>
      </c>
    </row>
    <row r="73" spans="1:5" x14ac:dyDescent="0.3">
      <c r="A73" s="26" t="s">
        <v>147</v>
      </c>
      <c r="B73" t="s">
        <v>2623</v>
      </c>
      <c r="C73">
        <v>3</v>
      </c>
      <c r="D73" s="25">
        <v>45257</v>
      </c>
      <c r="E73">
        <v>2200</v>
      </c>
    </row>
    <row r="74" spans="1:5" x14ac:dyDescent="0.3">
      <c r="A74" s="26" t="s">
        <v>148</v>
      </c>
      <c r="B74" t="s">
        <v>2624</v>
      </c>
      <c r="C74">
        <v>2</v>
      </c>
      <c r="D74" s="25">
        <v>45257</v>
      </c>
      <c r="E74">
        <v>2700</v>
      </c>
    </row>
    <row r="75" spans="1:5" x14ac:dyDescent="0.3">
      <c r="A75" s="26" t="s">
        <v>150</v>
      </c>
      <c r="B75" t="s">
        <v>2625</v>
      </c>
      <c r="C75">
        <v>3</v>
      </c>
      <c r="D75" s="25">
        <v>45257</v>
      </c>
      <c r="E75">
        <v>2200</v>
      </c>
    </row>
    <row r="76" spans="1:5" x14ac:dyDescent="0.3">
      <c r="A76" s="26" t="s">
        <v>151</v>
      </c>
      <c r="B76" t="s">
        <v>2626</v>
      </c>
      <c r="C76">
        <v>1</v>
      </c>
      <c r="D76" s="25">
        <v>45257</v>
      </c>
      <c r="E76">
        <v>3150</v>
      </c>
    </row>
    <row r="77" spans="1:5" x14ac:dyDescent="0.3">
      <c r="A77" s="26" t="s">
        <v>152</v>
      </c>
      <c r="B77" t="s">
        <v>2627</v>
      </c>
      <c r="C77">
        <v>1</v>
      </c>
      <c r="D77" s="25">
        <v>45257</v>
      </c>
      <c r="E77">
        <v>3150</v>
      </c>
    </row>
    <row r="78" spans="1:5" x14ac:dyDescent="0.3">
      <c r="A78" s="26" t="s">
        <v>153</v>
      </c>
      <c r="B78" t="s">
        <v>2628</v>
      </c>
      <c r="C78">
        <v>3</v>
      </c>
      <c r="D78" s="25">
        <v>45257</v>
      </c>
      <c r="E78">
        <v>2200</v>
      </c>
    </row>
    <row r="79" spans="1:5" x14ac:dyDescent="0.3">
      <c r="A79" s="26" t="s">
        <v>154</v>
      </c>
      <c r="B79" t="s">
        <v>2629</v>
      </c>
      <c r="C79">
        <v>2</v>
      </c>
      <c r="D79" s="25">
        <v>45257</v>
      </c>
      <c r="E79">
        <v>2700</v>
      </c>
    </row>
    <row r="80" spans="1:5" x14ac:dyDescent="0.3">
      <c r="A80" s="26" t="s">
        <v>155</v>
      </c>
      <c r="B80" t="s">
        <v>2630</v>
      </c>
      <c r="C80">
        <v>2</v>
      </c>
      <c r="D80" s="25">
        <v>45257</v>
      </c>
      <c r="E80">
        <v>2700</v>
      </c>
    </row>
    <row r="81" spans="1:5" x14ac:dyDescent="0.3">
      <c r="A81" s="26" t="s">
        <v>156</v>
      </c>
      <c r="B81" t="s">
        <v>2631</v>
      </c>
      <c r="C81">
        <v>2</v>
      </c>
      <c r="D81" s="25">
        <v>45257</v>
      </c>
      <c r="E81">
        <v>2700</v>
      </c>
    </row>
    <row r="82" spans="1:5" x14ac:dyDescent="0.3">
      <c r="A82" s="26" t="s">
        <v>157</v>
      </c>
      <c r="B82" t="s">
        <v>2632</v>
      </c>
      <c r="C82">
        <v>3</v>
      </c>
      <c r="D82" s="25">
        <v>45257</v>
      </c>
      <c r="E82">
        <v>2200</v>
      </c>
    </row>
    <row r="83" spans="1:5" x14ac:dyDescent="0.3">
      <c r="A83" s="26" t="s">
        <v>158</v>
      </c>
      <c r="B83" t="s">
        <v>2633</v>
      </c>
      <c r="C83">
        <v>2</v>
      </c>
      <c r="D83" s="25">
        <v>45257</v>
      </c>
      <c r="E83">
        <v>2700</v>
      </c>
    </row>
    <row r="84" spans="1:5" x14ac:dyDescent="0.3">
      <c r="A84" s="26" t="s">
        <v>159</v>
      </c>
      <c r="B84" t="s">
        <v>2634</v>
      </c>
      <c r="C84">
        <v>1</v>
      </c>
      <c r="D84" s="25">
        <v>45257</v>
      </c>
      <c r="E84">
        <v>3150</v>
      </c>
    </row>
    <row r="85" spans="1:5" x14ac:dyDescent="0.3">
      <c r="A85" s="26" t="s">
        <v>160</v>
      </c>
      <c r="B85" t="s">
        <v>2635</v>
      </c>
      <c r="C85">
        <v>2</v>
      </c>
      <c r="D85" s="25">
        <v>45257</v>
      </c>
      <c r="E85">
        <v>2700</v>
      </c>
    </row>
    <row r="86" spans="1:5" x14ac:dyDescent="0.3">
      <c r="A86" s="26" t="s">
        <v>163</v>
      </c>
      <c r="B86" t="s">
        <v>2636</v>
      </c>
      <c r="C86">
        <v>2</v>
      </c>
      <c r="D86" s="25">
        <v>45257</v>
      </c>
      <c r="E86">
        <v>2700</v>
      </c>
    </row>
    <row r="87" spans="1:5" x14ac:dyDescent="0.3">
      <c r="A87" s="26" t="s">
        <v>165</v>
      </c>
      <c r="B87" t="s">
        <v>2637</v>
      </c>
      <c r="C87">
        <v>2</v>
      </c>
      <c r="D87" s="25">
        <v>45257</v>
      </c>
      <c r="E87">
        <v>2700</v>
      </c>
    </row>
    <row r="88" spans="1:5" x14ac:dyDescent="0.3">
      <c r="A88" s="26" t="s">
        <v>166</v>
      </c>
      <c r="B88" t="s">
        <v>2638</v>
      </c>
      <c r="C88">
        <v>2</v>
      </c>
      <c r="D88" s="25">
        <v>45257</v>
      </c>
      <c r="E88">
        <v>2700</v>
      </c>
    </row>
    <row r="89" spans="1:5" x14ac:dyDescent="0.3">
      <c r="A89" s="26" t="s">
        <v>169</v>
      </c>
      <c r="B89" t="s">
        <v>2639</v>
      </c>
      <c r="C89">
        <v>2</v>
      </c>
      <c r="D89" s="25">
        <v>45257</v>
      </c>
      <c r="E89">
        <v>2700</v>
      </c>
    </row>
    <row r="90" spans="1:5" x14ac:dyDescent="0.3">
      <c r="A90" s="26" t="s">
        <v>170</v>
      </c>
      <c r="B90" t="s">
        <v>2640</v>
      </c>
      <c r="C90">
        <v>1</v>
      </c>
      <c r="D90" s="25">
        <v>45257</v>
      </c>
      <c r="E90">
        <v>3150</v>
      </c>
    </row>
    <row r="91" spans="1:5" x14ac:dyDescent="0.3">
      <c r="A91" s="26" t="s">
        <v>175</v>
      </c>
      <c r="B91" t="s">
        <v>2641</v>
      </c>
      <c r="C91">
        <v>3</v>
      </c>
      <c r="D91" s="25">
        <v>45257</v>
      </c>
      <c r="E91">
        <v>2200</v>
      </c>
    </row>
    <row r="92" spans="1:5" x14ac:dyDescent="0.3">
      <c r="A92" s="26" t="s">
        <v>176</v>
      </c>
      <c r="B92" t="s">
        <v>2642</v>
      </c>
      <c r="C92">
        <v>2</v>
      </c>
      <c r="D92" s="25">
        <v>45257</v>
      </c>
      <c r="E92">
        <v>2700</v>
      </c>
    </row>
    <row r="93" spans="1:5" x14ac:dyDescent="0.3">
      <c r="A93" s="26" t="s">
        <v>182</v>
      </c>
      <c r="B93" t="s">
        <v>2643</v>
      </c>
      <c r="C93">
        <v>0</v>
      </c>
      <c r="D93" s="25">
        <v>45257</v>
      </c>
      <c r="E93">
        <v>0</v>
      </c>
    </row>
    <row r="94" spans="1:5" x14ac:dyDescent="0.3">
      <c r="A94" s="26" t="s">
        <v>183</v>
      </c>
      <c r="B94" t="s">
        <v>2644</v>
      </c>
      <c r="C94">
        <v>2</v>
      </c>
      <c r="D94" s="25">
        <v>45257</v>
      </c>
      <c r="E94">
        <v>2700</v>
      </c>
    </row>
    <row r="95" spans="1:5" x14ac:dyDescent="0.3">
      <c r="A95" s="26" t="s">
        <v>185</v>
      </c>
      <c r="B95" t="s">
        <v>2645</v>
      </c>
      <c r="C95">
        <v>1</v>
      </c>
      <c r="D95" s="25">
        <v>45257</v>
      </c>
      <c r="E95">
        <v>3150</v>
      </c>
    </row>
    <row r="96" spans="1:5" x14ac:dyDescent="0.3">
      <c r="A96" s="26" t="s">
        <v>186</v>
      </c>
      <c r="B96" t="s">
        <v>2646</v>
      </c>
      <c r="C96">
        <v>2</v>
      </c>
      <c r="D96" s="25">
        <v>45257</v>
      </c>
      <c r="E96">
        <v>2700</v>
      </c>
    </row>
    <row r="97" spans="1:5" x14ac:dyDescent="0.3">
      <c r="A97" s="26" t="s">
        <v>188</v>
      </c>
      <c r="B97" t="s">
        <v>2647</v>
      </c>
      <c r="C97">
        <v>2</v>
      </c>
      <c r="D97" s="25">
        <v>45257</v>
      </c>
      <c r="E97">
        <v>2700</v>
      </c>
    </row>
    <row r="98" spans="1:5" x14ac:dyDescent="0.3">
      <c r="A98" s="26" t="s">
        <v>190</v>
      </c>
      <c r="B98" t="s">
        <v>2648</v>
      </c>
      <c r="C98">
        <v>2</v>
      </c>
      <c r="D98" s="25">
        <v>45257</v>
      </c>
      <c r="E98">
        <v>2700</v>
      </c>
    </row>
    <row r="99" spans="1:5" x14ac:dyDescent="0.3">
      <c r="A99" s="26" t="s">
        <v>193</v>
      </c>
      <c r="B99" t="s">
        <v>2649</v>
      </c>
      <c r="C99">
        <v>3</v>
      </c>
      <c r="D99" s="25">
        <v>45257</v>
      </c>
      <c r="E99">
        <v>2200</v>
      </c>
    </row>
    <row r="100" spans="1:5" x14ac:dyDescent="0.3">
      <c r="A100" s="26" t="s">
        <v>194</v>
      </c>
      <c r="B100" t="s">
        <v>2650</v>
      </c>
      <c r="C100">
        <v>2</v>
      </c>
      <c r="D100" s="25">
        <v>45257</v>
      </c>
      <c r="E100">
        <v>2700</v>
      </c>
    </row>
    <row r="101" spans="1:5" x14ac:dyDescent="0.3">
      <c r="A101" s="26" t="s">
        <v>195</v>
      </c>
      <c r="B101" t="s">
        <v>2651</v>
      </c>
      <c r="C101">
        <v>2</v>
      </c>
      <c r="D101" s="25">
        <v>45257</v>
      </c>
      <c r="E101">
        <v>2700</v>
      </c>
    </row>
    <row r="102" spans="1:5" x14ac:dyDescent="0.3">
      <c r="A102" s="26" t="s">
        <v>197</v>
      </c>
      <c r="B102" t="s">
        <v>2652</v>
      </c>
      <c r="C102">
        <v>2</v>
      </c>
      <c r="D102" s="25">
        <v>45257</v>
      </c>
      <c r="E102">
        <v>2700</v>
      </c>
    </row>
    <row r="103" spans="1:5" x14ac:dyDescent="0.3">
      <c r="A103" s="26" t="s">
        <v>198</v>
      </c>
      <c r="B103" t="s">
        <v>2653</v>
      </c>
      <c r="C103">
        <v>2</v>
      </c>
      <c r="D103" s="25">
        <v>45257</v>
      </c>
      <c r="E103">
        <v>2700</v>
      </c>
    </row>
    <row r="104" spans="1:5" x14ac:dyDescent="0.3">
      <c r="A104" s="26" t="s">
        <v>199</v>
      </c>
      <c r="B104" t="s">
        <v>2654</v>
      </c>
      <c r="C104">
        <v>3</v>
      </c>
      <c r="D104" s="25">
        <v>45257</v>
      </c>
      <c r="E104">
        <v>2200</v>
      </c>
    </row>
    <row r="105" spans="1:5" x14ac:dyDescent="0.3">
      <c r="A105" s="26" t="s">
        <v>200</v>
      </c>
      <c r="B105" t="s">
        <v>2655</v>
      </c>
      <c r="C105">
        <v>2</v>
      </c>
      <c r="D105" s="25">
        <v>45257</v>
      </c>
      <c r="E105">
        <v>2700</v>
      </c>
    </row>
    <row r="106" spans="1:5" x14ac:dyDescent="0.3">
      <c r="A106" s="26" t="s">
        <v>202</v>
      </c>
      <c r="B106" t="s">
        <v>2656</v>
      </c>
      <c r="C106">
        <v>3</v>
      </c>
      <c r="D106" s="25">
        <v>45257</v>
      </c>
      <c r="E106">
        <v>2200</v>
      </c>
    </row>
    <row r="107" spans="1:5" x14ac:dyDescent="0.3">
      <c r="A107" s="26" t="s">
        <v>203</v>
      </c>
      <c r="B107" t="s">
        <v>2657</v>
      </c>
      <c r="C107">
        <v>2</v>
      </c>
      <c r="D107" s="25">
        <v>45257</v>
      </c>
      <c r="E107">
        <v>2700</v>
      </c>
    </row>
    <row r="108" spans="1:5" x14ac:dyDescent="0.3">
      <c r="A108" s="26" t="s">
        <v>205</v>
      </c>
      <c r="B108" t="s">
        <v>2658</v>
      </c>
      <c r="C108">
        <v>1</v>
      </c>
      <c r="D108" s="25">
        <v>45257</v>
      </c>
      <c r="E108">
        <v>3150</v>
      </c>
    </row>
    <row r="109" spans="1:5" x14ac:dyDescent="0.3">
      <c r="A109" s="26" t="s">
        <v>206</v>
      </c>
      <c r="B109" t="s">
        <v>2659</v>
      </c>
      <c r="C109">
        <v>2</v>
      </c>
      <c r="D109" s="25">
        <v>45257</v>
      </c>
      <c r="E109">
        <v>2700</v>
      </c>
    </row>
    <row r="110" spans="1:5" x14ac:dyDescent="0.3">
      <c r="A110" s="26" t="s">
        <v>207</v>
      </c>
      <c r="B110" t="s">
        <v>2660</v>
      </c>
      <c r="C110">
        <v>2</v>
      </c>
      <c r="D110" s="25">
        <v>45257</v>
      </c>
      <c r="E110">
        <v>2700</v>
      </c>
    </row>
    <row r="111" spans="1:5" x14ac:dyDescent="0.3">
      <c r="A111" s="26" t="s">
        <v>208</v>
      </c>
      <c r="B111" t="s">
        <v>2661</v>
      </c>
      <c r="C111">
        <v>2</v>
      </c>
      <c r="D111" s="25">
        <v>45257</v>
      </c>
      <c r="E111">
        <v>2700</v>
      </c>
    </row>
    <row r="112" spans="1:5" x14ac:dyDescent="0.3">
      <c r="A112" s="26" t="s">
        <v>209</v>
      </c>
      <c r="B112" t="s">
        <v>2662</v>
      </c>
      <c r="C112">
        <v>2</v>
      </c>
      <c r="D112" s="25">
        <v>45257</v>
      </c>
      <c r="E112">
        <v>2700</v>
      </c>
    </row>
    <row r="113" spans="1:5" x14ac:dyDescent="0.3">
      <c r="A113" s="26" t="s">
        <v>211</v>
      </c>
      <c r="B113" t="s">
        <v>2663</v>
      </c>
      <c r="C113">
        <v>3</v>
      </c>
      <c r="D113" s="25">
        <v>45257</v>
      </c>
      <c r="E113">
        <v>2200</v>
      </c>
    </row>
    <row r="114" spans="1:5" x14ac:dyDescent="0.3">
      <c r="A114" s="26" t="s">
        <v>212</v>
      </c>
      <c r="B114" t="s">
        <v>2664</v>
      </c>
      <c r="C114">
        <v>1</v>
      </c>
      <c r="D114" s="25">
        <v>45257</v>
      </c>
      <c r="E114">
        <v>3150</v>
      </c>
    </row>
    <row r="115" spans="1:5" x14ac:dyDescent="0.3">
      <c r="A115" s="26" t="s">
        <v>213</v>
      </c>
      <c r="B115" t="s">
        <v>2665</v>
      </c>
      <c r="C115">
        <v>3</v>
      </c>
      <c r="D115" s="25">
        <v>45257</v>
      </c>
      <c r="E115">
        <v>2200</v>
      </c>
    </row>
    <row r="116" spans="1:5" x14ac:dyDescent="0.3">
      <c r="A116" s="26" t="s">
        <v>214</v>
      </c>
      <c r="B116" t="s">
        <v>2666</v>
      </c>
      <c r="C116">
        <v>2</v>
      </c>
      <c r="D116" s="25">
        <v>45257</v>
      </c>
      <c r="E116">
        <v>2700</v>
      </c>
    </row>
    <row r="117" spans="1:5" x14ac:dyDescent="0.3">
      <c r="A117" s="26" t="s">
        <v>215</v>
      </c>
      <c r="B117" t="s">
        <v>2667</v>
      </c>
      <c r="C117">
        <v>3</v>
      </c>
      <c r="D117" s="25">
        <v>45257</v>
      </c>
      <c r="E117">
        <v>2200</v>
      </c>
    </row>
    <row r="118" spans="1:5" x14ac:dyDescent="0.3">
      <c r="A118" s="26" t="s">
        <v>216</v>
      </c>
      <c r="B118" t="s">
        <v>2668</v>
      </c>
      <c r="C118">
        <v>3</v>
      </c>
      <c r="D118" s="25">
        <v>45257</v>
      </c>
      <c r="E118">
        <v>2200</v>
      </c>
    </row>
    <row r="119" spans="1:5" x14ac:dyDescent="0.3">
      <c r="A119" s="26" t="s">
        <v>217</v>
      </c>
      <c r="B119" t="s">
        <v>2669</v>
      </c>
      <c r="C119">
        <v>2</v>
      </c>
      <c r="D119" s="25">
        <v>45257</v>
      </c>
      <c r="E119">
        <v>2700</v>
      </c>
    </row>
    <row r="120" spans="1:5" x14ac:dyDescent="0.3">
      <c r="A120" s="26" t="s">
        <v>218</v>
      </c>
      <c r="B120" t="s">
        <v>2670</v>
      </c>
      <c r="C120">
        <v>1</v>
      </c>
      <c r="D120" s="25">
        <v>45257</v>
      </c>
      <c r="E120">
        <v>3150</v>
      </c>
    </row>
    <row r="121" spans="1:5" x14ac:dyDescent="0.3">
      <c r="A121" s="26" t="s">
        <v>221</v>
      </c>
      <c r="B121" t="s">
        <v>2671</v>
      </c>
      <c r="C121">
        <v>3</v>
      </c>
      <c r="D121" s="25">
        <v>45257</v>
      </c>
      <c r="E121">
        <v>2200</v>
      </c>
    </row>
    <row r="122" spans="1:5" x14ac:dyDescent="0.3">
      <c r="A122" s="26" t="s">
        <v>222</v>
      </c>
      <c r="B122" t="s">
        <v>2672</v>
      </c>
      <c r="C122">
        <v>2</v>
      </c>
      <c r="D122" s="25">
        <v>45257</v>
      </c>
      <c r="E122">
        <v>2700</v>
      </c>
    </row>
    <row r="123" spans="1:5" x14ac:dyDescent="0.3">
      <c r="A123" s="26" t="s">
        <v>223</v>
      </c>
      <c r="B123" t="s">
        <v>2673</v>
      </c>
      <c r="C123">
        <v>3</v>
      </c>
      <c r="D123" s="25">
        <v>45257</v>
      </c>
      <c r="E123">
        <v>2200</v>
      </c>
    </row>
    <row r="124" spans="1:5" x14ac:dyDescent="0.3">
      <c r="A124" s="26" t="s">
        <v>224</v>
      </c>
      <c r="B124" t="s">
        <v>2674</v>
      </c>
      <c r="C124">
        <v>2</v>
      </c>
      <c r="D124" s="25">
        <v>45257</v>
      </c>
      <c r="E124">
        <v>2700</v>
      </c>
    </row>
    <row r="125" spans="1:5" x14ac:dyDescent="0.3">
      <c r="A125" s="26" t="s">
        <v>225</v>
      </c>
      <c r="B125" t="s">
        <v>2675</v>
      </c>
      <c r="C125">
        <v>3</v>
      </c>
      <c r="D125" s="25">
        <v>45257</v>
      </c>
      <c r="E125">
        <v>2200</v>
      </c>
    </row>
    <row r="126" spans="1:5" x14ac:dyDescent="0.3">
      <c r="A126" s="26" t="s">
        <v>227</v>
      </c>
      <c r="B126" t="s">
        <v>2676</v>
      </c>
      <c r="C126">
        <v>1</v>
      </c>
      <c r="D126" s="25">
        <v>45257</v>
      </c>
      <c r="E126">
        <v>3150</v>
      </c>
    </row>
    <row r="127" spans="1:5" x14ac:dyDescent="0.3">
      <c r="A127" s="26" t="s">
        <v>228</v>
      </c>
      <c r="B127" t="s">
        <v>2677</v>
      </c>
      <c r="C127">
        <v>3</v>
      </c>
      <c r="D127" s="25">
        <v>45257</v>
      </c>
      <c r="E127">
        <v>2200</v>
      </c>
    </row>
    <row r="128" spans="1:5" x14ac:dyDescent="0.3">
      <c r="A128" s="26" t="s">
        <v>230</v>
      </c>
      <c r="B128" t="s">
        <v>2678</v>
      </c>
      <c r="C128">
        <v>3</v>
      </c>
      <c r="D128" s="25">
        <v>45257</v>
      </c>
      <c r="E128">
        <v>2200</v>
      </c>
    </row>
    <row r="129" spans="1:5" x14ac:dyDescent="0.3">
      <c r="A129" s="26" t="s">
        <v>231</v>
      </c>
      <c r="B129" t="s">
        <v>2679</v>
      </c>
      <c r="C129">
        <v>2</v>
      </c>
      <c r="D129" s="25">
        <v>45257</v>
      </c>
      <c r="E129">
        <v>2700</v>
      </c>
    </row>
    <row r="130" spans="1:5" x14ac:dyDescent="0.3">
      <c r="A130" s="26" t="s">
        <v>232</v>
      </c>
      <c r="B130" t="s">
        <v>2680</v>
      </c>
      <c r="C130">
        <v>2</v>
      </c>
      <c r="D130" s="25">
        <v>45257</v>
      </c>
      <c r="E130">
        <v>2700</v>
      </c>
    </row>
    <row r="131" spans="1:5" x14ac:dyDescent="0.3">
      <c r="A131" s="26" t="s">
        <v>244</v>
      </c>
      <c r="B131" t="s">
        <v>2681</v>
      </c>
      <c r="C131">
        <v>3</v>
      </c>
      <c r="D131" s="25">
        <v>45257</v>
      </c>
      <c r="E131">
        <v>2200</v>
      </c>
    </row>
    <row r="132" spans="1:5" x14ac:dyDescent="0.3">
      <c r="A132" s="26" t="s">
        <v>245</v>
      </c>
      <c r="B132" t="s">
        <v>2682</v>
      </c>
      <c r="C132">
        <v>2</v>
      </c>
      <c r="D132" s="25">
        <v>45257</v>
      </c>
      <c r="E132">
        <v>2700</v>
      </c>
    </row>
    <row r="133" spans="1:5" x14ac:dyDescent="0.3">
      <c r="A133" s="26" t="s">
        <v>246</v>
      </c>
      <c r="B133" t="s">
        <v>2683</v>
      </c>
      <c r="C133">
        <v>2</v>
      </c>
      <c r="D133" s="25">
        <v>45257</v>
      </c>
      <c r="E133">
        <v>2700</v>
      </c>
    </row>
    <row r="134" spans="1:5" x14ac:dyDescent="0.3">
      <c r="A134" s="26" t="s">
        <v>247</v>
      </c>
      <c r="B134" t="s">
        <v>2684</v>
      </c>
      <c r="C134">
        <v>2</v>
      </c>
      <c r="D134" s="25">
        <v>45257</v>
      </c>
      <c r="E134">
        <v>2700</v>
      </c>
    </row>
    <row r="135" spans="1:5" x14ac:dyDescent="0.3">
      <c r="A135" s="26" t="s">
        <v>249</v>
      </c>
      <c r="B135" t="s">
        <v>2685</v>
      </c>
      <c r="C135">
        <v>2</v>
      </c>
      <c r="D135" s="25">
        <v>45257</v>
      </c>
      <c r="E135">
        <v>2700</v>
      </c>
    </row>
    <row r="136" spans="1:5" x14ac:dyDescent="0.3">
      <c r="A136" s="26" t="s">
        <v>251</v>
      </c>
      <c r="B136" t="s">
        <v>251</v>
      </c>
      <c r="C136">
        <v>2</v>
      </c>
      <c r="D136" s="25">
        <v>45257</v>
      </c>
      <c r="E136">
        <v>2700</v>
      </c>
    </row>
    <row r="137" spans="1:5" x14ac:dyDescent="0.3">
      <c r="A137" s="26" t="s">
        <v>253</v>
      </c>
      <c r="B137" t="s">
        <v>2686</v>
      </c>
      <c r="C137">
        <v>3</v>
      </c>
      <c r="D137" s="25">
        <v>45257</v>
      </c>
      <c r="E137">
        <v>2200</v>
      </c>
    </row>
    <row r="138" spans="1:5" x14ac:dyDescent="0.3">
      <c r="A138" s="26" t="s">
        <v>254</v>
      </c>
      <c r="B138" t="s">
        <v>2687</v>
      </c>
      <c r="C138">
        <v>1</v>
      </c>
      <c r="D138" s="25">
        <v>45257</v>
      </c>
      <c r="E138">
        <v>3150</v>
      </c>
    </row>
    <row r="139" spans="1:5" x14ac:dyDescent="0.3">
      <c r="A139" s="26" t="s">
        <v>255</v>
      </c>
      <c r="B139" t="s">
        <v>2688</v>
      </c>
      <c r="C139">
        <v>2</v>
      </c>
      <c r="D139" s="25">
        <v>45257</v>
      </c>
      <c r="E139">
        <v>2700</v>
      </c>
    </row>
    <row r="140" spans="1:5" x14ac:dyDescent="0.3">
      <c r="A140" s="26" t="s">
        <v>256</v>
      </c>
      <c r="B140" t="s">
        <v>2689</v>
      </c>
      <c r="C140">
        <v>2</v>
      </c>
      <c r="D140" s="25">
        <v>45257</v>
      </c>
      <c r="E140">
        <v>2700</v>
      </c>
    </row>
    <row r="141" spans="1:5" x14ac:dyDescent="0.3">
      <c r="A141" s="26" t="s">
        <v>257</v>
      </c>
      <c r="B141" t="s">
        <v>2690</v>
      </c>
      <c r="C141">
        <v>3</v>
      </c>
      <c r="D141" s="25">
        <v>45257</v>
      </c>
      <c r="E141">
        <v>2200</v>
      </c>
    </row>
    <row r="142" spans="1:5" x14ac:dyDescent="0.3">
      <c r="A142" s="26" t="s">
        <v>258</v>
      </c>
      <c r="B142" t="s">
        <v>2691</v>
      </c>
      <c r="C142">
        <v>3</v>
      </c>
      <c r="D142" s="25">
        <v>45257</v>
      </c>
      <c r="E142">
        <v>2200</v>
      </c>
    </row>
    <row r="143" spans="1:5" x14ac:dyDescent="0.3">
      <c r="A143" s="26" t="s">
        <v>259</v>
      </c>
      <c r="B143" t="s">
        <v>2692</v>
      </c>
      <c r="C143">
        <v>2</v>
      </c>
      <c r="D143" s="25">
        <v>45257</v>
      </c>
      <c r="E143">
        <v>2700</v>
      </c>
    </row>
    <row r="144" spans="1:5" x14ac:dyDescent="0.3">
      <c r="A144" s="26" t="s">
        <v>260</v>
      </c>
      <c r="B144" t="s">
        <v>2693</v>
      </c>
      <c r="C144">
        <v>2</v>
      </c>
      <c r="D144" s="25">
        <v>45257</v>
      </c>
      <c r="E144">
        <v>2700</v>
      </c>
    </row>
    <row r="145" spans="1:5" x14ac:dyDescent="0.3">
      <c r="A145" s="26" t="s">
        <v>263</v>
      </c>
      <c r="B145" t="s">
        <v>2694</v>
      </c>
      <c r="C145">
        <v>1</v>
      </c>
      <c r="D145" s="25">
        <v>45257</v>
      </c>
      <c r="E145">
        <v>3150</v>
      </c>
    </row>
    <row r="146" spans="1:5" x14ac:dyDescent="0.3">
      <c r="A146" s="26" t="s">
        <v>264</v>
      </c>
      <c r="B146" t="s">
        <v>2695</v>
      </c>
      <c r="C146">
        <v>2</v>
      </c>
      <c r="D146" s="25">
        <v>45257</v>
      </c>
      <c r="E146">
        <v>2700</v>
      </c>
    </row>
    <row r="147" spans="1:5" x14ac:dyDescent="0.3">
      <c r="A147" s="26" t="s">
        <v>265</v>
      </c>
      <c r="B147" t="s">
        <v>2696</v>
      </c>
      <c r="C147">
        <v>2</v>
      </c>
      <c r="D147" s="25">
        <v>45257</v>
      </c>
      <c r="E147">
        <v>2700</v>
      </c>
    </row>
    <row r="148" spans="1:5" x14ac:dyDescent="0.3">
      <c r="A148" s="26" t="s">
        <v>267</v>
      </c>
      <c r="B148" t="s">
        <v>2697</v>
      </c>
      <c r="C148">
        <v>3</v>
      </c>
      <c r="D148" s="25">
        <v>45257</v>
      </c>
      <c r="E148">
        <v>2200</v>
      </c>
    </row>
    <row r="149" spans="1:5" x14ac:dyDescent="0.3">
      <c r="A149" s="26" t="s">
        <v>269</v>
      </c>
      <c r="B149" t="s">
        <v>2698</v>
      </c>
      <c r="C149">
        <v>3</v>
      </c>
      <c r="D149" s="25">
        <v>45257</v>
      </c>
      <c r="E149">
        <v>2200</v>
      </c>
    </row>
    <row r="150" spans="1:5" x14ac:dyDescent="0.3">
      <c r="A150" s="26" t="s">
        <v>270</v>
      </c>
      <c r="B150" t="s">
        <v>2699</v>
      </c>
      <c r="C150">
        <v>2</v>
      </c>
      <c r="D150" s="25">
        <v>45257</v>
      </c>
      <c r="E150">
        <v>2700</v>
      </c>
    </row>
    <row r="151" spans="1:5" x14ac:dyDescent="0.3">
      <c r="A151" s="26" t="s">
        <v>271</v>
      </c>
      <c r="B151" t="s">
        <v>2700</v>
      </c>
      <c r="C151">
        <v>3</v>
      </c>
      <c r="D151" s="25">
        <v>45257</v>
      </c>
      <c r="E151">
        <v>2200</v>
      </c>
    </row>
    <row r="152" spans="1:5" x14ac:dyDescent="0.3">
      <c r="A152" s="26" t="s">
        <v>278</v>
      </c>
      <c r="B152" t="s">
        <v>2701</v>
      </c>
      <c r="C152">
        <v>2</v>
      </c>
      <c r="D152" s="25">
        <v>45257</v>
      </c>
      <c r="E152">
        <v>2700</v>
      </c>
    </row>
    <row r="153" spans="1:5" x14ac:dyDescent="0.3">
      <c r="A153" s="26" t="s">
        <v>279</v>
      </c>
      <c r="B153" t="s">
        <v>2702</v>
      </c>
      <c r="C153">
        <v>2</v>
      </c>
      <c r="D153" s="25">
        <v>45257</v>
      </c>
      <c r="E153">
        <v>2700</v>
      </c>
    </row>
    <row r="154" spans="1:5" x14ac:dyDescent="0.3">
      <c r="A154" s="26" t="s">
        <v>280</v>
      </c>
      <c r="B154" t="s">
        <v>2703</v>
      </c>
      <c r="C154">
        <v>1</v>
      </c>
      <c r="D154" s="25">
        <v>45257</v>
      </c>
      <c r="E154">
        <v>3150</v>
      </c>
    </row>
    <row r="155" spans="1:5" x14ac:dyDescent="0.3">
      <c r="A155" s="26" t="s">
        <v>282</v>
      </c>
      <c r="B155" t="s">
        <v>2704</v>
      </c>
      <c r="C155">
        <v>2</v>
      </c>
      <c r="D155" s="25">
        <v>45257</v>
      </c>
      <c r="E155">
        <v>2700</v>
      </c>
    </row>
    <row r="156" spans="1:5" x14ac:dyDescent="0.3">
      <c r="A156" s="26" t="s">
        <v>283</v>
      </c>
      <c r="B156" t="s">
        <v>2705</v>
      </c>
      <c r="C156">
        <v>2</v>
      </c>
      <c r="D156" s="25">
        <v>45257</v>
      </c>
      <c r="E156">
        <v>2700</v>
      </c>
    </row>
    <row r="157" spans="1:5" x14ac:dyDescent="0.3">
      <c r="A157" s="26" t="s">
        <v>284</v>
      </c>
      <c r="B157" t="s">
        <v>2706</v>
      </c>
      <c r="C157">
        <v>2</v>
      </c>
      <c r="D157" s="25">
        <v>45257</v>
      </c>
      <c r="E157">
        <v>2700</v>
      </c>
    </row>
    <row r="158" spans="1:5" x14ac:dyDescent="0.3">
      <c r="A158" s="26" t="s">
        <v>285</v>
      </c>
      <c r="B158" t="s">
        <v>2707</v>
      </c>
      <c r="C158">
        <v>2</v>
      </c>
      <c r="D158" s="25">
        <v>45257</v>
      </c>
      <c r="E158">
        <v>2700</v>
      </c>
    </row>
    <row r="159" spans="1:5" x14ac:dyDescent="0.3">
      <c r="A159" s="26" t="s">
        <v>291</v>
      </c>
      <c r="B159" t="s">
        <v>2708</v>
      </c>
      <c r="C159">
        <v>1</v>
      </c>
      <c r="D159" s="25">
        <v>45257</v>
      </c>
      <c r="E159">
        <v>3150</v>
      </c>
    </row>
    <row r="160" spans="1:5" x14ac:dyDescent="0.3">
      <c r="A160" s="26" t="s">
        <v>292</v>
      </c>
      <c r="B160" t="s">
        <v>2709</v>
      </c>
      <c r="C160">
        <v>1</v>
      </c>
      <c r="D160" s="25">
        <v>45257</v>
      </c>
      <c r="E160">
        <v>3150</v>
      </c>
    </row>
    <row r="161" spans="1:5" x14ac:dyDescent="0.3">
      <c r="A161" s="26" t="s">
        <v>293</v>
      </c>
      <c r="B161" t="s">
        <v>2710</v>
      </c>
      <c r="C161">
        <v>2</v>
      </c>
      <c r="D161" s="25">
        <v>45257</v>
      </c>
      <c r="E161">
        <v>2700</v>
      </c>
    </row>
    <row r="162" spans="1:5" x14ac:dyDescent="0.3">
      <c r="A162" s="26" t="s">
        <v>294</v>
      </c>
      <c r="B162" t="s">
        <v>2711</v>
      </c>
      <c r="C162">
        <v>1</v>
      </c>
      <c r="D162" s="25">
        <v>45257</v>
      </c>
      <c r="E162">
        <v>3150</v>
      </c>
    </row>
    <row r="163" spans="1:5" x14ac:dyDescent="0.3">
      <c r="A163" s="26" t="s">
        <v>295</v>
      </c>
      <c r="B163" t="s">
        <v>2712</v>
      </c>
      <c r="C163">
        <v>2</v>
      </c>
      <c r="D163" s="25">
        <v>45257</v>
      </c>
      <c r="E163">
        <v>2700</v>
      </c>
    </row>
    <row r="164" spans="1:5" x14ac:dyDescent="0.3">
      <c r="A164" s="26" t="s">
        <v>296</v>
      </c>
      <c r="B164" t="s">
        <v>2713</v>
      </c>
      <c r="C164">
        <v>2</v>
      </c>
      <c r="D164" s="25">
        <v>45257</v>
      </c>
      <c r="E164">
        <v>2700</v>
      </c>
    </row>
    <row r="165" spans="1:5" x14ac:dyDescent="0.3">
      <c r="A165" s="26" t="s">
        <v>297</v>
      </c>
      <c r="B165" t="s">
        <v>2714</v>
      </c>
      <c r="C165">
        <v>2</v>
      </c>
      <c r="D165" s="25">
        <v>45257</v>
      </c>
      <c r="E165">
        <v>2700</v>
      </c>
    </row>
    <row r="166" spans="1:5" x14ac:dyDescent="0.3">
      <c r="A166" s="26" t="s">
        <v>308</v>
      </c>
      <c r="B166" t="s">
        <v>2715</v>
      </c>
      <c r="C166">
        <v>2</v>
      </c>
      <c r="D166" s="25">
        <v>45257</v>
      </c>
      <c r="E166">
        <v>2700</v>
      </c>
    </row>
    <row r="167" spans="1:5" x14ac:dyDescent="0.3">
      <c r="A167" s="26" t="s">
        <v>315</v>
      </c>
      <c r="B167" t="s">
        <v>2716</v>
      </c>
      <c r="C167">
        <v>3</v>
      </c>
      <c r="D167" s="25">
        <v>45257</v>
      </c>
      <c r="E167">
        <v>2200</v>
      </c>
    </row>
    <row r="168" spans="1:5" x14ac:dyDescent="0.3">
      <c r="A168" s="26" t="s">
        <v>316</v>
      </c>
      <c r="B168" t="s">
        <v>2717</v>
      </c>
      <c r="C168">
        <v>3</v>
      </c>
      <c r="D168" s="25">
        <v>45257</v>
      </c>
      <c r="E168">
        <v>2200</v>
      </c>
    </row>
    <row r="169" spans="1:5" x14ac:dyDescent="0.3">
      <c r="A169" s="26" t="s">
        <v>319</v>
      </c>
      <c r="B169" t="s">
        <v>2718</v>
      </c>
      <c r="C169">
        <v>2</v>
      </c>
      <c r="D169" s="25">
        <v>45257</v>
      </c>
      <c r="E169">
        <v>2700</v>
      </c>
    </row>
    <row r="170" spans="1:5" x14ac:dyDescent="0.3">
      <c r="A170" s="26" t="s">
        <v>320</v>
      </c>
      <c r="B170" t="s">
        <v>2719</v>
      </c>
      <c r="C170">
        <v>1</v>
      </c>
      <c r="D170" s="25">
        <v>45257</v>
      </c>
      <c r="E170">
        <v>3150</v>
      </c>
    </row>
    <row r="171" spans="1:5" x14ac:dyDescent="0.3">
      <c r="A171" s="26" t="s">
        <v>321</v>
      </c>
      <c r="B171" t="s">
        <v>2720</v>
      </c>
      <c r="C171">
        <v>3</v>
      </c>
      <c r="D171" s="25">
        <v>45257</v>
      </c>
      <c r="E171">
        <v>2200</v>
      </c>
    </row>
    <row r="172" spans="1:5" x14ac:dyDescent="0.3">
      <c r="A172" s="26" t="s">
        <v>322</v>
      </c>
      <c r="B172" t="s">
        <v>2721</v>
      </c>
      <c r="C172">
        <v>3</v>
      </c>
      <c r="D172" s="25">
        <v>45257</v>
      </c>
      <c r="E172">
        <v>2200</v>
      </c>
    </row>
    <row r="173" spans="1:5" x14ac:dyDescent="0.3">
      <c r="A173" s="26" t="s">
        <v>323</v>
      </c>
      <c r="B173" t="s">
        <v>2722</v>
      </c>
      <c r="C173">
        <v>3</v>
      </c>
      <c r="D173" s="25">
        <v>45257</v>
      </c>
      <c r="E173">
        <v>2200</v>
      </c>
    </row>
    <row r="174" spans="1:5" x14ac:dyDescent="0.3">
      <c r="A174" s="26" t="s">
        <v>324</v>
      </c>
      <c r="B174" t="s">
        <v>2723</v>
      </c>
      <c r="C174">
        <v>3</v>
      </c>
      <c r="D174" s="25">
        <v>45257</v>
      </c>
      <c r="E174">
        <v>2200</v>
      </c>
    </row>
    <row r="175" spans="1:5" x14ac:dyDescent="0.3">
      <c r="A175" s="26" t="s">
        <v>325</v>
      </c>
      <c r="B175" t="s">
        <v>2724</v>
      </c>
      <c r="C175">
        <v>3</v>
      </c>
      <c r="D175" s="25">
        <v>45257</v>
      </c>
      <c r="E175">
        <v>2200</v>
      </c>
    </row>
    <row r="176" spans="1:5" x14ac:dyDescent="0.3">
      <c r="A176" s="26" t="s">
        <v>326</v>
      </c>
      <c r="B176" t="s">
        <v>2725</v>
      </c>
      <c r="C176">
        <v>2</v>
      </c>
      <c r="D176" s="25">
        <v>45257</v>
      </c>
      <c r="E176">
        <v>2700</v>
      </c>
    </row>
    <row r="177" spans="1:5" x14ac:dyDescent="0.3">
      <c r="A177" s="26" t="s">
        <v>327</v>
      </c>
      <c r="B177" t="s">
        <v>2726</v>
      </c>
      <c r="C177">
        <v>2</v>
      </c>
      <c r="D177" s="25">
        <v>45257</v>
      </c>
      <c r="E177">
        <v>2700</v>
      </c>
    </row>
    <row r="178" spans="1:5" x14ac:dyDescent="0.3">
      <c r="A178" s="26" t="s">
        <v>335</v>
      </c>
      <c r="B178" t="s">
        <v>2727</v>
      </c>
      <c r="C178">
        <v>3</v>
      </c>
      <c r="D178" s="25">
        <v>45257</v>
      </c>
      <c r="E178">
        <v>2200</v>
      </c>
    </row>
    <row r="179" spans="1:5" x14ac:dyDescent="0.3">
      <c r="A179" s="26" t="s">
        <v>336</v>
      </c>
      <c r="B179" t="s">
        <v>2728</v>
      </c>
      <c r="C179">
        <v>1</v>
      </c>
      <c r="D179" s="25">
        <v>45257</v>
      </c>
      <c r="E179">
        <v>3150</v>
      </c>
    </row>
    <row r="180" spans="1:5" x14ac:dyDescent="0.3">
      <c r="A180" s="26" t="s">
        <v>338</v>
      </c>
      <c r="B180" t="s">
        <v>2729</v>
      </c>
      <c r="C180">
        <v>3</v>
      </c>
      <c r="D180" s="25">
        <v>45257</v>
      </c>
      <c r="E180">
        <v>2200</v>
      </c>
    </row>
    <row r="181" spans="1:5" x14ac:dyDescent="0.3">
      <c r="A181" s="26" t="s">
        <v>339</v>
      </c>
      <c r="B181" t="s">
        <v>2730</v>
      </c>
      <c r="C181">
        <v>3</v>
      </c>
      <c r="D181" s="25">
        <v>45257</v>
      </c>
      <c r="E181">
        <v>2200</v>
      </c>
    </row>
    <row r="182" spans="1:5" x14ac:dyDescent="0.3">
      <c r="A182" s="26" t="s">
        <v>340</v>
      </c>
      <c r="B182" t="s">
        <v>2731</v>
      </c>
      <c r="C182">
        <v>3</v>
      </c>
      <c r="D182" s="25">
        <v>45257</v>
      </c>
      <c r="E182">
        <v>2200</v>
      </c>
    </row>
    <row r="183" spans="1:5" x14ac:dyDescent="0.3">
      <c r="A183" s="26" t="s">
        <v>341</v>
      </c>
      <c r="B183" t="s">
        <v>2732</v>
      </c>
      <c r="C183">
        <v>3</v>
      </c>
      <c r="D183" s="25">
        <v>45257</v>
      </c>
      <c r="E183">
        <v>2200</v>
      </c>
    </row>
    <row r="184" spans="1:5" x14ac:dyDescent="0.3">
      <c r="A184" s="26" t="s">
        <v>342</v>
      </c>
      <c r="B184" t="s">
        <v>2733</v>
      </c>
      <c r="C184">
        <v>2</v>
      </c>
      <c r="D184" s="25">
        <v>45257</v>
      </c>
      <c r="E184">
        <v>2700</v>
      </c>
    </row>
    <row r="185" spans="1:5" x14ac:dyDescent="0.3">
      <c r="A185" s="26" t="s">
        <v>344</v>
      </c>
      <c r="B185" t="s">
        <v>2734</v>
      </c>
      <c r="C185">
        <v>1</v>
      </c>
      <c r="D185" s="25">
        <v>45257</v>
      </c>
      <c r="E185">
        <v>3150</v>
      </c>
    </row>
    <row r="186" spans="1:5" x14ac:dyDescent="0.3">
      <c r="A186" s="26" t="s">
        <v>345</v>
      </c>
      <c r="B186" t="s">
        <v>2735</v>
      </c>
      <c r="C186">
        <v>3</v>
      </c>
      <c r="D186" s="25">
        <v>45257</v>
      </c>
      <c r="E186">
        <v>2200</v>
      </c>
    </row>
    <row r="187" spans="1:5" x14ac:dyDescent="0.3">
      <c r="A187" s="26" t="s">
        <v>346</v>
      </c>
      <c r="B187" t="s">
        <v>2736</v>
      </c>
      <c r="C187">
        <v>3</v>
      </c>
      <c r="D187" s="25">
        <v>45257</v>
      </c>
      <c r="E187">
        <v>2200</v>
      </c>
    </row>
    <row r="188" spans="1:5" x14ac:dyDescent="0.3">
      <c r="A188" s="26" t="s">
        <v>347</v>
      </c>
      <c r="B188" t="s">
        <v>2737</v>
      </c>
      <c r="C188">
        <v>1</v>
      </c>
      <c r="D188" s="25">
        <v>45257</v>
      </c>
      <c r="E188">
        <v>3150</v>
      </c>
    </row>
    <row r="189" spans="1:5" x14ac:dyDescent="0.3">
      <c r="A189" s="26" t="s">
        <v>348</v>
      </c>
      <c r="B189" t="s">
        <v>2738</v>
      </c>
      <c r="C189">
        <v>2</v>
      </c>
      <c r="D189" s="25">
        <v>45257</v>
      </c>
      <c r="E189">
        <v>2700</v>
      </c>
    </row>
    <row r="190" spans="1:5" x14ac:dyDescent="0.3">
      <c r="A190" s="26" t="s">
        <v>349</v>
      </c>
      <c r="B190" t="s">
        <v>2739</v>
      </c>
      <c r="C190">
        <v>2</v>
      </c>
      <c r="D190" s="25">
        <v>45257</v>
      </c>
      <c r="E190">
        <v>2700</v>
      </c>
    </row>
    <row r="191" spans="1:5" x14ac:dyDescent="0.3">
      <c r="A191" s="26" t="s">
        <v>350</v>
      </c>
      <c r="B191" t="s">
        <v>2740</v>
      </c>
      <c r="C191">
        <v>2</v>
      </c>
      <c r="D191" s="25">
        <v>45257</v>
      </c>
      <c r="E191">
        <v>2700</v>
      </c>
    </row>
    <row r="192" spans="1:5" x14ac:dyDescent="0.3">
      <c r="A192" s="26" t="s">
        <v>351</v>
      </c>
      <c r="B192" t="s">
        <v>2741</v>
      </c>
      <c r="C192">
        <v>2</v>
      </c>
      <c r="D192" s="25">
        <v>45257</v>
      </c>
      <c r="E192">
        <v>2700</v>
      </c>
    </row>
    <row r="193" spans="1:5" x14ac:dyDescent="0.3">
      <c r="A193" s="26" t="s">
        <v>352</v>
      </c>
      <c r="B193" t="s">
        <v>2742</v>
      </c>
      <c r="C193">
        <v>1</v>
      </c>
      <c r="D193" s="25">
        <v>45257</v>
      </c>
      <c r="E193">
        <v>3150</v>
      </c>
    </row>
    <row r="194" spans="1:5" x14ac:dyDescent="0.3">
      <c r="A194" s="26" t="s">
        <v>353</v>
      </c>
      <c r="B194" t="s">
        <v>2743</v>
      </c>
      <c r="C194">
        <v>2</v>
      </c>
      <c r="D194" s="25">
        <v>45257</v>
      </c>
      <c r="E194">
        <v>2700</v>
      </c>
    </row>
    <row r="195" spans="1:5" x14ac:dyDescent="0.3">
      <c r="A195" s="26" t="s">
        <v>354</v>
      </c>
      <c r="B195" t="s">
        <v>2744</v>
      </c>
      <c r="C195">
        <v>3</v>
      </c>
      <c r="D195" s="25">
        <v>45257</v>
      </c>
      <c r="E195">
        <v>2200</v>
      </c>
    </row>
    <row r="196" spans="1:5" x14ac:dyDescent="0.3">
      <c r="A196" s="26" t="s">
        <v>355</v>
      </c>
      <c r="B196" t="s">
        <v>2745</v>
      </c>
      <c r="C196">
        <v>3</v>
      </c>
      <c r="D196" s="25">
        <v>45257</v>
      </c>
      <c r="E196">
        <v>2200</v>
      </c>
    </row>
    <row r="197" spans="1:5" x14ac:dyDescent="0.3">
      <c r="A197" s="26" t="s">
        <v>356</v>
      </c>
      <c r="B197" t="s">
        <v>2746</v>
      </c>
      <c r="C197">
        <v>2</v>
      </c>
      <c r="D197" s="25">
        <v>45257</v>
      </c>
      <c r="E197">
        <v>2700</v>
      </c>
    </row>
    <row r="198" spans="1:5" x14ac:dyDescent="0.3">
      <c r="A198" s="26" t="s">
        <v>357</v>
      </c>
      <c r="B198" t="s">
        <v>2747</v>
      </c>
      <c r="C198">
        <v>2</v>
      </c>
      <c r="D198" s="25">
        <v>45257</v>
      </c>
      <c r="E198">
        <v>2700</v>
      </c>
    </row>
    <row r="199" spans="1:5" x14ac:dyDescent="0.3">
      <c r="A199" s="26" t="s">
        <v>358</v>
      </c>
      <c r="B199" t="s">
        <v>2748</v>
      </c>
      <c r="C199">
        <v>2</v>
      </c>
      <c r="D199" s="25">
        <v>45257</v>
      </c>
      <c r="E199">
        <v>2700</v>
      </c>
    </row>
    <row r="200" spans="1:5" x14ac:dyDescent="0.3">
      <c r="A200" s="26" t="s">
        <v>359</v>
      </c>
      <c r="B200" t="s">
        <v>2749</v>
      </c>
      <c r="C200">
        <v>3</v>
      </c>
      <c r="D200" s="25">
        <v>45257</v>
      </c>
      <c r="E200">
        <v>2200</v>
      </c>
    </row>
    <row r="201" spans="1:5" x14ac:dyDescent="0.3">
      <c r="A201" s="26" t="s">
        <v>360</v>
      </c>
      <c r="B201" t="s">
        <v>2750</v>
      </c>
      <c r="C201">
        <v>2</v>
      </c>
      <c r="D201" s="25">
        <v>45257</v>
      </c>
      <c r="E201">
        <v>2700</v>
      </c>
    </row>
    <row r="202" spans="1:5" x14ac:dyDescent="0.3">
      <c r="A202" s="26" t="s">
        <v>361</v>
      </c>
      <c r="B202" t="s">
        <v>2751</v>
      </c>
      <c r="C202">
        <v>2</v>
      </c>
      <c r="D202" s="25">
        <v>45257</v>
      </c>
      <c r="E202">
        <v>2700</v>
      </c>
    </row>
    <row r="203" spans="1:5" x14ac:dyDescent="0.3">
      <c r="A203" s="26" t="s">
        <v>362</v>
      </c>
      <c r="B203" t="s">
        <v>2752</v>
      </c>
      <c r="C203">
        <v>2</v>
      </c>
      <c r="D203" s="25">
        <v>45257</v>
      </c>
      <c r="E203">
        <v>2700</v>
      </c>
    </row>
    <row r="204" spans="1:5" x14ac:dyDescent="0.3">
      <c r="A204" s="26" t="s">
        <v>364</v>
      </c>
      <c r="B204" t="s">
        <v>2753</v>
      </c>
      <c r="C204">
        <v>3</v>
      </c>
      <c r="D204" s="25">
        <v>45257</v>
      </c>
      <c r="E204">
        <v>2200</v>
      </c>
    </row>
    <row r="205" spans="1:5" x14ac:dyDescent="0.3">
      <c r="A205" s="26" t="s">
        <v>370</v>
      </c>
      <c r="B205" t="s">
        <v>2754</v>
      </c>
      <c r="C205">
        <v>2</v>
      </c>
      <c r="D205" s="25">
        <v>45257</v>
      </c>
      <c r="E205">
        <v>2700</v>
      </c>
    </row>
    <row r="206" spans="1:5" x14ac:dyDescent="0.3">
      <c r="A206" s="26" t="s">
        <v>372</v>
      </c>
      <c r="B206" t="s">
        <v>2755</v>
      </c>
      <c r="C206">
        <v>3</v>
      </c>
      <c r="D206" s="25">
        <v>45257</v>
      </c>
      <c r="E206">
        <v>2200</v>
      </c>
    </row>
    <row r="207" spans="1:5" x14ac:dyDescent="0.3">
      <c r="A207" s="26" t="s">
        <v>373</v>
      </c>
      <c r="B207" t="s">
        <v>2756</v>
      </c>
      <c r="C207">
        <v>2</v>
      </c>
      <c r="D207" s="25">
        <v>45257</v>
      </c>
      <c r="E207">
        <v>2700</v>
      </c>
    </row>
    <row r="208" spans="1:5" x14ac:dyDescent="0.3">
      <c r="A208" s="26" t="s">
        <v>374</v>
      </c>
      <c r="B208" t="s">
        <v>2757</v>
      </c>
      <c r="C208">
        <v>2</v>
      </c>
      <c r="D208" s="25">
        <v>45257</v>
      </c>
      <c r="E208">
        <v>2700</v>
      </c>
    </row>
    <row r="209" spans="1:5" x14ac:dyDescent="0.3">
      <c r="A209" s="26" t="s">
        <v>375</v>
      </c>
      <c r="B209" t="s">
        <v>2758</v>
      </c>
      <c r="C209">
        <v>3</v>
      </c>
      <c r="D209" s="25">
        <v>45257</v>
      </c>
      <c r="E209">
        <v>2200</v>
      </c>
    </row>
    <row r="210" spans="1:5" x14ac:dyDescent="0.3">
      <c r="A210" s="26" t="s">
        <v>379</v>
      </c>
      <c r="B210" t="s">
        <v>2759</v>
      </c>
      <c r="C210">
        <v>2</v>
      </c>
      <c r="D210" s="25">
        <v>45257</v>
      </c>
      <c r="E210">
        <v>2700</v>
      </c>
    </row>
    <row r="211" spans="1:5" x14ac:dyDescent="0.3">
      <c r="A211" s="26" t="s">
        <v>381</v>
      </c>
      <c r="B211" t="s">
        <v>2760</v>
      </c>
      <c r="C211">
        <v>2</v>
      </c>
      <c r="D211" s="25">
        <v>45257</v>
      </c>
      <c r="E211">
        <v>2700</v>
      </c>
    </row>
    <row r="212" spans="1:5" x14ac:dyDescent="0.3">
      <c r="A212" s="26" t="s">
        <v>383</v>
      </c>
      <c r="B212" t="s">
        <v>2761</v>
      </c>
      <c r="C212">
        <v>3</v>
      </c>
      <c r="D212" s="25">
        <v>45257</v>
      </c>
      <c r="E212">
        <v>2200</v>
      </c>
    </row>
    <row r="213" spans="1:5" x14ac:dyDescent="0.3">
      <c r="A213" s="26" t="s">
        <v>386</v>
      </c>
      <c r="B213" t="s">
        <v>2762</v>
      </c>
      <c r="C213">
        <v>1</v>
      </c>
      <c r="D213" s="25">
        <v>45257</v>
      </c>
      <c r="E213">
        <v>3150</v>
      </c>
    </row>
    <row r="214" spans="1:5" x14ac:dyDescent="0.3">
      <c r="A214" s="26" t="s">
        <v>388</v>
      </c>
      <c r="B214" t="s">
        <v>2763</v>
      </c>
      <c r="C214">
        <v>3</v>
      </c>
      <c r="D214" s="25">
        <v>45257</v>
      </c>
      <c r="E214">
        <v>2200</v>
      </c>
    </row>
    <row r="215" spans="1:5" x14ac:dyDescent="0.3">
      <c r="A215" s="26" t="s">
        <v>390</v>
      </c>
      <c r="B215" t="s">
        <v>2764</v>
      </c>
      <c r="C215">
        <v>1</v>
      </c>
      <c r="D215" s="25">
        <v>45257</v>
      </c>
      <c r="E215">
        <v>3150</v>
      </c>
    </row>
    <row r="216" spans="1:5" x14ac:dyDescent="0.3">
      <c r="A216" s="26" t="s">
        <v>394</v>
      </c>
      <c r="B216" t="s">
        <v>2765</v>
      </c>
      <c r="C216">
        <v>3</v>
      </c>
      <c r="D216" s="25">
        <v>45257</v>
      </c>
      <c r="E216">
        <v>2200</v>
      </c>
    </row>
    <row r="217" spans="1:5" x14ac:dyDescent="0.3">
      <c r="A217" s="26" t="s">
        <v>395</v>
      </c>
      <c r="B217" t="s">
        <v>2766</v>
      </c>
      <c r="C217">
        <v>3</v>
      </c>
      <c r="D217" s="25">
        <v>45257</v>
      </c>
      <c r="E217">
        <v>2200</v>
      </c>
    </row>
    <row r="218" spans="1:5" x14ac:dyDescent="0.3">
      <c r="A218" s="26" t="s">
        <v>396</v>
      </c>
      <c r="B218" t="s">
        <v>2767</v>
      </c>
      <c r="C218">
        <v>3</v>
      </c>
      <c r="D218" s="25">
        <v>45257</v>
      </c>
      <c r="E218">
        <v>2200</v>
      </c>
    </row>
    <row r="219" spans="1:5" x14ac:dyDescent="0.3">
      <c r="A219" s="26" t="s">
        <v>399</v>
      </c>
      <c r="B219" t="s">
        <v>2768</v>
      </c>
      <c r="C219">
        <v>2</v>
      </c>
      <c r="D219" s="25">
        <v>45257</v>
      </c>
      <c r="E219">
        <v>2700</v>
      </c>
    </row>
    <row r="220" spans="1:5" x14ac:dyDescent="0.3">
      <c r="A220" s="26" t="s">
        <v>400</v>
      </c>
      <c r="B220" t="s">
        <v>2769</v>
      </c>
      <c r="C220">
        <v>2</v>
      </c>
      <c r="D220" s="25">
        <v>45257</v>
      </c>
      <c r="E220">
        <v>2700</v>
      </c>
    </row>
    <row r="221" spans="1:5" x14ac:dyDescent="0.3">
      <c r="A221" s="26" t="s">
        <v>401</v>
      </c>
      <c r="B221" t="s">
        <v>2770</v>
      </c>
      <c r="C221">
        <v>2</v>
      </c>
      <c r="D221" s="25">
        <v>45257</v>
      </c>
      <c r="E221">
        <v>2700</v>
      </c>
    </row>
    <row r="222" spans="1:5" x14ac:dyDescent="0.3">
      <c r="A222" s="26" t="s">
        <v>404</v>
      </c>
      <c r="B222" t="s">
        <v>2771</v>
      </c>
      <c r="C222">
        <v>3</v>
      </c>
      <c r="D222" s="25">
        <v>45257</v>
      </c>
      <c r="E222">
        <v>2200</v>
      </c>
    </row>
    <row r="223" spans="1:5" x14ac:dyDescent="0.3">
      <c r="A223" s="26" t="s">
        <v>405</v>
      </c>
      <c r="B223" t="s">
        <v>2772</v>
      </c>
      <c r="C223">
        <v>2</v>
      </c>
      <c r="D223" s="25">
        <v>45257</v>
      </c>
      <c r="E223">
        <v>2700</v>
      </c>
    </row>
    <row r="224" spans="1:5" x14ac:dyDescent="0.3">
      <c r="A224" s="26" t="s">
        <v>407</v>
      </c>
      <c r="B224" t="s">
        <v>2773</v>
      </c>
      <c r="C224">
        <v>3</v>
      </c>
      <c r="D224" s="25">
        <v>45257</v>
      </c>
      <c r="E224">
        <v>2200</v>
      </c>
    </row>
    <row r="225" spans="1:5" x14ac:dyDescent="0.3">
      <c r="A225" s="26" t="s">
        <v>408</v>
      </c>
      <c r="B225" t="s">
        <v>2774</v>
      </c>
      <c r="C225">
        <v>2</v>
      </c>
      <c r="D225" s="25">
        <v>45257</v>
      </c>
      <c r="E225">
        <v>2700</v>
      </c>
    </row>
    <row r="226" spans="1:5" x14ac:dyDescent="0.3">
      <c r="A226" s="26" t="s">
        <v>415</v>
      </c>
      <c r="B226" t="s">
        <v>2775</v>
      </c>
      <c r="C226">
        <v>2</v>
      </c>
      <c r="D226" s="25">
        <v>45257</v>
      </c>
      <c r="E226">
        <v>2700</v>
      </c>
    </row>
    <row r="227" spans="1:5" x14ac:dyDescent="0.3">
      <c r="A227" s="26" t="s">
        <v>416</v>
      </c>
      <c r="B227" t="s">
        <v>2776</v>
      </c>
      <c r="C227">
        <v>2</v>
      </c>
      <c r="D227" s="25">
        <v>45257</v>
      </c>
      <c r="E227">
        <v>2700</v>
      </c>
    </row>
    <row r="228" spans="1:5" x14ac:dyDescent="0.3">
      <c r="A228" s="26" t="s">
        <v>417</v>
      </c>
      <c r="B228" t="s">
        <v>2777</v>
      </c>
      <c r="C228">
        <v>2</v>
      </c>
      <c r="D228" s="25">
        <v>45257</v>
      </c>
      <c r="E228">
        <v>2700</v>
      </c>
    </row>
    <row r="229" spans="1:5" x14ac:dyDescent="0.3">
      <c r="A229" s="26" t="s">
        <v>418</v>
      </c>
      <c r="B229" t="s">
        <v>2778</v>
      </c>
      <c r="C229">
        <v>2</v>
      </c>
      <c r="D229" s="25">
        <v>45257</v>
      </c>
      <c r="E229">
        <v>2700</v>
      </c>
    </row>
    <row r="230" spans="1:5" x14ac:dyDescent="0.3">
      <c r="A230" s="26" t="s">
        <v>419</v>
      </c>
      <c r="B230" t="s">
        <v>2779</v>
      </c>
      <c r="C230">
        <v>2</v>
      </c>
      <c r="D230" s="25">
        <v>45257</v>
      </c>
      <c r="E230">
        <v>2700</v>
      </c>
    </row>
    <row r="231" spans="1:5" x14ac:dyDescent="0.3">
      <c r="A231" s="26" t="s">
        <v>420</v>
      </c>
      <c r="B231" t="s">
        <v>2780</v>
      </c>
      <c r="C231">
        <v>3</v>
      </c>
      <c r="D231" s="25">
        <v>45257</v>
      </c>
      <c r="E231">
        <v>2200</v>
      </c>
    </row>
    <row r="232" spans="1:5" x14ac:dyDescent="0.3">
      <c r="A232" s="26" t="s">
        <v>421</v>
      </c>
      <c r="B232" t="s">
        <v>2781</v>
      </c>
      <c r="C232">
        <v>2</v>
      </c>
      <c r="D232" s="25">
        <v>45257</v>
      </c>
      <c r="E232">
        <v>2700</v>
      </c>
    </row>
    <row r="233" spans="1:5" x14ac:dyDescent="0.3">
      <c r="A233" s="26" t="s">
        <v>424</v>
      </c>
      <c r="B233" t="s">
        <v>2782</v>
      </c>
      <c r="C233">
        <v>2</v>
      </c>
      <c r="D233" s="25">
        <v>45257</v>
      </c>
      <c r="E233">
        <v>2700</v>
      </c>
    </row>
    <row r="234" spans="1:5" x14ac:dyDescent="0.3">
      <c r="A234" s="26" t="s">
        <v>426</v>
      </c>
      <c r="B234" t="s">
        <v>2783</v>
      </c>
      <c r="C234">
        <v>3</v>
      </c>
      <c r="D234" s="25">
        <v>45257</v>
      </c>
      <c r="E234">
        <v>2200</v>
      </c>
    </row>
    <row r="235" spans="1:5" x14ac:dyDescent="0.3">
      <c r="A235" s="26" t="s">
        <v>437</v>
      </c>
      <c r="B235" t="s">
        <v>2784</v>
      </c>
      <c r="C235">
        <v>3</v>
      </c>
      <c r="D235" s="25">
        <v>45257</v>
      </c>
      <c r="E235">
        <v>2200</v>
      </c>
    </row>
    <row r="236" spans="1:5" x14ac:dyDescent="0.3">
      <c r="A236" s="26" t="s">
        <v>438</v>
      </c>
      <c r="B236" t="s">
        <v>2785</v>
      </c>
      <c r="C236">
        <v>3</v>
      </c>
      <c r="D236" s="25">
        <v>45257</v>
      </c>
      <c r="E236">
        <v>2200</v>
      </c>
    </row>
    <row r="237" spans="1:5" x14ac:dyDescent="0.3">
      <c r="A237" s="26" t="s">
        <v>439</v>
      </c>
      <c r="B237" t="s">
        <v>2786</v>
      </c>
      <c r="C237">
        <v>3</v>
      </c>
      <c r="D237" s="25">
        <v>45257</v>
      </c>
      <c r="E237">
        <v>2200</v>
      </c>
    </row>
    <row r="238" spans="1:5" x14ac:dyDescent="0.3">
      <c r="A238" s="26" t="s">
        <v>441</v>
      </c>
      <c r="B238" t="s">
        <v>2787</v>
      </c>
      <c r="C238">
        <v>3</v>
      </c>
      <c r="D238" s="25">
        <v>45257</v>
      </c>
      <c r="E238">
        <v>2200</v>
      </c>
    </row>
    <row r="239" spans="1:5" x14ac:dyDescent="0.3">
      <c r="A239" s="26" t="s">
        <v>443</v>
      </c>
      <c r="B239" t="s">
        <v>2788</v>
      </c>
      <c r="C239">
        <v>3</v>
      </c>
      <c r="D239" s="25">
        <v>45257</v>
      </c>
      <c r="E239">
        <v>2200</v>
      </c>
    </row>
    <row r="240" spans="1:5" x14ac:dyDescent="0.3">
      <c r="A240" s="26" t="s">
        <v>444</v>
      </c>
      <c r="B240" t="s">
        <v>2789</v>
      </c>
      <c r="C240">
        <v>3</v>
      </c>
      <c r="D240" s="25">
        <v>45257</v>
      </c>
      <c r="E240">
        <v>2200</v>
      </c>
    </row>
    <row r="241" spans="1:5" x14ac:dyDescent="0.3">
      <c r="A241" s="26" t="s">
        <v>446</v>
      </c>
      <c r="B241" t="s">
        <v>2790</v>
      </c>
      <c r="C241">
        <v>3</v>
      </c>
      <c r="D241" s="25">
        <v>45257</v>
      </c>
      <c r="E241">
        <v>2200</v>
      </c>
    </row>
    <row r="242" spans="1:5" x14ac:dyDescent="0.3">
      <c r="A242" s="26" t="s">
        <v>447</v>
      </c>
      <c r="B242" t="s">
        <v>2791</v>
      </c>
      <c r="C242">
        <v>2</v>
      </c>
      <c r="D242" s="25">
        <v>45257</v>
      </c>
      <c r="E242">
        <v>2700</v>
      </c>
    </row>
    <row r="243" spans="1:5" x14ac:dyDescent="0.3">
      <c r="A243" s="26" t="s">
        <v>453</v>
      </c>
      <c r="B243" t="s">
        <v>2792</v>
      </c>
      <c r="C243">
        <v>3</v>
      </c>
      <c r="D243" s="25">
        <v>45257</v>
      </c>
      <c r="E243">
        <v>2200</v>
      </c>
    </row>
    <row r="244" spans="1:5" x14ac:dyDescent="0.3">
      <c r="A244" s="26" t="s">
        <v>454</v>
      </c>
      <c r="B244" t="s">
        <v>2793</v>
      </c>
      <c r="C244">
        <v>3</v>
      </c>
      <c r="D244" s="25">
        <v>45257</v>
      </c>
      <c r="E244">
        <v>2200</v>
      </c>
    </row>
    <row r="245" spans="1:5" x14ac:dyDescent="0.3">
      <c r="A245" s="26" t="s">
        <v>455</v>
      </c>
      <c r="B245" t="s">
        <v>2794</v>
      </c>
      <c r="C245">
        <v>3</v>
      </c>
      <c r="D245" s="25">
        <v>45257</v>
      </c>
      <c r="E245">
        <v>2200</v>
      </c>
    </row>
    <row r="246" spans="1:5" x14ac:dyDescent="0.3">
      <c r="A246" s="26" t="s">
        <v>456</v>
      </c>
      <c r="B246" t="s">
        <v>2795</v>
      </c>
      <c r="C246">
        <v>3</v>
      </c>
      <c r="D246" s="25">
        <v>45257</v>
      </c>
      <c r="E246">
        <v>2200</v>
      </c>
    </row>
    <row r="247" spans="1:5" x14ac:dyDescent="0.3">
      <c r="A247" s="26" t="s">
        <v>457</v>
      </c>
      <c r="B247" t="s">
        <v>2796</v>
      </c>
      <c r="C247">
        <v>2</v>
      </c>
      <c r="D247" s="25">
        <v>45257</v>
      </c>
      <c r="E247">
        <v>2700</v>
      </c>
    </row>
    <row r="248" spans="1:5" x14ac:dyDescent="0.3">
      <c r="A248" s="26" t="s">
        <v>463</v>
      </c>
      <c r="B248" t="s">
        <v>2797</v>
      </c>
      <c r="C248">
        <v>3</v>
      </c>
      <c r="D248" s="25">
        <v>45257</v>
      </c>
      <c r="E248">
        <v>2200</v>
      </c>
    </row>
    <row r="249" spans="1:5" x14ac:dyDescent="0.3">
      <c r="A249" s="26" t="s">
        <v>464</v>
      </c>
      <c r="B249" t="s">
        <v>2798</v>
      </c>
      <c r="C249">
        <v>3</v>
      </c>
      <c r="D249" s="25">
        <v>45257</v>
      </c>
      <c r="E249">
        <v>2200</v>
      </c>
    </row>
    <row r="250" spans="1:5" x14ac:dyDescent="0.3">
      <c r="A250" s="26" t="s">
        <v>465</v>
      </c>
      <c r="B250" t="s">
        <v>2799</v>
      </c>
      <c r="C250">
        <v>2</v>
      </c>
      <c r="D250" s="25">
        <v>45257</v>
      </c>
      <c r="E250">
        <v>2700</v>
      </c>
    </row>
    <row r="251" spans="1:5" x14ac:dyDescent="0.3">
      <c r="A251" s="26" t="s">
        <v>466</v>
      </c>
      <c r="B251" t="s">
        <v>2800</v>
      </c>
      <c r="C251">
        <v>2</v>
      </c>
      <c r="D251" s="25">
        <v>45257</v>
      </c>
      <c r="E251">
        <v>2700</v>
      </c>
    </row>
    <row r="252" spans="1:5" x14ac:dyDescent="0.3">
      <c r="A252" s="26" t="s">
        <v>467</v>
      </c>
      <c r="B252" t="s">
        <v>2801</v>
      </c>
      <c r="C252">
        <v>3</v>
      </c>
      <c r="D252" s="25">
        <v>45257</v>
      </c>
      <c r="E252">
        <v>2200</v>
      </c>
    </row>
    <row r="253" spans="1:5" x14ac:dyDescent="0.3">
      <c r="A253" s="26" t="s">
        <v>468</v>
      </c>
      <c r="B253" t="s">
        <v>2802</v>
      </c>
      <c r="C253">
        <v>2</v>
      </c>
      <c r="D253" s="25">
        <v>45257</v>
      </c>
      <c r="E253">
        <v>2700</v>
      </c>
    </row>
    <row r="254" spans="1:5" x14ac:dyDescent="0.3">
      <c r="A254" s="26" t="s">
        <v>473</v>
      </c>
      <c r="B254" t="s">
        <v>2803</v>
      </c>
      <c r="C254">
        <v>3</v>
      </c>
      <c r="D254" s="25">
        <v>45257</v>
      </c>
      <c r="E254">
        <v>2200</v>
      </c>
    </row>
    <row r="255" spans="1:5" x14ac:dyDescent="0.3">
      <c r="A255" s="26" t="s">
        <v>474</v>
      </c>
      <c r="B255" t="s">
        <v>2804</v>
      </c>
      <c r="C255">
        <v>2</v>
      </c>
      <c r="D255" s="25">
        <v>45257</v>
      </c>
      <c r="E255">
        <v>2700</v>
      </c>
    </row>
    <row r="256" spans="1:5" x14ac:dyDescent="0.3">
      <c r="A256" s="26" t="s">
        <v>476</v>
      </c>
      <c r="B256" t="s">
        <v>2805</v>
      </c>
      <c r="C256">
        <v>3</v>
      </c>
      <c r="D256" s="25">
        <v>45257</v>
      </c>
      <c r="E256">
        <v>2200</v>
      </c>
    </row>
    <row r="257" spans="1:5" x14ac:dyDescent="0.3">
      <c r="A257" s="26" t="s">
        <v>478</v>
      </c>
      <c r="B257" t="s">
        <v>2806</v>
      </c>
      <c r="C257">
        <v>3</v>
      </c>
      <c r="D257" s="25">
        <v>45257</v>
      </c>
      <c r="E257">
        <v>2200</v>
      </c>
    </row>
    <row r="258" spans="1:5" x14ac:dyDescent="0.3">
      <c r="A258" s="26" t="s">
        <v>479</v>
      </c>
      <c r="B258" t="s">
        <v>2807</v>
      </c>
      <c r="C258">
        <v>3</v>
      </c>
      <c r="D258" s="25">
        <v>45257</v>
      </c>
      <c r="E258">
        <v>2200</v>
      </c>
    </row>
    <row r="259" spans="1:5" x14ac:dyDescent="0.3">
      <c r="A259" s="26" t="s">
        <v>480</v>
      </c>
      <c r="B259" t="s">
        <v>2808</v>
      </c>
      <c r="C259">
        <v>2</v>
      </c>
      <c r="D259" s="25">
        <v>45257</v>
      </c>
      <c r="E259">
        <v>2700</v>
      </c>
    </row>
    <row r="260" spans="1:5" x14ac:dyDescent="0.3">
      <c r="A260" s="26" t="s">
        <v>482</v>
      </c>
      <c r="B260" t="s">
        <v>2809</v>
      </c>
      <c r="C260">
        <v>3</v>
      </c>
      <c r="D260" s="25">
        <v>45257</v>
      </c>
      <c r="E260">
        <v>2200</v>
      </c>
    </row>
    <row r="261" spans="1:5" x14ac:dyDescent="0.3">
      <c r="A261" s="26" t="s">
        <v>483</v>
      </c>
      <c r="B261" t="s">
        <v>2810</v>
      </c>
      <c r="C261">
        <v>2</v>
      </c>
      <c r="D261" s="25">
        <v>45257</v>
      </c>
      <c r="E261">
        <v>2700</v>
      </c>
    </row>
    <row r="262" spans="1:5" x14ac:dyDescent="0.3">
      <c r="A262" s="26" t="s">
        <v>484</v>
      </c>
      <c r="B262" t="s">
        <v>2811</v>
      </c>
      <c r="C262">
        <v>3</v>
      </c>
      <c r="D262" s="25">
        <v>45257</v>
      </c>
      <c r="E262">
        <v>2200</v>
      </c>
    </row>
    <row r="263" spans="1:5" x14ac:dyDescent="0.3">
      <c r="A263" s="26" t="s">
        <v>487</v>
      </c>
      <c r="B263" t="s">
        <v>2812</v>
      </c>
      <c r="C263">
        <v>3</v>
      </c>
      <c r="D263" s="25">
        <v>45257</v>
      </c>
      <c r="E263">
        <v>2200</v>
      </c>
    </row>
    <row r="264" spans="1:5" x14ac:dyDescent="0.3">
      <c r="A264" s="26" t="s">
        <v>493</v>
      </c>
      <c r="B264" t="s">
        <v>2813</v>
      </c>
      <c r="C264">
        <v>2</v>
      </c>
      <c r="D264" s="25">
        <v>45257</v>
      </c>
      <c r="E264">
        <v>2700</v>
      </c>
    </row>
    <row r="265" spans="1:5" x14ac:dyDescent="0.3">
      <c r="A265" s="26" t="s">
        <v>494</v>
      </c>
      <c r="B265" t="s">
        <v>2814</v>
      </c>
      <c r="C265">
        <v>3</v>
      </c>
      <c r="D265" s="25">
        <v>45257</v>
      </c>
      <c r="E265">
        <v>2200</v>
      </c>
    </row>
    <row r="266" spans="1:5" x14ac:dyDescent="0.3">
      <c r="A266" s="26" t="s">
        <v>495</v>
      </c>
      <c r="B266" t="s">
        <v>2815</v>
      </c>
      <c r="C266">
        <v>2</v>
      </c>
      <c r="D266" s="25">
        <v>45257</v>
      </c>
      <c r="E266">
        <v>2700</v>
      </c>
    </row>
    <row r="267" spans="1:5" x14ac:dyDescent="0.3">
      <c r="A267" s="26" t="s">
        <v>496</v>
      </c>
      <c r="B267" t="s">
        <v>2816</v>
      </c>
      <c r="C267">
        <v>2</v>
      </c>
      <c r="D267" s="25">
        <v>45257</v>
      </c>
      <c r="E267">
        <v>2700</v>
      </c>
    </row>
    <row r="268" spans="1:5" x14ac:dyDescent="0.3">
      <c r="A268" s="26" t="s">
        <v>497</v>
      </c>
      <c r="B268" t="s">
        <v>2817</v>
      </c>
      <c r="C268">
        <v>3</v>
      </c>
      <c r="D268" s="25">
        <v>45257</v>
      </c>
      <c r="E268">
        <v>2200</v>
      </c>
    </row>
    <row r="269" spans="1:5" x14ac:dyDescent="0.3">
      <c r="A269" s="26" t="s">
        <v>498</v>
      </c>
      <c r="B269" t="s">
        <v>2818</v>
      </c>
      <c r="C269">
        <v>3</v>
      </c>
      <c r="D269" s="25">
        <v>45257</v>
      </c>
      <c r="E269">
        <v>2200</v>
      </c>
    </row>
    <row r="270" spans="1:5" x14ac:dyDescent="0.3">
      <c r="A270" s="26" t="s">
        <v>500</v>
      </c>
      <c r="B270" t="s">
        <v>2819</v>
      </c>
      <c r="C270">
        <v>1</v>
      </c>
      <c r="D270" s="25">
        <v>45257</v>
      </c>
      <c r="E270">
        <v>3150</v>
      </c>
    </row>
    <row r="271" spans="1:5" x14ac:dyDescent="0.3">
      <c r="A271" s="26" t="s">
        <v>501</v>
      </c>
      <c r="B271" t="s">
        <v>2820</v>
      </c>
      <c r="C271">
        <v>3</v>
      </c>
      <c r="D271" s="25">
        <v>45257</v>
      </c>
      <c r="E271">
        <v>2200</v>
      </c>
    </row>
    <row r="272" spans="1:5" x14ac:dyDescent="0.3">
      <c r="A272" s="26" t="s">
        <v>502</v>
      </c>
      <c r="B272" t="s">
        <v>2821</v>
      </c>
      <c r="C272">
        <v>3</v>
      </c>
      <c r="D272" s="25">
        <v>45257</v>
      </c>
      <c r="E272">
        <v>2200</v>
      </c>
    </row>
    <row r="273" spans="1:5" x14ac:dyDescent="0.3">
      <c r="A273" s="26" t="s">
        <v>503</v>
      </c>
      <c r="B273" t="s">
        <v>2822</v>
      </c>
      <c r="C273">
        <v>3</v>
      </c>
      <c r="D273" s="25">
        <v>45257</v>
      </c>
      <c r="E273">
        <v>2200</v>
      </c>
    </row>
    <row r="274" spans="1:5" x14ac:dyDescent="0.3">
      <c r="A274" s="26" t="s">
        <v>510</v>
      </c>
      <c r="B274" t="s">
        <v>2823</v>
      </c>
      <c r="C274">
        <v>2</v>
      </c>
      <c r="D274" s="25">
        <v>45257</v>
      </c>
      <c r="E274">
        <v>2700</v>
      </c>
    </row>
    <row r="275" spans="1:5" x14ac:dyDescent="0.3">
      <c r="A275" s="26" t="s">
        <v>513</v>
      </c>
      <c r="B275" t="s">
        <v>2824</v>
      </c>
      <c r="C275">
        <v>2</v>
      </c>
      <c r="D275" s="25">
        <v>45257</v>
      </c>
      <c r="E275">
        <v>2700</v>
      </c>
    </row>
    <row r="276" spans="1:5" x14ac:dyDescent="0.3">
      <c r="A276" s="26" t="s">
        <v>519</v>
      </c>
      <c r="B276" t="s">
        <v>2825</v>
      </c>
      <c r="C276">
        <v>2</v>
      </c>
      <c r="D276" s="25">
        <v>45257</v>
      </c>
      <c r="E276">
        <v>2700</v>
      </c>
    </row>
    <row r="277" spans="1:5" x14ac:dyDescent="0.3">
      <c r="A277" s="26" t="s">
        <v>520</v>
      </c>
      <c r="B277" t="s">
        <v>2826</v>
      </c>
      <c r="C277">
        <v>2</v>
      </c>
      <c r="D277" s="25">
        <v>45257</v>
      </c>
      <c r="E277">
        <v>2700</v>
      </c>
    </row>
    <row r="278" spans="1:5" x14ac:dyDescent="0.3">
      <c r="A278" s="26" t="s">
        <v>521</v>
      </c>
      <c r="B278" t="s">
        <v>2827</v>
      </c>
      <c r="C278">
        <v>2</v>
      </c>
      <c r="D278" s="25">
        <v>45257</v>
      </c>
      <c r="E278">
        <v>2700</v>
      </c>
    </row>
    <row r="279" spans="1:5" x14ac:dyDescent="0.3">
      <c r="A279" s="26" t="s">
        <v>525</v>
      </c>
      <c r="B279" t="s">
        <v>2828</v>
      </c>
      <c r="C279">
        <v>3</v>
      </c>
      <c r="D279" s="25">
        <v>45257</v>
      </c>
      <c r="E279">
        <v>2200</v>
      </c>
    </row>
    <row r="280" spans="1:5" x14ac:dyDescent="0.3">
      <c r="A280" s="26" t="s">
        <v>527</v>
      </c>
      <c r="B280" t="s">
        <v>2829</v>
      </c>
      <c r="C280">
        <v>2</v>
      </c>
      <c r="D280" s="25">
        <v>45257</v>
      </c>
      <c r="E280">
        <v>2700</v>
      </c>
    </row>
    <row r="281" spans="1:5" x14ac:dyDescent="0.3">
      <c r="A281" s="26" t="s">
        <v>529</v>
      </c>
      <c r="B281" t="s">
        <v>2830</v>
      </c>
      <c r="C281">
        <v>2</v>
      </c>
      <c r="D281" s="25">
        <v>45257</v>
      </c>
      <c r="E281">
        <v>2700</v>
      </c>
    </row>
    <row r="282" spans="1:5" x14ac:dyDescent="0.3">
      <c r="A282" s="26" t="s">
        <v>531</v>
      </c>
      <c r="B282" t="s">
        <v>2831</v>
      </c>
      <c r="C282">
        <v>2</v>
      </c>
      <c r="D282" s="25">
        <v>45257</v>
      </c>
      <c r="E282">
        <v>2700</v>
      </c>
    </row>
    <row r="283" spans="1:5" x14ac:dyDescent="0.3">
      <c r="A283" s="26" t="s">
        <v>535</v>
      </c>
      <c r="B283" t="s">
        <v>2832</v>
      </c>
      <c r="C283">
        <v>3</v>
      </c>
      <c r="D283" s="25">
        <v>45257</v>
      </c>
      <c r="E283">
        <v>2200</v>
      </c>
    </row>
    <row r="284" spans="1:5" x14ac:dyDescent="0.3">
      <c r="A284" s="26" t="s">
        <v>537</v>
      </c>
      <c r="B284" t="s">
        <v>2833</v>
      </c>
      <c r="C284">
        <v>3</v>
      </c>
      <c r="D284" s="25">
        <v>45257</v>
      </c>
      <c r="E284">
        <v>2200</v>
      </c>
    </row>
    <row r="285" spans="1:5" x14ac:dyDescent="0.3">
      <c r="A285" s="26" t="s">
        <v>539</v>
      </c>
      <c r="B285" t="s">
        <v>2834</v>
      </c>
      <c r="C285">
        <v>3</v>
      </c>
      <c r="D285" s="25">
        <v>45257</v>
      </c>
      <c r="E285">
        <v>2200</v>
      </c>
    </row>
    <row r="286" spans="1:5" x14ac:dyDescent="0.3">
      <c r="A286" s="26" t="s">
        <v>541</v>
      </c>
      <c r="B286" t="s">
        <v>2835</v>
      </c>
      <c r="C286">
        <v>3</v>
      </c>
      <c r="D286" s="25">
        <v>45257</v>
      </c>
      <c r="E286">
        <v>2200</v>
      </c>
    </row>
    <row r="287" spans="1:5" x14ac:dyDescent="0.3">
      <c r="A287" s="26" t="s">
        <v>548</v>
      </c>
      <c r="B287" t="s">
        <v>2836</v>
      </c>
      <c r="C287">
        <v>1</v>
      </c>
      <c r="D287" s="25">
        <v>45257</v>
      </c>
      <c r="E287">
        <v>3150</v>
      </c>
    </row>
    <row r="288" spans="1:5" x14ac:dyDescent="0.3">
      <c r="A288" s="26" t="s">
        <v>549</v>
      </c>
      <c r="B288" t="s">
        <v>2837</v>
      </c>
      <c r="C288">
        <v>2</v>
      </c>
      <c r="D288" s="25">
        <v>45257</v>
      </c>
      <c r="E288">
        <v>2700</v>
      </c>
    </row>
    <row r="289" spans="1:5" x14ac:dyDescent="0.3">
      <c r="A289" s="26" t="s">
        <v>550</v>
      </c>
      <c r="B289" t="s">
        <v>2838</v>
      </c>
      <c r="C289">
        <v>1</v>
      </c>
      <c r="D289" s="25">
        <v>45257</v>
      </c>
      <c r="E289">
        <v>3150</v>
      </c>
    </row>
    <row r="290" spans="1:5" x14ac:dyDescent="0.3">
      <c r="A290" s="26" t="s">
        <v>552</v>
      </c>
      <c r="B290" t="s">
        <v>2839</v>
      </c>
      <c r="C290">
        <v>3</v>
      </c>
      <c r="D290" s="25">
        <v>45257</v>
      </c>
      <c r="E290">
        <v>2200</v>
      </c>
    </row>
    <row r="291" spans="1:5" x14ac:dyDescent="0.3">
      <c r="A291" s="26" t="s">
        <v>554</v>
      </c>
      <c r="B291" t="s">
        <v>2840</v>
      </c>
      <c r="C291">
        <v>3</v>
      </c>
      <c r="D291" s="25">
        <v>45257</v>
      </c>
      <c r="E291">
        <v>2200</v>
      </c>
    </row>
    <row r="292" spans="1:5" x14ac:dyDescent="0.3">
      <c r="A292" s="26" t="s">
        <v>559</v>
      </c>
      <c r="B292" t="s">
        <v>2841</v>
      </c>
      <c r="C292">
        <v>3</v>
      </c>
      <c r="D292" s="25">
        <v>45257</v>
      </c>
      <c r="E292">
        <v>2200</v>
      </c>
    </row>
    <row r="293" spans="1:5" x14ac:dyDescent="0.3">
      <c r="A293" s="26" t="s">
        <v>560</v>
      </c>
      <c r="B293" t="s">
        <v>2842</v>
      </c>
      <c r="C293">
        <v>2</v>
      </c>
      <c r="D293" s="25">
        <v>45257</v>
      </c>
      <c r="E293">
        <v>2700</v>
      </c>
    </row>
    <row r="294" spans="1:5" x14ac:dyDescent="0.3">
      <c r="A294" s="26" t="s">
        <v>561</v>
      </c>
      <c r="B294" t="s">
        <v>2843</v>
      </c>
      <c r="C294">
        <v>2</v>
      </c>
      <c r="D294" s="25">
        <v>45257</v>
      </c>
      <c r="E294">
        <v>2700</v>
      </c>
    </row>
    <row r="295" spans="1:5" x14ac:dyDescent="0.3">
      <c r="A295" s="26" t="s">
        <v>562</v>
      </c>
      <c r="B295" t="s">
        <v>2844</v>
      </c>
      <c r="C295">
        <v>3</v>
      </c>
      <c r="D295" s="25">
        <v>45257</v>
      </c>
      <c r="E295">
        <v>2200</v>
      </c>
    </row>
    <row r="296" spans="1:5" x14ac:dyDescent="0.3">
      <c r="A296" s="26" t="s">
        <v>563</v>
      </c>
      <c r="B296" t="s">
        <v>2845</v>
      </c>
      <c r="C296">
        <v>2</v>
      </c>
      <c r="D296" s="25">
        <v>45257</v>
      </c>
      <c r="E296">
        <v>2700</v>
      </c>
    </row>
    <row r="297" spans="1:5" x14ac:dyDescent="0.3">
      <c r="A297" s="26" t="s">
        <v>564</v>
      </c>
      <c r="B297" t="s">
        <v>2846</v>
      </c>
      <c r="C297">
        <v>2</v>
      </c>
      <c r="D297" s="25">
        <v>45257</v>
      </c>
      <c r="E297">
        <v>2700</v>
      </c>
    </row>
    <row r="298" spans="1:5" x14ac:dyDescent="0.3">
      <c r="A298" s="26" t="s">
        <v>565</v>
      </c>
      <c r="B298" t="s">
        <v>2847</v>
      </c>
      <c r="C298">
        <v>2</v>
      </c>
      <c r="D298" s="25">
        <v>45257</v>
      </c>
      <c r="E298">
        <v>2700</v>
      </c>
    </row>
    <row r="299" spans="1:5" x14ac:dyDescent="0.3">
      <c r="A299" s="26" t="s">
        <v>566</v>
      </c>
      <c r="B299" t="s">
        <v>2848</v>
      </c>
      <c r="C299">
        <v>3</v>
      </c>
      <c r="D299" s="25">
        <v>45257</v>
      </c>
      <c r="E299">
        <v>2200</v>
      </c>
    </row>
    <row r="300" spans="1:5" x14ac:dyDescent="0.3">
      <c r="A300" s="26" t="s">
        <v>567</v>
      </c>
      <c r="B300" t="s">
        <v>2849</v>
      </c>
      <c r="C300">
        <v>3</v>
      </c>
      <c r="D300" s="25">
        <v>45257</v>
      </c>
      <c r="E300">
        <v>2200</v>
      </c>
    </row>
    <row r="301" spans="1:5" x14ac:dyDescent="0.3">
      <c r="A301" s="26" t="s">
        <v>570</v>
      </c>
      <c r="B301" t="s">
        <v>2850</v>
      </c>
      <c r="C301">
        <v>3</v>
      </c>
      <c r="D301" s="25">
        <v>45257</v>
      </c>
      <c r="E301">
        <v>2200</v>
      </c>
    </row>
    <row r="302" spans="1:5" x14ac:dyDescent="0.3">
      <c r="A302" s="26" t="s">
        <v>571</v>
      </c>
      <c r="B302" t="s">
        <v>2851</v>
      </c>
      <c r="C302">
        <v>3</v>
      </c>
      <c r="D302" s="25">
        <v>45257</v>
      </c>
      <c r="E302">
        <v>2200</v>
      </c>
    </row>
    <row r="303" spans="1:5" x14ac:dyDescent="0.3">
      <c r="A303" s="26" t="s">
        <v>572</v>
      </c>
      <c r="B303" t="s">
        <v>2852</v>
      </c>
      <c r="C303">
        <v>2</v>
      </c>
      <c r="D303" s="25">
        <v>45257</v>
      </c>
      <c r="E303">
        <v>2700</v>
      </c>
    </row>
    <row r="304" spans="1:5" x14ac:dyDescent="0.3">
      <c r="A304" s="26" t="s">
        <v>573</v>
      </c>
      <c r="B304" t="s">
        <v>2853</v>
      </c>
      <c r="C304">
        <v>3</v>
      </c>
      <c r="D304" s="25">
        <v>45257</v>
      </c>
      <c r="E304">
        <v>2200</v>
      </c>
    </row>
    <row r="305" spans="1:5" x14ac:dyDescent="0.3">
      <c r="A305" s="26" t="s">
        <v>579</v>
      </c>
      <c r="B305" t="s">
        <v>2854</v>
      </c>
      <c r="C305">
        <v>2</v>
      </c>
      <c r="D305" s="25">
        <v>45257</v>
      </c>
      <c r="E305">
        <v>2700</v>
      </c>
    </row>
    <row r="306" spans="1:5" x14ac:dyDescent="0.3">
      <c r="A306" s="26" t="s">
        <v>580</v>
      </c>
      <c r="B306" t="s">
        <v>2855</v>
      </c>
      <c r="C306">
        <v>3</v>
      </c>
      <c r="D306" s="25">
        <v>45257</v>
      </c>
      <c r="E306">
        <v>2200</v>
      </c>
    </row>
    <row r="307" spans="1:5" x14ac:dyDescent="0.3">
      <c r="A307" s="26" t="s">
        <v>582</v>
      </c>
      <c r="B307" t="s">
        <v>2856</v>
      </c>
      <c r="C307">
        <v>2</v>
      </c>
      <c r="D307" s="25">
        <v>45257</v>
      </c>
      <c r="E307">
        <v>2700</v>
      </c>
    </row>
    <row r="308" spans="1:5" x14ac:dyDescent="0.3">
      <c r="A308" s="26" t="s">
        <v>585</v>
      </c>
      <c r="B308" t="s">
        <v>2857</v>
      </c>
      <c r="C308">
        <v>3</v>
      </c>
      <c r="D308" s="25">
        <v>45257</v>
      </c>
      <c r="E308">
        <v>2200</v>
      </c>
    </row>
    <row r="309" spans="1:5" x14ac:dyDescent="0.3">
      <c r="A309" s="26" t="s">
        <v>590</v>
      </c>
      <c r="B309" t="s">
        <v>2858</v>
      </c>
      <c r="C309">
        <v>3</v>
      </c>
      <c r="D309" s="25">
        <v>45257</v>
      </c>
      <c r="E309">
        <v>2200</v>
      </c>
    </row>
    <row r="310" spans="1:5" x14ac:dyDescent="0.3">
      <c r="A310" s="26" t="s">
        <v>597</v>
      </c>
      <c r="B310" t="s">
        <v>2859</v>
      </c>
      <c r="C310">
        <v>3</v>
      </c>
      <c r="D310" s="25">
        <v>45257</v>
      </c>
      <c r="E310">
        <v>2200</v>
      </c>
    </row>
    <row r="311" spans="1:5" x14ac:dyDescent="0.3">
      <c r="A311" s="26" t="s">
        <v>609</v>
      </c>
      <c r="B311" t="s">
        <v>2860</v>
      </c>
      <c r="C311">
        <v>1</v>
      </c>
      <c r="D311" s="25">
        <v>45257</v>
      </c>
      <c r="E311">
        <v>3150</v>
      </c>
    </row>
    <row r="312" spans="1:5" x14ac:dyDescent="0.3">
      <c r="A312" s="26" t="s">
        <v>611</v>
      </c>
      <c r="B312" t="s">
        <v>2861</v>
      </c>
      <c r="C312">
        <v>3</v>
      </c>
      <c r="D312" s="25">
        <v>45257</v>
      </c>
      <c r="E312">
        <v>2200</v>
      </c>
    </row>
    <row r="313" spans="1:5" x14ac:dyDescent="0.3">
      <c r="A313" s="26" t="s">
        <v>618</v>
      </c>
      <c r="B313" t="s">
        <v>2862</v>
      </c>
      <c r="C313">
        <v>1</v>
      </c>
      <c r="D313" s="25">
        <v>45257</v>
      </c>
      <c r="E313">
        <v>3150</v>
      </c>
    </row>
    <row r="314" spans="1:5" x14ac:dyDescent="0.3">
      <c r="A314" s="26" t="s">
        <v>620</v>
      </c>
      <c r="B314" t="s">
        <v>2863</v>
      </c>
      <c r="C314">
        <v>3</v>
      </c>
      <c r="D314" s="25">
        <v>45257</v>
      </c>
      <c r="E314">
        <v>2200</v>
      </c>
    </row>
    <row r="315" spans="1:5" x14ac:dyDescent="0.3">
      <c r="A315" s="26" t="s">
        <v>625</v>
      </c>
      <c r="B315" t="s">
        <v>2864</v>
      </c>
      <c r="C315">
        <v>1</v>
      </c>
      <c r="D315" s="25">
        <v>45257</v>
      </c>
      <c r="E315">
        <v>3150</v>
      </c>
    </row>
    <row r="316" spans="1:5" x14ac:dyDescent="0.3">
      <c r="A316" s="26" t="s">
        <v>635</v>
      </c>
      <c r="B316" t="s">
        <v>2865</v>
      </c>
      <c r="C316">
        <v>2</v>
      </c>
      <c r="D316" s="25">
        <v>45257</v>
      </c>
      <c r="E316">
        <v>2700</v>
      </c>
    </row>
    <row r="317" spans="1:5" x14ac:dyDescent="0.3">
      <c r="A317" s="26" t="s">
        <v>638</v>
      </c>
      <c r="B317" t="s">
        <v>2866</v>
      </c>
      <c r="C317">
        <v>3</v>
      </c>
      <c r="D317" s="25">
        <v>45257</v>
      </c>
      <c r="E317">
        <v>2200</v>
      </c>
    </row>
    <row r="318" spans="1:5" x14ac:dyDescent="0.3">
      <c r="A318" s="26" t="s">
        <v>653</v>
      </c>
      <c r="B318" t="s">
        <v>2867</v>
      </c>
      <c r="C318">
        <v>3</v>
      </c>
      <c r="D318" s="25">
        <v>45257</v>
      </c>
      <c r="E318">
        <v>2200</v>
      </c>
    </row>
    <row r="319" spans="1:5" x14ac:dyDescent="0.3">
      <c r="A319" s="26" t="s">
        <v>2331</v>
      </c>
      <c r="B319" t="s">
        <v>2868</v>
      </c>
      <c r="C319">
        <v>2</v>
      </c>
      <c r="D319" s="25">
        <v>45257</v>
      </c>
      <c r="E319">
        <v>2700</v>
      </c>
    </row>
    <row r="320" spans="1:5" x14ac:dyDescent="0.3">
      <c r="A320" s="26" t="s">
        <v>2333</v>
      </c>
      <c r="B320" t="s">
        <v>2869</v>
      </c>
      <c r="C320">
        <v>2</v>
      </c>
      <c r="D320" s="25">
        <v>45257</v>
      </c>
      <c r="E320">
        <v>2700</v>
      </c>
    </row>
    <row r="321" spans="1:5" x14ac:dyDescent="0.3">
      <c r="A321" s="26" t="s">
        <v>658</v>
      </c>
      <c r="B321" t="s">
        <v>2870</v>
      </c>
      <c r="C321">
        <v>2</v>
      </c>
      <c r="D321" s="25">
        <v>45257</v>
      </c>
      <c r="E321">
        <v>2700</v>
      </c>
    </row>
    <row r="322" spans="1:5" x14ac:dyDescent="0.3">
      <c r="A322" s="26" t="s">
        <v>661</v>
      </c>
      <c r="B322" t="s">
        <v>2871</v>
      </c>
      <c r="C322">
        <v>3</v>
      </c>
      <c r="D322" s="25">
        <v>45257</v>
      </c>
      <c r="E322">
        <v>2200</v>
      </c>
    </row>
    <row r="323" spans="1:5" x14ac:dyDescent="0.3">
      <c r="A323" s="26" t="s">
        <v>663</v>
      </c>
      <c r="B323" t="s">
        <v>2872</v>
      </c>
      <c r="C323">
        <v>3</v>
      </c>
      <c r="D323" s="25">
        <v>45257</v>
      </c>
      <c r="E323">
        <v>2200</v>
      </c>
    </row>
    <row r="324" spans="1:5" x14ac:dyDescent="0.3">
      <c r="A324" s="26" t="s">
        <v>47</v>
      </c>
      <c r="B324" t="s">
        <v>2873</v>
      </c>
      <c r="C324">
        <v>3</v>
      </c>
      <c r="D324" s="25">
        <v>45257</v>
      </c>
      <c r="E324">
        <v>2200</v>
      </c>
    </row>
    <row r="325" spans="1:5" x14ac:dyDescent="0.3">
      <c r="A325" s="26" t="s">
        <v>670</v>
      </c>
      <c r="B325" t="s">
        <v>2874</v>
      </c>
      <c r="C325">
        <v>3</v>
      </c>
      <c r="D325" s="25">
        <v>45257</v>
      </c>
      <c r="E325">
        <v>2200</v>
      </c>
    </row>
    <row r="326" spans="1:5" x14ac:dyDescent="0.3">
      <c r="A326" s="26" t="s">
        <v>671</v>
      </c>
      <c r="B326" t="s">
        <v>2875</v>
      </c>
      <c r="C326">
        <v>3</v>
      </c>
      <c r="D326" s="25">
        <v>45257</v>
      </c>
      <c r="E326">
        <v>2200</v>
      </c>
    </row>
    <row r="327" spans="1:5" x14ac:dyDescent="0.3">
      <c r="A327" s="26" t="s">
        <v>673</v>
      </c>
      <c r="B327" t="s">
        <v>2876</v>
      </c>
      <c r="C327">
        <v>2</v>
      </c>
      <c r="D327" s="25">
        <v>45257</v>
      </c>
      <c r="E327">
        <v>2700</v>
      </c>
    </row>
    <row r="328" spans="1:5" x14ac:dyDescent="0.3">
      <c r="A328" s="26" t="s">
        <v>674</v>
      </c>
      <c r="B328" t="s">
        <v>2877</v>
      </c>
      <c r="C328">
        <v>3</v>
      </c>
      <c r="D328" s="25">
        <v>45257</v>
      </c>
      <c r="E328">
        <v>2200</v>
      </c>
    </row>
    <row r="329" spans="1:5" x14ac:dyDescent="0.3">
      <c r="A329" s="26" t="s">
        <v>675</v>
      </c>
      <c r="B329" t="s">
        <v>2878</v>
      </c>
      <c r="C329">
        <v>3</v>
      </c>
      <c r="D329" s="25">
        <v>45257</v>
      </c>
      <c r="E329">
        <v>2200</v>
      </c>
    </row>
    <row r="330" spans="1:5" x14ac:dyDescent="0.3">
      <c r="A330" s="26" t="s">
        <v>676</v>
      </c>
      <c r="B330" t="s">
        <v>2879</v>
      </c>
      <c r="C330">
        <v>2</v>
      </c>
      <c r="D330" s="25">
        <v>45257</v>
      </c>
      <c r="E330">
        <v>2700</v>
      </c>
    </row>
    <row r="331" spans="1:5" x14ac:dyDescent="0.3">
      <c r="A331" s="26" t="s">
        <v>677</v>
      </c>
      <c r="B331" t="s">
        <v>2880</v>
      </c>
      <c r="C331">
        <v>2</v>
      </c>
      <c r="D331" s="25">
        <v>45257</v>
      </c>
      <c r="E331">
        <v>2700</v>
      </c>
    </row>
    <row r="332" spans="1:5" x14ac:dyDescent="0.3">
      <c r="A332" s="26" t="s">
        <v>679</v>
      </c>
      <c r="B332" t="s">
        <v>2881</v>
      </c>
      <c r="C332">
        <v>2</v>
      </c>
      <c r="D332" s="25">
        <v>45257</v>
      </c>
      <c r="E332">
        <v>2700</v>
      </c>
    </row>
    <row r="333" spans="1:5" x14ac:dyDescent="0.3">
      <c r="A333" s="26" t="s">
        <v>680</v>
      </c>
      <c r="B333" t="s">
        <v>2882</v>
      </c>
      <c r="C333">
        <v>3</v>
      </c>
      <c r="D333" s="25">
        <v>45257</v>
      </c>
      <c r="E333">
        <v>2200</v>
      </c>
    </row>
    <row r="334" spans="1:5" x14ac:dyDescent="0.3">
      <c r="A334" s="26" t="s">
        <v>681</v>
      </c>
      <c r="B334" t="s">
        <v>2883</v>
      </c>
      <c r="C334">
        <v>2</v>
      </c>
      <c r="D334" s="25">
        <v>45257</v>
      </c>
      <c r="E334">
        <v>2700</v>
      </c>
    </row>
    <row r="335" spans="1:5" x14ac:dyDescent="0.3">
      <c r="A335" s="26" t="s">
        <v>682</v>
      </c>
      <c r="B335" t="s">
        <v>2884</v>
      </c>
      <c r="C335">
        <v>2</v>
      </c>
      <c r="D335" s="25">
        <v>45257</v>
      </c>
      <c r="E335">
        <v>2700</v>
      </c>
    </row>
    <row r="336" spans="1:5" x14ac:dyDescent="0.3">
      <c r="A336" s="26" t="s">
        <v>684</v>
      </c>
      <c r="B336" t="s">
        <v>2885</v>
      </c>
      <c r="C336">
        <v>3</v>
      </c>
      <c r="D336" s="25">
        <v>45257</v>
      </c>
      <c r="E336">
        <v>2200</v>
      </c>
    </row>
    <row r="337" spans="1:5" x14ac:dyDescent="0.3">
      <c r="A337" s="26" t="s">
        <v>691</v>
      </c>
      <c r="B337" t="s">
        <v>2886</v>
      </c>
      <c r="C337">
        <v>1</v>
      </c>
      <c r="D337" s="25">
        <v>45257</v>
      </c>
      <c r="E337">
        <v>3150</v>
      </c>
    </row>
    <row r="338" spans="1:5" x14ac:dyDescent="0.3">
      <c r="A338" s="26" t="s">
        <v>692</v>
      </c>
      <c r="B338" t="s">
        <v>2887</v>
      </c>
      <c r="C338">
        <v>3</v>
      </c>
      <c r="D338" s="25">
        <v>45257</v>
      </c>
      <c r="E338">
        <v>2200</v>
      </c>
    </row>
    <row r="339" spans="1:5" x14ac:dyDescent="0.3">
      <c r="A339" s="26" t="s">
        <v>698</v>
      </c>
      <c r="B339" t="s">
        <v>2888</v>
      </c>
      <c r="C339">
        <v>2</v>
      </c>
      <c r="D339" s="25">
        <v>45257</v>
      </c>
      <c r="E339">
        <v>2700</v>
      </c>
    </row>
    <row r="340" spans="1:5" x14ac:dyDescent="0.3">
      <c r="A340" s="26" t="s">
        <v>701</v>
      </c>
      <c r="B340" t="s">
        <v>2889</v>
      </c>
      <c r="C340">
        <v>3</v>
      </c>
      <c r="D340" s="25">
        <v>45257</v>
      </c>
      <c r="E340">
        <v>2200</v>
      </c>
    </row>
    <row r="341" spans="1:5" x14ac:dyDescent="0.3">
      <c r="A341" s="26" t="s">
        <v>702</v>
      </c>
      <c r="B341" t="s">
        <v>2890</v>
      </c>
      <c r="C341">
        <v>2</v>
      </c>
      <c r="D341" s="25">
        <v>45257</v>
      </c>
      <c r="E341">
        <v>2700</v>
      </c>
    </row>
    <row r="342" spans="1:5" x14ac:dyDescent="0.3">
      <c r="A342" s="26" t="s">
        <v>703</v>
      </c>
      <c r="B342" t="s">
        <v>2891</v>
      </c>
      <c r="C342">
        <v>2</v>
      </c>
      <c r="D342" s="25">
        <v>45257</v>
      </c>
      <c r="E342">
        <v>2700</v>
      </c>
    </row>
    <row r="343" spans="1:5" x14ac:dyDescent="0.3">
      <c r="A343" s="26" t="s">
        <v>704</v>
      </c>
      <c r="B343" t="s">
        <v>2892</v>
      </c>
      <c r="C343">
        <v>2</v>
      </c>
      <c r="D343" s="25">
        <v>45257</v>
      </c>
      <c r="E343">
        <v>2700</v>
      </c>
    </row>
    <row r="344" spans="1:5" x14ac:dyDescent="0.3">
      <c r="A344" s="26" t="s">
        <v>707</v>
      </c>
      <c r="B344" t="s">
        <v>2893</v>
      </c>
      <c r="C344">
        <v>3</v>
      </c>
      <c r="D344" s="25">
        <v>45257</v>
      </c>
      <c r="E344">
        <v>2200</v>
      </c>
    </row>
    <row r="345" spans="1:5" x14ac:dyDescent="0.3">
      <c r="A345" s="26" t="s">
        <v>708</v>
      </c>
      <c r="B345" t="s">
        <v>2894</v>
      </c>
      <c r="C345">
        <v>3</v>
      </c>
      <c r="D345" s="25">
        <v>45257</v>
      </c>
      <c r="E345">
        <v>2200</v>
      </c>
    </row>
    <row r="346" spans="1:5" x14ac:dyDescent="0.3">
      <c r="A346" s="26" t="s">
        <v>709</v>
      </c>
      <c r="B346" t="s">
        <v>2895</v>
      </c>
      <c r="C346">
        <v>3</v>
      </c>
      <c r="D346" s="25">
        <v>45257</v>
      </c>
      <c r="E346">
        <v>2200</v>
      </c>
    </row>
    <row r="347" spans="1:5" x14ac:dyDescent="0.3">
      <c r="A347" s="26" t="s">
        <v>710</v>
      </c>
      <c r="B347" t="s">
        <v>2896</v>
      </c>
      <c r="C347">
        <v>2</v>
      </c>
      <c r="D347" s="25">
        <v>45257</v>
      </c>
      <c r="E347">
        <v>2700</v>
      </c>
    </row>
    <row r="348" spans="1:5" x14ac:dyDescent="0.3">
      <c r="A348" s="26" t="s">
        <v>711</v>
      </c>
      <c r="B348" t="s">
        <v>2897</v>
      </c>
      <c r="C348">
        <v>3</v>
      </c>
      <c r="D348" s="25">
        <v>45257</v>
      </c>
      <c r="E348">
        <v>2200</v>
      </c>
    </row>
    <row r="349" spans="1:5" x14ac:dyDescent="0.3">
      <c r="A349" s="26" t="s">
        <v>712</v>
      </c>
      <c r="B349" t="s">
        <v>2898</v>
      </c>
      <c r="C349">
        <v>2</v>
      </c>
      <c r="D349" s="25">
        <v>45257</v>
      </c>
      <c r="E349">
        <v>2700</v>
      </c>
    </row>
    <row r="350" spans="1:5" x14ac:dyDescent="0.3">
      <c r="A350" s="26" t="s">
        <v>719</v>
      </c>
      <c r="B350" t="s">
        <v>2899</v>
      </c>
      <c r="C350">
        <v>3</v>
      </c>
      <c r="D350" s="25">
        <v>45257</v>
      </c>
      <c r="E350">
        <v>2200</v>
      </c>
    </row>
    <row r="351" spans="1:5" x14ac:dyDescent="0.3">
      <c r="A351" s="26" t="s">
        <v>720</v>
      </c>
      <c r="B351" t="s">
        <v>2900</v>
      </c>
      <c r="C351">
        <v>2</v>
      </c>
      <c r="D351" s="25">
        <v>45257</v>
      </c>
      <c r="E351">
        <v>2700</v>
      </c>
    </row>
    <row r="352" spans="1:5" x14ac:dyDescent="0.3">
      <c r="A352" s="26" t="s">
        <v>721</v>
      </c>
      <c r="B352" t="s">
        <v>2901</v>
      </c>
      <c r="C352">
        <v>1</v>
      </c>
      <c r="D352" s="25">
        <v>45257</v>
      </c>
      <c r="E352">
        <v>3150</v>
      </c>
    </row>
    <row r="353" spans="1:5" x14ac:dyDescent="0.3">
      <c r="A353" s="26" t="s">
        <v>722</v>
      </c>
      <c r="B353" t="s">
        <v>2902</v>
      </c>
      <c r="C353">
        <v>2</v>
      </c>
      <c r="D353" s="25">
        <v>45257</v>
      </c>
      <c r="E353">
        <v>2700</v>
      </c>
    </row>
    <row r="354" spans="1:5" x14ac:dyDescent="0.3">
      <c r="A354" s="26" t="s">
        <v>2342</v>
      </c>
      <c r="B354" t="s">
        <v>2903</v>
      </c>
      <c r="C354">
        <v>2</v>
      </c>
      <c r="D354" s="25">
        <v>45257</v>
      </c>
      <c r="E354">
        <v>2700</v>
      </c>
    </row>
    <row r="355" spans="1:5" x14ac:dyDescent="0.3">
      <c r="A355" s="26" t="s">
        <v>723</v>
      </c>
      <c r="B355" t="s">
        <v>2904</v>
      </c>
      <c r="C355">
        <v>3</v>
      </c>
      <c r="D355" s="25">
        <v>45257</v>
      </c>
      <c r="E355">
        <v>2200</v>
      </c>
    </row>
    <row r="356" spans="1:5" x14ac:dyDescent="0.3">
      <c r="A356" s="26" t="s">
        <v>725</v>
      </c>
      <c r="B356" t="s">
        <v>2905</v>
      </c>
      <c r="C356">
        <v>1</v>
      </c>
      <c r="D356" s="25">
        <v>45257</v>
      </c>
      <c r="E356">
        <v>3150</v>
      </c>
    </row>
    <row r="357" spans="1:5" x14ac:dyDescent="0.3">
      <c r="A357" s="26" t="s">
        <v>726</v>
      </c>
      <c r="B357" t="s">
        <v>2906</v>
      </c>
      <c r="C357">
        <v>2</v>
      </c>
      <c r="D357" s="25">
        <v>45257</v>
      </c>
      <c r="E357">
        <v>2700</v>
      </c>
    </row>
    <row r="358" spans="1:5" x14ac:dyDescent="0.3">
      <c r="A358" s="26" t="s">
        <v>727</v>
      </c>
      <c r="B358" t="s">
        <v>2907</v>
      </c>
      <c r="C358">
        <v>2</v>
      </c>
      <c r="D358" s="25">
        <v>45257</v>
      </c>
      <c r="E358">
        <v>2700</v>
      </c>
    </row>
    <row r="359" spans="1:5" x14ac:dyDescent="0.3">
      <c r="A359" s="26" t="s">
        <v>2343</v>
      </c>
      <c r="B359" t="s">
        <v>2908</v>
      </c>
      <c r="C359">
        <v>2</v>
      </c>
      <c r="D359" s="25">
        <v>45257</v>
      </c>
      <c r="E359">
        <v>2700</v>
      </c>
    </row>
    <row r="360" spans="1:5" x14ac:dyDescent="0.3">
      <c r="A360" s="26" t="s">
        <v>730</v>
      </c>
      <c r="B360" t="s">
        <v>2909</v>
      </c>
      <c r="C360">
        <v>2</v>
      </c>
      <c r="D360" s="25">
        <v>45257</v>
      </c>
      <c r="E360">
        <v>2700</v>
      </c>
    </row>
    <row r="361" spans="1:5" x14ac:dyDescent="0.3">
      <c r="A361" s="26" t="s">
        <v>731</v>
      </c>
      <c r="B361" t="s">
        <v>2910</v>
      </c>
      <c r="C361">
        <v>1</v>
      </c>
      <c r="D361" s="25">
        <v>45257</v>
      </c>
      <c r="E361">
        <v>3150</v>
      </c>
    </row>
    <row r="362" spans="1:5" x14ac:dyDescent="0.3">
      <c r="A362" s="26" t="s">
        <v>734</v>
      </c>
      <c r="B362" t="s">
        <v>2911</v>
      </c>
      <c r="C362">
        <v>1</v>
      </c>
      <c r="D362" s="25">
        <v>45257</v>
      </c>
      <c r="E362">
        <v>3150</v>
      </c>
    </row>
    <row r="363" spans="1:5" x14ac:dyDescent="0.3">
      <c r="A363" s="26" t="s">
        <v>735</v>
      </c>
      <c r="B363" t="s">
        <v>2912</v>
      </c>
      <c r="C363">
        <v>3</v>
      </c>
      <c r="D363" s="25">
        <v>45257</v>
      </c>
      <c r="E363">
        <v>2200</v>
      </c>
    </row>
    <row r="364" spans="1:5" x14ac:dyDescent="0.3">
      <c r="A364" s="26" t="s">
        <v>737</v>
      </c>
      <c r="B364" t="s">
        <v>2913</v>
      </c>
      <c r="C364">
        <v>3</v>
      </c>
      <c r="D364" s="25">
        <v>45257</v>
      </c>
      <c r="E364">
        <v>2200</v>
      </c>
    </row>
    <row r="365" spans="1:5" x14ac:dyDescent="0.3">
      <c r="A365" s="26" t="s">
        <v>738</v>
      </c>
      <c r="B365" t="s">
        <v>2914</v>
      </c>
      <c r="C365">
        <v>2</v>
      </c>
      <c r="D365" s="25">
        <v>45257</v>
      </c>
      <c r="E365">
        <v>2700</v>
      </c>
    </row>
    <row r="366" spans="1:5" x14ac:dyDescent="0.3">
      <c r="A366" s="26" t="s">
        <v>739</v>
      </c>
      <c r="B366" t="s">
        <v>2915</v>
      </c>
      <c r="C366">
        <v>2</v>
      </c>
      <c r="D366" s="25">
        <v>45257</v>
      </c>
      <c r="E366">
        <v>2700</v>
      </c>
    </row>
    <row r="367" spans="1:5" x14ac:dyDescent="0.3">
      <c r="A367" s="26" t="s">
        <v>741</v>
      </c>
      <c r="B367" t="s">
        <v>2916</v>
      </c>
      <c r="C367">
        <v>1</v>
      </c>
      <c r="D367" s="25">
        <v>45257</v>
      </c>
      <c r="E367">
        <v>3150</v>
      </c>
    </row>
    <row r="368" spans="1:5" x14ac:dyDescent="0.3">
      <c r="A368" s="26" t="s">
        <v>742</v>
      </c>
      <c r="B368" t="s">
        <v>2917</v>
      </c>
      <c r="C368">
        <v>2</v>
      </c>
      <c r="D368" s="25">
        <v>45257</v>
      </c>
      <c r="E368">
        <v>2700</v>
      </c>
    </row>
    <row r="369" spans="1:5" x14ac:dyDescent="0.3">
      <c r="A369" s="26" t="s">
        <v>744</v>
      </c>
      <c r="B369" t="s">
        <v>2918</v>
      </c>
      <c r="C369">
        <v>2</v>
      </c>
      <c r="D369" s="25">
        <v>45257</v>
      </c>
      <c r="E369">
        <v>2700</v>
      </c>
    </row>
    <row r="370" spans="1:5" x14ac:dyDescent="0.3">
      <c r="A370" s="26" t="s">
        <v>747</v>
      </c>
      <c r="B370" t="s">
        <v>2919</v>
      </c>
      <c r="C370">
        <v>3</v>
      </c>
      <c r="D370" s="25">
        <v>45257</v>
      </c>
      <c r="E370">
        <v>2200</v>
      </c>
    </row>
    <row r="371" spans="1:5" x14ac:dyDescent="0.3">
      <c r="A371" s="26" t="s">
        <v>748</v>
      </c>
      <c r="B371" t="s">
        <v>2920</v>
      </c>
      <c r="C371">
        <v>2</v>
      </c>
      <c r="D371" s="25">
        <v>45257</v>
      </c>
      <c r="E371">
        <v>2700</v>
      </c>
    </row>
    <row r="372" spans="1:5" x14ac:dyDescent="0.3">
      <c r="A372" s="26" t="s">
        <v>749</v>
      </c>
      <c r="B372" t="s">
        <v>2921</v>
      </c>
      <c r="C372">
        <v>2</v>
      </c>
      <c r="D372" s="25">
        <v>45257</v>
      </c>
      <c r="E372">
        <v>2700</v>
      </c>
    </row>
    <row r="373" spans="1:5" x14ac:dyDescent="0.3">
      <c r="A373" s="26" t="s">
        <v>755</v>
      </c>
      <c r="B373" t="s">
        <v>2922</v>
      </c>
      <c r="C373">
        <v>2</v>
      </c>
      <c r="D373" s="25">
        <v>45257</v>
      </c>
      <c r="E373">
        <v>2700</v>
      </c>
    </row>
    <row r="374" spans="1:5" x14ac:dyDescent="0.3">
      <c r="A374" s="26" t="s">
        <v>756</v>
      </c>
      <c r="B374" t="s">
        <v>2923</v>
      </c>
      <c r="C374">
        <v>3</v>
      </c>
      <c r="D374" s="25">
        <v>45257</v>
      </c>
      <c r="E374">
        <v>2200</v>
      </c>
    </row>
    <row r="375" spans="1:5" x14ac:dyDescent="0.3">
      <c r="A375" s="26" t="s">
        <v>757</v>
      </c>
      <c r="B375" t="s">
        <v>2924</v>
      </c>
      <c r="C375">
        <v>3</v>
      </c>
      <c r="D375" s="25">
        <v>45257</v>
      </c>
      <c r="E375">
        <v>2200</v>
      </c>
    </row>
    <row r="376" spans="1:5" x14ac:dyDescent="0.3">
      <c r="A376" s="26" t="s">
        <v>764</v>
      </c>
      <c r="B376" t="s">
        <v>2925</v>
      </c>
      <c r="C376">
        <v>2</v>
      </c>
      <c r="D376" s="25">
        <v>45257</v>
      </c>
      <c r="E376">
        <v>2700</v>
      </c>
    </row>
    <row r="377" spans="1:5" x14ac:dyDescent="0.3">
      <c r="A377" s="26" t="s">
        <v>765</v>
      </c>
      <c r="B377" t="s">
        <v>2926</v>
      </c>
      <c r="C377">
        <v>2</v>
      </c>
      <c r="D377" s="25">
        <v>45257</v>
      </c>
      <c r="E377">
        <v>2700</v>
      </c>
    </row>
    <row r="378" spans="1:5" x14ac:dyDescent="0.3">
      <c r="A378" s="26" t="s">
        <v>766</v>
      </c>
      <c r="B378" t="s">
        <v>2927</v>
      </c>
      <c r="C378">
        <v>2</v>
      </c>
      <c r="D378" s="25">
        <v>45257</v>
      </c>
      <c r="E378">
        <v>2700</v>
      </c>
    </row>
    <row r="379" spans="1:5" x14ac:dyDescent="0.3">
      <c r="A379" s="26" t="s">
        <v>767</v>
      </c>
      <c r="B379" t="s">
        <v>2928</v>
      </c>
      <c r="C379">
        <v>3</v>
      </c>
      <c r="D379" s="25">
        <v>45257</v>
      </c>
      <c r="E379">
        <v>2200</v>
      </c>
    </row>
    <row r="380" spans="1:5" x14ac:dyDescent="0.3">
      <c r="A380" s="26" t="s">
        <v>769</v>
      </c>
      <c r="B380" t="s">
        <v>2929</v>
      </c>
      <c r="C380">
        <v>1</v>
      </c>
      <c r="D380" s="25">
        <v>45257</v>
      </c>
      <c r="E380">
        <v>3150</v>
      </c>
    </row>
    <row r="381" spans="1:5" x14ac:dyDescent="0.3">
      <c r="A381" s="26" t="s">
        <v>770</v>
      </c>
      <c r="B381" t="s">
        <v>2930</v>
      </c>
      <c r="C381">
        <v>2</v>
      </c>
      <c r="D381" s="25">
        <v>45257</v>
      </c>
      <c r="E381">
        <v>2700</v>
      </c>
    </row>
    <row r="382" spans="1:5" x14ac:dyDescent="0.3">
      <c r="A382" s="26" t="s">
        <v>771</v>
      </c>
      <c r="B382" t="s">
        <v>2931</v>
      </c>
      <c r="C382">
        <v>3</v>
      </c>
      <c r="D382" s="25">
        <v>45257</v>
      </c>
      <c r="E382">
        <v>2200</v>
      </c>
    </row>
    <row r="383" spans="1:5" x14ac:dyDescent="0.3">
      <c r="A383" s="26" t="s">
        <v>774</v>
      </c>
      <c r="B383" t="s">
        <v>2932</v>
      </c>
      <c r="C383">
        <v>3</v>
      </c>
      <c r="D383" s="25">
        <v>45257</v>
      </c>
      <c r="E383">
        <v>2200</v>
      </c>
    </row>
    <row r="384" spans="1:5" x14ac:dyDescent="0.3">
      <c r="A384" s="26" t="s">
        <v>775</v>
      </c>
      <c r="B384" t="s">
        <v>2933</v>
      </c>
      <c r="C384">
        <v>2</v>
      </c>
      <c r="D384" s="25">
        <v>45257</v>
      </c>
      <c r="E384">
        <v>2700</v>
      </c>
    </row>
    <row r="385" spans="1:5" x14ac:dyDescent="0.3">
      <c r="A385" s="26" t="s">
        <v>776</v>
      </c>
      <c r="B385" t="s">
        <v>2934</v>
      </c>
      <c r="C385">
        <v>1</v>
      </c>
      <c r="D385" s="25">
        <v>45257</v>
      </c>
      <c r="E385">
        <v>3150</v>
      </c>
    </row>
    <row r="386" spans="1:5" x14ac:dyDescent="0.3">
      <c r="A386" s="26" t="s">
        <v>783</v>
      </c>
      <c r="B386" t="s">
        <v>2935</v>
      </c>
      <c r="C386">
        <v>1</v>
      </c>
      <c r="D386" s="25">
        <v>45257</v>
      </c>
      <c r="E386">
        <v>3150</v>
      </c>
    </row>
    <row r="387" spans="1:5" x14ac:dyDescent="0.3">
      <c r="A387" s="26" t="s">
        <v>784</v>
      </c>
      <c r="B387" t="s">
        <v>2936</v>
      </c>
      <c r="C387">
        <v>3</v>
      </c>
      <c r="D387" s="25">
        <v>45257</v>
      </c>
      <c r="E387">
        <v>2200</v>
      </c>
    </row>
    <row r="388" spans="1:5" x14ac:dyDescent="0.3">
      <c r="A388" s="26" t="s">
        <v>786</v>
      </c>
      <c r="B388" t="s">
        <v>2937</v>
      </c>
      <c r="C388">
        <v>3</v>
      </c>
      <c r="D388" s="25">
        <v>45257</v>
      </c>
      <c r="E388">
        <v>2200</v>
      </c>
    </row>
    <row r="389" spans="1:5" x14ac:dyDescent="0.3">
      <c r="A389" s="26" t="s">
        <v>788</v>
      </c>
      <c r="B389" t="s">
        <v>2938</v>
      </c>
      <c r="C389">
        <v>3</v>
      </c>
      <c r="D389" s="25">
        <v>45257</v>
      </c>
      <c r="E389">
        <v>2200</v>
      </c>
    </row>
    <row r="390" spans="1:5" x14ac:dyDescent="0.3">
      <c r="A390" s="26" t="s">
        <v>789</v>
      </c>
      <c r="B390" t="s">
        <v>2939</v>
      </c>
      <c r="C390">
        <v>3</v>
      </c>
      <c r="D390" s="25">
        <v>45257</v>
      </c>
      <c r="E390">
        <v>2200</v>
      </c>
    </row>
    <row r="391" spans="1:5" x14ac:dyDescent="0.3">
      <c r="A391" s="26" t="s">
        <v>795</v>
      </c>
      <c r="B391" t="s">
        <v>2940</v>
      </c>
      <c r="C391">
        <v>2</v>
      </c>
      <c r="D391" s="25">
        <v>45257</v>
      </c>
      <c r="E391">
        <v>2700</v>
      </c>
    </row>
    <row r="392" spans="1:5" x14ac:dyDescent="0.3">
      <c r="A392" s="26" t="s">
        <v>797</v>
      </c>
      <c r="B392" t="s">
        <v>2941</v>
      </c>
      <c r="C392">
        <v>3</v>
      </c>
      <c r="D392" s="25">
        <v>45257</v>
      </c>
      <c r="E392">
        <v>2200</v>
      </c>
    </row>
    <row r="393" spans="1:5" x14ac:dyDescent="0.3">
      <c r="A393" s="26" t="s">
        <v>798</v>
      </c>
      <c r="B393" t="s">
        <v>2942</v>
      </c>
      <c r="C393">
        <v>3</v>
      </c>
      <c r="D393" s="25">
        <v>45257</v>
      </c>
      <c r="E393">
        <v>2200</v>
      </c>
    </row>
    <row r="394" spans="1:5" x14ac:dyDescent="0.3">
      <c r="A394" s="26" t="s">
        <v>799</v>
      </c>
      <c r="B394" t="s">
        <v>2943</v>
      </c>
      <c r="C394">
        <v>3</v>
      </c>
      <c r="D394" s="25">
        <v>45257</v>
      </c>
      <c r="E394">
        <v>2200</v>
      </c>
    </row>
    <row r="395" spans="1:5" x14ac:dyDescent="0.3">
      <c r="A395" s="26" t="s">
        <v>800</v>
      </c>
      <c r="B395" t="s">
        <v>2944</v>
      </c>
      <c r="C395">
        <v>3</v>
      </c>
      <c r="D395" s="25">
        <v>45257</v>
      </c>
      <c r="E395">
        <v>2200</v>
      </c>
    </row>
    <row r="396" spans="1:5" x14ac:dyDescent="0.3">
      <c r="A396" s="26" t="s">
        <v>801</v>
      </c>
      <c r="B396" t="s">
        <v>2945</v>
      </c>
      <c r="C396">
        <v>1</v>
      </c>
      <c r="D396" s="25">
        <v>45257</v>
      </c>
      <c r="E396">
        <v>3150</v>
      </c>
    </row>
    <row r="397" spans="1:5" x14ac:dyDescent="0.3">
      <c r="A397" s="26" t="s">
        <v>803</v>
      </c>
      <c r="B397" t="s">
        <v>2946</v>
      </c>
      <c r="C397">
        <v>1</v>
      </c>
      <c r="D397" s="25">
        <v>45257</v>
      </c>
      <c r="E397">
        <v>3150</v>
      </c>
    </row>
    <row r="398" spans="1:5" x14ac:dyDescent="0.3">
      <c r="A398" s="26" t="s">
        <v>805</v>
      </c>
      <c r="B398" t="s">
        <v>2947</v>
      </c>
      <c r="C398">
        <v>2</v>
      </c>
      <c r="D398" s="25">
        <v>45257</v>
      </c>
      <c r="E398">
        <v>2700</v>
      </c>
    </row>
    <row r="399" spans="1:5" x14ac:dyDescent="0.3">
      <c r="A399" s="26" t="s">
        <v>807</v>
      </c>
      <c r="B399" t="s">
        <v>2948</v>
      </c>
      <c r="C399">
        <v>3</v>
      </c>
      <c r="D399" s="25">
        <v>45257</v>
      </c>
      <c r="E399">
        <v>2200</v>
      </c>
    </row>
    <row r="400" spans="1:5" x14ac:dyDescent="0.3">
      <c r="A400" s="26" t="s">
        <v>808</v>
      </c>
      <c r="B400" t="s">
        <v>2949</v>
      </c>
      <c r="C400">
        <v>3</v>
      </c>
      <c r="D400" s="25">
        <v>45257</v>
      </c>
      <c r="E400">
        <v>2200</v>
      </c>
    </row>
    <row r="401" spans="1:5" x14ac:dyDescent="0.3">
      <c r="A401" s="26" t="s">
        <v>810</v>
      </c>
      <c r="B401" t="s">
        <v>2950</v>
      </c>
      <c r="C401">
        <v>2</v>
      </c>
      <c r="D401" s="25">
        <v>45257</v>
      </c>
      <c r="E401">
        <v>2700</v>
      </c>
    </row>
    <row r="402" spans="1:5" x14ac:dyDescent="0.3">
      <c r="A402" s="26" t="s">
        <v>811</v>
      </c>
      <c r="B402" t="s">
        <v>2951</v>
      </c>
      <c r="C402">
        <v>3</v>
      </c>
      <c r="D402" s="25">
        <v>45257</v>
      </c>
      <c r="E402">
        <v>2200</v>
      </c>
    </row>
    <row r="403" spans="1:5" x14ac:dyDescent="0.3">
      <c r="A403" s="26" t="s">
        <v>812</v>
      </c>
      <c r="B403" t="s">
        <v>2952</v>
      </c>
      <c r="C403">
        <v>2</v>
      </c>
      <c r="D403" s="25">
        <v>45257</v>
      </c>
      <c r="E403">
        <v>2700</v>
      </c>
    </row>
    <row r="404" spans="1:5" x14ac:dyDescent="0.3">
      <c r="A404" s="26" t="s">
        <v>813</v>
      </c>
      <c r="B404" t="s">
        <v>2953</v>
      </c>
      <c r="C404">
        <v>2</v>
      </c>
      <c r="D404" s="25">
        <v>45257</v>
      </c>
      <c r="E404">
        <v>2700</v>
      </c>
    </row>
    <row r="405" spans="1:5" x14ac:dyDescent="0.3">
      <c r="A405" s="26" t="s">
        <v>815</v>
      </c>
      <c r="B405" t="s">
        <v>2954</v>
      </c>
      <c r="C405">
        <v>3</v>
      </c>
      <c r="D405" s="25">
        <v>45257</v>
      </c>
      <c r="E405">
        <v>2200</v>
      </c>
    </row>
    <row r="406" spans="1:5" x14ac:dyDescent="0.3">
      <c r="A406" s="26" t="s">
        <v>816</v>
      </c>
      <c r="B406" t="s">
        <v>2955</v>
      </c>
      <c r="C406">
        <v>2</v>
      </c>
      <c r="D406" s="25">
        <v>45257</v>
      </c>
      <c r="E406">
        <v>2700</v>
      </c>
    </row>
    <row r="407" spans="1:5" x14ac:dyDescent="0.3">
      <c r="A407" s="26" t="s">
        <v>818</v>
      </c>
      <c r="B407" t="s">
        <v>2956</v>
      </c>
      <c r="C407">
        <v>3</v>
      </c>
      <c r="D407" s="25">
        <v>45257</v>
      </c>
      <c r="E407">
        <v>2200</v>
      </c>
    </row>
    <row r="408" spans="1:5" x14ac:dyDescent="0.3">
      <c r="A408" s="26" t="s">
        <v>819</v>
      </c>
      <c r="B408" t="s">
        <v>2957</v>
      </c>
      <c r="C408">
        <v>1</v>
      </c>
      <c r="D408" s="25">
        <v>45257</v>
      </c>
      <c r="E408">
        <v>3150</v>
      </c>
    </row>
    <row r="409" spans="1:5" x14ac:dyDescent="0.3">
      <c r="A409" s="26" t="s">
        <v>823</v>
      </c>
      <c r="B409" t="s">
        <v>2958</v>
      </c>
      <c r="C409">
        <v>3</v>
      </c>
      <c r="D409" s="25">
        <v>45257</v>
      </c>
      <c r="E409">
        <v>2200</v>
      </c>
    </row>
    <row r="410" spans="1:5" x14ac:dyDescent="0.3">
      <c r="A410" s="26" t="s">
        <v>828</v>
      </c>
      <c r="B410" t="s">
        <v>2959</v>
      </c>
      <c r="C410">
        <v>2</v>
      </c>
      <c r="D410" s="25">
        <v>45257</v>
      </c>
      <c r="E410">
        <v>2700</v>
      </c>
    </row>
    <row r="411" spans="1:5" x14ac:dyDescent="0.3">
      <c r="A411" s="26" t="s">
        <v>830</v>
      </c>
      <c r="B411" t="s">
        <v>2960</v>
      </c>
      <c r="C411">
        <v>3</v>
      </c>
      <c r="D411" s="25">
        <v>45257</v>
      </c>
      <c r="E411">
        <v>2200</v>
      </c>
    </row>
    <row r="412" spans="1:5" x14ac:dyDescent="0.3">
      <c r="A412" s="26" t="s">
        <v>831</v>
      </c>
      <c r="B412" t="s">
        <v>2961</v>
      </c>
      <c r="C412">
        <v>1</v>
      </c>
      <c r="D412" s="25">
        <v>45257</v>
      </c>
      <c r="E412">
        <v>3150</v>
      </c>
    </row>
    <row r="413" spans="1:5" x14ac:dyDescent="0.3">
      <c r="A413" s="26" t="s">
        <v>833</v>
      </c>
      <c r="B413" t="s">
        <v>2962</v>
      </c>
      <c r="C413">
        <v>2</v>
      </c>
      <c r="D413" s="25">
        <v>45257</v>
      </c>
      <c r="E413">
        <v>2700</v>
      </c>
    </row>
    <row r="414" spans="1:5" x14ac:dyDescent="0.3">
      <c r="A414" s="26" t="s">
        <v>834</v>
      </c>
      <c r="B414" t="s">
        <v>2963</v>
      </c>
      <c r="C414">
        <v>2</v>
      </c>
      <c r="D414" s="25">
        <v>45257</v>
      </c>
      <c r="E414">
        <v>2700</v>
      </c>
    </row>
    <row r="415" spans="1:5" x14ac:dyDescent="0.3">
      <c r="A415" s="26" t="s">
        <v>836</v>
      </c>
      <c r="B415" t="s">
        <v>2964</v>
      </c>
      <c r="C415">
        <v>3</v>
      </c>
      <c r="D415" s="25">
        <v>45257</v>
      </c>
      <c r="E415">
        <v>2200</v>
      </c>
    </row>
    <row r="416" spans="1:5" x14ac:dyDescent="0.3">
      <c r="A416" s="26" t="s">
        <v>837</v>
      </c>
      <c r="B416" t="s">
        <v>2965</v>
      </c>
      <c r="C416">
        <v>2</v>
      </c>
      <c r="D416" s="25">
        <v>45257</v>
      </c>
      <c r="E416">
        <v>2700</v>
      </c>
    </row>
    <row r="417" spans="1:5" x14ac:dyDescent="0.3">
      <c r="A417" s="26" t="s">
        <v>847</v>
      </c>
      <c r="B417" t="s">
        <v>2966</v>
      </c>
      <c r="C417">
        <v>3</v>
      </c>
      <c r="D417" s="25">
        <v>45257</v>
      </c>
      <c r="E417">
        <v>2200</v>
      </c>
    </row>
    <row r="418" spans="1:5" x14ac:dyDescent="0.3">
      <c r="A418" s="26" t="s">
        <v>848</v>
      </c>
      <c r="B418" t="s">
        <v>2967</v>
      </c>
      <c r="C418">
        <v>2</v>
      </c>
      <c r="D418" s="25">
        <v>45257</v>
      </c>
      <c r="E418">
        <v>2700</v>
      </c>
    </row>
    <row r="419" spans="1:5" x14ac:dyDescent="0.3">
      <c r="A419" s="26" t="s">
        <v>850</v>
      </c>
      <c r="B419" t="s">
        <v>2968</v>
      </c>
      <c r="C419">
        <v>3</v>
      </c>
      <c r="D419" s="25">
        <v>45257</v>
      </c>
      <c r="E419">
        <v>2200</v>
      </c>
    </row>
    <row r="420" spans="1:5" x14ac:dyDescent="0.3">
      <c r="A420" s="26" t="s">
        <v>851</v>
      </c>
      <c r="B420" t="s">
        <v>2969</v>
      </c>
      <c r="C420">
        <v>3</v>
      </c>
      <c r="D420" s="25">
        <v>45257</v>
      </c>
      <c r="E420">
        <v>2200</v>
      </c>
    </row>
    <row r="421" spans="1:5" x14ac:dyDescent="0.3">
      <c r="A421" s="26" t="s">
        <v>853</v>
      </c>
      <c r="B421" t="s">
        <v>2970</v>
      </c>
      <c r="C421">
        <v>2</v>
      </c>
      <c r="D421" s="25">
        <v>45257</v>
      </c>
      <c r="E421">
        <v>2700</v>
      </c>
    </row>
    <row r="422" spans="1:5" x14ac:dyDescent="0.3">
      <c r="A422" s="26" t="s">
        <v>854</v>
      </c>
      <c r="B422" t="s">
        <v>2971</v>
      </c>
      <c r="C422">
        <v>2</v>
      </c>
      <c r="D422" s="25">
        <v>45257</v>
      </c>
      <c r="E422">
        <v>2700</v>
      </c>
    </row>
    <row r="423" spans="1:5" x14ac:dyDescent="0.3">
      <c r="A423" s="26" t="s">
        <v>855</v>
      </c>
      <c r="B423" t="s">
        <v>2972</v>
      </c>
      <c r="C423">
        <v>2</v>
      </c>
      <c r="D423" s="25">
        <v>45257</v>
      </c>
      <c r="E423">
        <v>2700</v>
      </c>
    </row>
    <row r="424" spans="1:5" x14ac:dyDescent="0.3">
      <c r="A424" s="26" t="s">
        <v>856</v>
      </c>
      <c r="B424" t="s">
        <v>2973</v>
      </c>
      <c r="C424">
        <v>2</v>
      </c>
      <c r="D424" s="25">
        <v>45257</v>
      </c>
      <c r="E424">
        <v>2700</v>
      </c>
    </row>
    <row r="425" spans="1:5" x14ac:dyDescent="0.3">
      <c r="A425" s="26" t="s">
        <v>857</v>
      </c>
      <c r="B425" t="s">
        <v>2974</v>
      </c>
      <c r="C425">
        <v>2</v>
      </c>
      <c r="D425" s="25">
        <v>45257</v>
      </c>
      <c r="E425">
        <v>2700</v>
      </c>
    </row>
    <row r="426" spans="1:5" x14ac:dyDescent="0.3">
      <c r="A426" s="26" t="s">
        <v>859</v>
      </c>
      <c r="B426" t="s">
        <v>2975</v>
      </c>
      <c r="C426">
        <v>2</v>
      </c>
      <c r="D426" s="25">
        <v>45257</v>
      </c>
      <c r="E426">
        <v>2700</v>
      </c>
    </row>
    <row r="427" spans="1:5" x14ac:dyDescent="0.3">
      <c r="A427" s="26" t="s">
        <v>861</v>
      </c>
      <c r="B427" t="s">
        <v>2976</v>
      </c>
      <c r="C427">
        <v>2</v>
      </c>
      <c r="D427" s="25">
        <v>45257</v>
      </c>
      <c r="E427">
        <v>2700</v>
      </c>
    </row>
    <row r="428" spans="1:5" x14ac:dyDescent="0.3">
      <c r="A428" s="26" t="s">
        <v>862</v>
      </c>
      <c r="B428" t="s">
        <v>2977</v>
      </c>
      <c r="C428">
        <v>3</v>
      </c>
      <c r="D428" s="25">
        <v>45257</v>
      </c>
      <c r="E428">
        <v>2200</v>
      </c>
    </row>
    <row r="429" spans="1:5" x14ac:dyDescent="0.3">
      <c r="A429" s="26" t="s">
        <v>864</v>
      </c>
      <c r="B429" t="s">
        <v>2978</v>
      </c>
      <c r="C429">
        <v>2</v>
      </c>
      <c r="D429" s="25">
        <v>45257</v>
      </c>
      <c r="E429">
        <v>2700</v>
      </c>
    </row>
    <row r="430" spans="1:5" x14ac:dyDescent="0.3">
      <c r="A430" s="26" t="s">
        <v>865</v>
      </c>
      <c r="B430" t="s">
        <v>2979</v>
      </c>
      <c r="C430">
        <v>2</v>
      </c>
      <c r="D430" s="25">
        <v>45257</v>
      </c>
      <c r="E430">
        <v>2700</v>
      </c>
    </row>
    <row r="431" spans="1:5" x14ac:dyDescent="0.3">
      <c r="A431" s="26" t="s">
        <v>866</v>
      </c>
      <c r="B431" t="s">
        <v>2980</v>
      </c>
      <c r="C431">
        <v>3</v>
      </c>
      <c r="D431" s="25">
        <v>45257</v>
      </c>
      <c r="E431">
        <v>2200</v>
      </c>
    </row>
    <row r="432" spans="1:5" x14ac:dyDescent="0.3">
      <c r="A432" s="26" t="s">
        <v>870</v>
      </c>
      <c r="B432" t="s">
        <v>2981</v>
      </c>
      <c r="C432">
        <v>3</v>
      </c>
      <c r="D432" s="25">
        <v>45257</v>
      </c>
      <c r="E432">
        <v>2200</v>
      </c>
    </row>
    <row r="433" spans="1:5" x14ac:dyDescent="0.3">
      <c r="A433" s="26" t="s">
        <v>872</v>
      </c>
      <c r="B433" t="s">
        <v>2982</v>
      </c>
      <c r="C433">
        <v>3</v>
      </c>
      <c r="D433" s="25">
        <v>45257</v>
      </c>
      <c r="E433">
        <v>2200</v>
      </c>
    </row>
    <row r="434" spans="1:5" x14ac:dyDescent="0.3">
      <c r="A434" s="26" t="s">
        <v>2359</v>
      </c>
      <c r="B434" t="s">
        <v>2983</v>
      </c>
      <c r="C434">
        <v>2</v>
      </c>
      <c r="D434" s="25">
        <v>45257</v>
      </c>
      <c r="E434">
        <v>2700</v>
      </c>
    </row>
    <row r="435" spans="1:5" x14ac:dyDescent="0.3">
      <c r="A435" s="26" t="s">
        <v>874</v>
      </c>
      <c r="B435" t="s">
        <v>2984</v>
      </c>
      <c r="C435">
        <v>3</v>
      </c>
      <c r="D435" s="25">
        <v>45257</v>
      </c>
      <c r="E435">
        <v>2200</v>
      </c>
    </row>
    <row r="436" spans="1:5" x14ac:dyDescent="0.3">
      <c r="A436" s="26" t="s">
        <v>875</v>
      </c>
      <c r="B436" t="s">
        <v>2985</v>
      </c>
      <c r="C436">
        <v>2</v>
      </c>
      <c r="D436" s="25">
        <v>45257</v>
      </c>
      <c r="E436">
        <v>2700</v>
      </c>
    </row>
    <row r="437" spans="1:5" x14ac:dyDescent="0.3">
      <c r="A437" s="26" t="s">
        <v>876</v>
      </c>
      <c r="B437" t="s">
        <v>2986</v>
      </c>
      <c r="C437">
        <v>3</v>
      </c>
      <c r="D437" s="25">
        <v>45257</v>
      </c>
      <c r="E437">
        <v>2200</v>
      </c>
    </row>
    <row r="438" spans="1:5" x14ac:dyDescent="0.3">
      <c r="A438" s="26" t="s">
        <v>877</v>
      </c>
      <c r="B438" t="s">
        <v>2987</v>
      </c>
      <c r="C438">
        <v>2</v>
      </c>
      <c r="D438" s="25">
        <v>45257</v>
      </c>
      <c r="E438">
        <v>2700</v>
      </c>
    </row>
    <row r="439" spans="1:5" x14ac:dyDescent="0.3">
      <c r="A439" s="26" t="s">
        <v>878</v>
      </c>
      <c r="B439" t="s">
        <v>2988</v>
      </c>
      <c r="C439">
        <v>3</v>
      </c>
      <c r="D439" s="25">
        <v>45257</v>
      </c>
      <c r="E439">
        <v>2200</v>
      </c>
    </row>
    <row r="440" spans="1:5" x14ac:dyDescent="0.3">
      <c r="A440" s="26" t="s">
        <v>879</v>
      </c>
      <c r="B440" t="s">
        <v>2989</v>
      </c>
      <c r="C440">
        <v>3</v>
      </c>
      <c r="D440" s="25">
        <v>45257</v>
      </c>
      <c r="E440">
        <v>2200</v>
      </c>
    </row>
    <row r="441" spans="1:5" x14ac:dyDescent="0.3">
      <c r="A441" s="26" t="s">
        <v>880</v>
      </c>
      <c r="B441" t="s">
        <v>2990</v>
      </c>
      <c r="C441">
        <v>3</v>
      </c>
      <c r="D441" s="25">
        <v>45257</v>
      </c>
      <c r="E441">
        <v>2200</v>
      </c>
    </row>
    <row r="442" spans="1:5" x14ac:dyDescent="0.3">
      <c r="A442" s="26" t="s">
        <v>882</v>
      </c>
      <c r="B442" t="s">
        <v>2991</v>
      </c>
      <c r="C442">
        <v>3</v>
      </c>
      <c r="D442" s="25">
        <v>45257</v>
      </c>
      <c r="E442">
        <v>2200</v>
      </c>
    </row>
    <row r="443" spans="1:5" x14ac:dyDescent="0.3">
      <c r="A443" s="26" t="s">
        <v>883</v>
      </c>
      <c r="B443" t="s">
        <v>2992</v>
      </c>
      <c r="C443">
        <v>2</v>
      </c>
      <c r="D443" s="25">
        <v>45257</v>
      </c>
      <c r="E443">
        <v>2700</v>
      </c>
    </row>
    <row r="444" spans="1:5" x14ac:dyDescent="0.3">
      <c r="A444" s="26" t="s">
        <v>884</v>
      </c>
      <c r="B444" t="s">
        <v>2993</v>
      </c>
      <c r="C444">
        <v>2</v>
      </c>
      <c r="D444" s="25">
        <v>45257</v>
      </c>
      <c r="E444">
        <v>2700</v>
      </c>
    </row>
    <row r="445" spans="1:5" x14ac:dyDescent="0.3">
      <c r="A445" s="26" t="s">
        <v>885</v>
      </c>
      <c r="B445" t="s">
        <v>2994</v>
      </c>
      <c r="C445">
        <v>1</v>
      </c>
      <c r="D445" s="25">
        <v>45257</v>
      </c>
      <c r="E445">
        <v>3150</v>
      </c>
    </row>
    <row r="446" spans="1:5" x14ac:dyDescent="0.3">
      <c r="A446" s="26" t="s">
        <v>887</v>
      </c>
      <c r="B446" t="s">
        <v>2995</v>
      </c>
      <c r="C446">
        <v>3</v>
      </c>
      <c r="D446" s="25">
        <v>45257</v>
      </c>
      <c r="E446">
        <v>2200</v>
      </c>
    </row>
    <row r="447" spans="1:5" x14ac:dyDescent="0.3">
      <c r="A447" s="26" t="s">
        <v>888</v>
      </c>
      <c r="B447" t="s">
        <v>2996</v>
      </c>
      <c r="C447">
        <v>3</v>
      </c>
      <c r="D447" s="25">
        <v>45257</v>
      </c>
      <c r="E447">
        <v>2200</v>
      </c>
    </row>
    <row r="448" spans="1:5" x14ac:dyDescent="0.3">
      <c r="A448" s="26" t="s">
        <v>889</v>
      </c>
      <c r="B448" t="s">
        <v>2997</v>
      </c>
      <c r="C448">
        <v>3</v>
      </c>
      <c r="D448" s="25">
        <v>45257</v>
      </c>
      <c r="E448">
        <v>2200</v>
      </c>
    </row>
    <row r="449" spans="1:5" x14ac:dyDescent="0.3">
      <c r="A449" s="26" t="s">
        <v>890</v>
      </c>
      <c r="B449" t="s">
        <v>2998</v>
      </c>
      <c r="C449">
        <v>3</v>
      </c>
      <c r="D449" s="25">
        <v>45257</v>
      </c>
      <c r="E449">
        <v>2200</v>
      </c>
    </row>
    <row r="450" spans="1:5" x14ac:dyDescent="0.3">
      <c r="A450" s="26" t="s">
        <v>891</v>
      </c>
      <c r="B450" t="s">
        <v>2999</v>
      </c>
      <c r="C450">
        <v>2</v>
      </c>
      <c r="D450" s="25">
        <v>45257</v>
      </c>
      <c r="E450">
        <v>2700</v>
      </c>
    </row>
    <row r="451" spans="1:5" x14ac:dyDescent="0.3">
      <c r="A451" s="26" t="s">
        <v>892</v>
      </c>
      <c r="B451" t="s">
        <v>3000</v>
      </c>
      <c r="C451">
        <v>2</v>
      </c>
      <c r="D451" s="25">
        <v>45257</v>
      </c>
      <c r="E451">
        <v>2700</v>
      </c>
    </row>
    <row r="452" spans="1:5" x14ac:dyDescent="0.3">
      <c r="A452" s="26" t="s">
        <v>896</v>
      </c>
      <c r="B452" t="s">
        <v>3001</v>
      </c>
      <c r="C452">
        <v>2</v>
      </c>
      <c r="D452" s="25">
        <v>45257</v>
      </c>
      <c r="E452">
        <v>2700</v>
      </c>
    </row>
    <row r="453" spans="1:5" x14ac:dyDescent="0.3">
      <c r="A453" s="26" t="s">
        <v>897</v>
      </c>
      <c r="B453" t="s">
        <v>3002</v>
      </c>
      <c r="C453">
        <v>2</v>
      </c>
      <c r="D453" s="25">
        <v>45257</v>
      </c>
      <c r="E453">
        <v>2700</v>
      </c>
    </row>
    <row r="454" spans="1:5" x14ac:dyDescent="0.3">
      <c r="A454" s="26" t="s">
        <v>898</v>
      </c>
      <c r="B454" t="s">
        <v>3003</v>
      </c>
      <c r="C454">
        <v>2</v>
      </c>
      <c r="D454" s="25">
        <v>45257</v>
      </c>
      <c r="E454">
        <v>2700</v>
      </c>
    </row>
    <row r="455" spans="1:5" x14ac:dyDescent="0.3">
      <c r="A455" s="26" t="s">
        <v>899</v>
      </c>
      <c r="B455" t="s">
        <v>3004</v>
      </c>
      <c r="C455">
        <v>2</v>
      </c>
      <c r="D455" s="25">
        <v>45257</v>
      </c>
      <c r="E455">
        <v>2700</v>
      </c>
    </row>
    <row r="456" spans="1:5" x14ac:dyDescent="0.3">
      <c r="A456" s="26" t="s">
        <v>900</v>
      </c>
      <c r="B456" t="s">
        <v>3005</v>
      </c>
      <c r="C456">
        <v>2</v>
      </c>
      <c r="D456" s="25">
        <v>45257</v>
      </c>
      <c r="E456">
        <v>2700</v>
      </c>
    </row>
    <row r="457" spans="1:5" x14ac:dyDescent="0.3">
      <c r="A457" s="26" t="s">
        <v>902</v>
      </c>
      <c r="B457" t="s">
        <v>3006</v>
      </c>
      <c r="C457">
        <v>1</v>
      </c>
      <c r="D457" s="25">
        <v>45257</v>
      </c>
      <c r="E457">
        <v>3150</v>
      </c>
    </row>
    <row r="458" spans="1:5" x14ac:dyDescent="0.3">
      <c r="A458" s="26" t="s">
        <v>903</v>
      </c>
      <c r="B458" t="s">
        <v>2542</v>
      </c>
      <c r="C458">
        <v>2</v>
      </c>
      <c r="D458" s="25">
        <v>45257</v>
      </c>
      <c r="E458">
        <v>2700</v>
      </c>
    </row>
    <row r="459" spans="1:5" x14ac:dyDescent="0.3">
      <c r="A459" s="26" t="s">
        <v>905</v>
      </c>
      <c r="B459" t="s">
        <v>3007</v>
      </c>
      <c r="C459">
        <v>3</v>
      </c>
      <c r="D459" s="25">
        <v>45257</v>
      </c>
      <c r="E459">
        <v>2200</v>
      </c>
    </row>
    <row r="460" spans="1:5" x14ac:dyDescent="0.3">
      <c r="A460" s="26" t="s">
        <v>906</v>
      </c>
      <c r="B460" t="s">
        <v>3008</v>
      </c>
      <c r="C460">
        <v>2</v>
      </c>
      <c r="D460" s="25">
        <v>45257</v>
      </c>
      <c r="E460">
        <v>2700</v>
      </c>
    </row>
    <row r="461" spans="1:5" x14ac:dyDescent="0.3">
      <c r="A461" s="26" t="s">
        <v>910</v>
      </c>
      <c r="B461" t="s">
        <v>3009</v>
      </c>
      <c r="C461">
        <v>3</v>
      </c>
      <c r="D461" s="25">
        <v>45257</v>
      </c>
      <c r="E461">
        <v>2200</v>
      </c>
    </row>
    <row r="462" spans="1:5" x14ac:dyDescent="0.3">
      <c r="A462" s="26" t="s">
        <v>911</v>
      </c>
      <c r="B462" t="s">
        <v>3010</v>
      </c>
      <c r="C462">
        <v>3</v>
      </c>
      <c r="D462" s="25">
        <v>45257</v>
      </c>
      <c r="E462">
        <v>2200</v>
      </c>
    </row>
    <row r="463" spans="1:5" x14ac:dyDescent="0.3">
      <c r="A463" s="26" t="s">
        <v>912</v>
      </c>
      <c r="B463" t="s">
        <v>3011</v>
      </c>
      <c r="C463">
        <v>3</v>
      </c>
      <c r="D463" s="25">
        <v>45257</v>
      </c>
      <c r="E463">
        <v>2200</v>
      </c>
    </row>
    <row r="464" spans="1:5" x14ac:dyDescent="0.3">
      <c r="A464" s="26" t="s">
        <v>920</v>
      </c>
      <c r="B464" t="s">
        <v>3012</v>
      </c>
      <c r="C464">
        <v>2</v>
      </c>
      <c r="D464" s="25">
        <v>45257</v>
      </c>
      <c r="E464">
        <v>2700</v>
      </c>
    </row>
    <row r="465" spans="1:5" x14ac:dyDescent="0.3">
      <c r="A465" s="26" t="s">
        <v>921</v>
      </c>
      <c r="B465" t="s">
        <v>3013</v>
      </c>
      <c r="C465">
        <v>2</v>
      </c>
      <c r="D465" s="25">
        <v>45257</v>
      </c>
      <c r="E465">
        <v>2700</v>
      </c>
    </row>
    <row r="466" spans="1:5" x14ac:dyDescent="0.3">
      <c r="A466" s="26" t="s">
        <v>922</v>
      </c>
      <c r="B466" t="s">
        <v>3014</v>
      </c>
      <c r="C466">
        <v>2</v>
      </c>
      <c r="D466" s="25">
        <v>45257</v>
      </c>
      <c r="E466">
        <v>2700</v>
      </c>
    </row>
    <row r="467" spans="1:5" x14ac:dyDescent="0.3">
      <c r="A467" s="26" t="s">
        <v>923</v>
      </c>
      <c r="B467" t="s">
        <v>3015</v>
      </c>
      <c r="C467">
        <v>2</v>
      </c>
      <c r="D467" s="25">
        <v>45257</v>
      </c>
      <c r="E467">
        <v>2700</v>
      </c>
    </row>
    <row r="468" spans="1:5" x14ac:dyDescent="0.3">
      <c r="A468" s="26" t="s">
        <v>924</v>
      </c>
      <c r="B468" t="s">
        <v>3016</v>
      </c>
      <c r="C468">
        <v>3</v>
      </c>
      <c r="D468" s="25">
        <v>45257</v>
      </c>
      <c r="E468">
        <v>2200</v>
      </c>
    </row>
    <row r="469" spans="1:5" x14ac:dyDescent="0.3">
      <c r="A469" s="26" t="s">
        <v>927</v>
      </c>
      <c r="B469" t="s">
        <v>3017</v>
      </c>
      <c r="C469">
        <v>3</v>
      </c>
      <c r="D469" s="25">
        <v>45257</v>
      </c>
      <c r="E469">
        <v>2200</v>
      </c>
    </row>
    <row r="470" spans="1:5" x14ac:dyDescent="0.3">
      <c r="A470" s="26" t="s">
        <v>928</v>
      </c>
      <c r="B470" t="s">
        <v>3018</v>
      </c>
      <c r="C470">
        <v>3</v>
      </c>
      <c r="D470" s="25">
        <v>45257</v>
      </c>
      <c r="E470">
        <v>2200</v>
      </c>
    </row>
    <row r="471" spans="1:5" x14ac:dyDescent="0.3">
      <c r="A471" s="26" t="s">
        <v>930</v>
      </c>
      <c r="B471" t="s">
        <v>3019</v>
      </c>
      <c r="C471">
        <v>3</v>
      </c>
      <c r="D471" s="25">
        <v>45257</v>
      </c>
      <c r="E471">
        <v>2200</v>
      </c>
    </row>
    <row r="472" spans="1:5" x14ac:dyDescent="0.3">
      <c r="A472" s="26" t="s">
        <v>931</v>
      </c>
      <c r="B472" t="s">
        <v>3020</v>
      </c>
      <c r="C472">
        <v>3</v>
      </c>
      <c r="D472" s="25">
        <v>45257</v>
      </c>
      <c r="E472">
        <v>2200</v>
      </c>
    </row>
    <row r="473" spans="1:5" x14ac:dyDescent="0.3">
      <c r="A473" s="26" t="s">
        <v>933</v>
      </c>
      <c r="B473" t="s">
        <v>3021</v>
      </c>
      <c r="C473">
        <v>2</v>
      </c>
      <c r="D473" s="25">
        <v>45257</v>
      </c>
      <c r="E473">
        <v>2700</v>
      </c>
    </row>
    <row r="474" spans="1:5" x14ac:dyDescent="0.3">
      <c r="A474" s="26" t="s">
        <v>2369</v>
      </c>
      <c r="B474" t="s">
        <v>3022</v>
      </c>
      <c r="C474">
        <v>2</v>
      </c>
      <c r="D474" s="25">
        <v>45257</v>
      </c>
      <c r="E474">
        <v>2700</v>
      </c>
    </row>
    <row r="475" spans="1:5" x14ac:dyDescent="0.3">
      <c r="A475" s="26" t="s">
        <v>937</v>
      </c>
      <c r="B475" t="s">
        <v>3023</v>
      </c>
      <c r="C475">
        <v>3</v>
      </c>
      <c r="D475" s="25">
        <v>45257</v>
      </c>
      <c r="E475">
        <v>2200</v>
      </c>
    </row>
    <row r="476" spans="1:5" x14ac:dyDescent="0.3">
      <c r="A476" s="26" t="s">
        <v>938</v>
      </c>
      <c r="B476" t="s">
        <v>3024</v>
      </c>
      <c r="C476">
        <v>3</v>
      </c>
      <c r="D476" s="25">
        <v>45257</v>
      </c>
      <c r="E476">
        <v>2200</v>
      </c>
    </row>
    <row r="477" spans="1:5" x14ac:dyDescent="0.3">
      <c r="A477" s="26" t="s">
        <v>939</v>
      </c>
      <c r="B477" t="s">
        <v>3025</v>
      </c>
      <c r="C477">
        <v>1</v>
      </c>
      <c r="D477" s="25">
        <v>45257</v>
      </c>
      <c r="E477">
        <v>3150</v>
      </c>
    </row>
    <row r="478" spans="1:5" x14ac:dyDescent="0.3">
      <c r="A478" s="26" t="s">
        <v>941</v>
      </c>
      <c r="B478" t="s">
        <v>3026</v>
      </c>
      <c r="C478">
        <v>2</v>
      </c>
      <c r="D478" s="25">
        <v>45257</v>
      </c>
      <c r="E478">
        <v>2700</v>
      </c>
    </row>
    <row r="479" spans="1:5" x14ac:dyDescent="0.3">
      <c r="A479" s="26" t="s">
        <v>948</v>
      </c>
      <c r="B479" t="s">
        <v>3027</v>
      </c>
      <c r="C479">
        <v>2</v>
      </c>
      <c r="D479" s="25">
        <v>45257</v>
      </c>
      <c r="E479">
        <v>2700</v>
      </c>
    </row>
    <row r="480" spans="1:5" x14ac:dyDescent="0.3">
      <c r="A480" s="26" t="s">
        <v>949</v>
      </c>
      <c r="B480" t="s">
        <v>3028</v>
      </c>
      <c r="C480">
        <v>3</v>
      </c>
      <c r="D480" s="25">
        <v>45257</v>
      </c>
      <c r="E480">
        <v>2200</v>
      </c>
    </row>
    <row r="481" spans="1:5" x14ac:dyDescent="0.3">
      <c r="A481" s="26" t="s">
        <v>950</v>
      </c>
      <c r="B481" t="s">
        <v>3029</v>
      </c>
      <c r="C481">
        <v>1</v>
      </c>
      <c r="D481" s="25">
        <v>45257</v>
      </c>
      <c r="E481">
        <v>3150</v>
      </c>
    </row>
    <row r="482" spans="1:5" x14ac:dyDescent="0.3">
      <c r="A482" s="26" t="s">
        <v>952</v>
      </c>
      <c r="B482" t="s">
        <v>3030</v>
      </c>
      <c r="C482">
        <v>3</v>
      </c>
      <c r="D482" s="25">
        <v>45257</v>
      </c>
      <c r="E482">
        <v>2200</v>
      </c>
    </row>
    <row r="483" spans="1:5" x14ac:dyDescent="0.3">
      <c r="A483" s="26" t="s">
        <v>955</v>
      </c>
      <c r="B483" t="s">
        <v>3031</v>
      </c>
      <c r="C483">
        <v>3</v>
      </c>
      <c r="D483" s="25">
        <v>45257</v>
      </c>
      <c r="E483">
        <v>2200</v>
      </c>
    </row>
    <row r="484" spans="1:5" x14ac:dyDescent="0.3">
      <c r="A484" s="26" t="s">
        <v>956</v>
      </c>
      <c r="B484" t="s">
        <v>3032</v>
      </c>
      <c r="C484">
        <v>2</v>
      </c>
      <c r="D484" s="25">
        <v>45257</v>
      </c>
      <c r="E484">
        <v>2700</v>
      </c>
    </row>
    <row r="485" spans="1:5" x14ac:dyDescent="0.3">
      <c r="A485" s="26" t="s">
        <v>957</v>
      </c>
      <c r="B485" t="s">
        <v>3033</v>
      </c>
      <c r="C485">
        <v>1</v>
      </c>
      <c r="D485" s="25">
        <v>45257</v>
      </c>
      <c r="E485">
        <v>3150</v>
      </c>
    </row>
    <row r="486" spans="1:5" x14ac:dyDescent="0.3">
      <c r="A486" s="26" t="s">
        <v>958</v>
      </c>
      <c r="B486" t="s">
        <v>3034</v>
      </c>
      <c r="C486">
        <v>3</v>
      </c>
      <c r="D486" s="25">
        <v>45257</v>
      </c>
      <c r="E486">
        <v>2200</v>
      </c>
    </row>
    <row r="487" spans="1:5" x14ac:dyDescent="0.3">
      <c r="A487" s="26" t="s">
        <v>959</v>
      </c>
      <c r="B487" t="s">
        <v>3035</v>
      </c>
      <c r="C487">
        <v>2</v>
      </c>
      <c r="D487" s="25">
        <v>45257</v>
      </c>
      <c r="E487">
        <v>2700</v>
      </c>
    </row>
    <row r="488" spans="1:5" x14ac:dyDescent="0.3">
      <c r="A488" s="26" t="s">
        <v>960</v>
      </c>
      <c r="B488" t="s">
        <v>3036</v>
      </c>
      <c r="C488">
        <v>3</v>
      </c>
      <c r="D488" s="25">
        <v>45257</v>
      </c>
      <c r="E488">
        <v>2200</v>
      </c>
    </row>
    <row r="489" spans="1:5" x14ac:dyDescent="0.3">
      <c r="A489" s="26" t="s">
        <v>962</v>
      </c>
      <c r="B489" t="s">
        <v>3037</v>
      </c>
      <c r="C489">
        <v>2</v>
      </c>
      <c r="D489" s="25">
        <v>45257</v>
      </c>
      <c r="E489">
        <v>2700</v>
      </c>
    </row>
    <row r="490" spans="1:5" x14ac:dyDescent="0.3">
      <c r="A490" s="26" t="s">
        <v>963</v>
      </c>
      <c r="B490" t="s">
        <v>3038</v>
      </c>
      <c r="C490">
        <v>2</v>
      </c>
      <c r="D490" s="25">
        <v>45257</v>
      </c>
      <c r="E490">
        <v>2700</v>
      </c>
    </row>
    <row r="491" spans="1:5" x14ac:dyDescent="0.3">
      <c r="A491" s="26" t="s">
        <v>969</v>
      </c>
      <c r="B491" t="s">
        <v>3039</v>
      </c>
      <c r="C491">
        <v>3</v>
      </c>
      <c r="D491" s="25">
        <v>45257</v>
      </c>
      <c r="E491">
        <v>2200</v>
      </c>
    </row>
    <row r="492" spans="1:5" x14ac:dyDescent="0.3">
      <c r="A492" s="26" t="s">
        <v>970</v>
      </c>
      <c r="B492" t="s">
        <v>3040</v>
      </c>
      <c r="C492">
        <v>2</v>
      </c>
      <c r="D492" s="25">
        <v>45257</v>
      </c>
      <c r="E492">
        <v>2700</v>
      </c>
    </row>
    <row r="493" spans="1:5" x14ac:dyDescent="0.3">
      <c r="A493" s="26" t="s">
        <v>971</v>
      </c>
      <c r="B493" t="s">
        <v>3041</v>
      </c>
      <c r="C493">
        <v>3</v>
      </c>
      <c r="D493" s="25">
        <v>45257</v>
      </c>
      <c r="E493">
        <v>2200</v>
      </c>
    </row>
    <row r="494" spans="1:5" x14ac:dyDescent="0.3">
      <c r="A494" s="26" t="s">
        <v>978</v>
      </c>
      <c r="B494" t="s">
        <v>3042</v>
      </c>
      <c r="C494">
        <v>3</v>
      </c>
      <c r="D494" s="25">
        <v>45257</v>
      </c>
      <c r="E494">
        <v>2200</v>
      </c>
    </row>
    <row r="495" spans="1:5" x14ac:dyDescent="0.3">
      <c r="A495" s="26" t="s">
        <v>980</v>
      </c>
      <c r="B495" t="s">
        <v>3043</v>
      </c>
      <c r="C495">
        <v>2</v>
      </c>
      <c r="D495" s="25">
        <v>45257</v>
      </c>
      <c r="E495">
        <v>2700</v>
      </c>
    </row>
    <row r="496" spans="1:5" x14ac:dyDescent="0.3">
      <c r="A496" s="26" t="s">
        <v>982</v>
      </c>
      <c r="B496" t="s">
        <v>3044</v>
      </c>
      <c r="C496">
        <v>2</v>
      </c>
      <c r="D496" s="25">
        <v>45257</v>
      </c>
      <c r="E496">
        <v>2700</v>
      </c>
    </row>
    <row r="497" spans="1:5" x14ac:dyDescent="0.3">
      <c r="A497" s="26" t="s">
        <v>984</v>
      </c>
      <c r="B497" t="s">
        <v>3045</v>
      </c>
      <c r="C497">
        <v>3</v>
      </c>
      <c r="D497" s="25">
        <v>45257</v>
      </c>
      <c r="E497">
        <v>2200</v>
      </c>
    </row>
    <row r="498" spans="1:5" x14ac:dyDescent="0.3">
      <c r="A498" s="26" t="s">
        <v>986</v>
      </c>
      <c r="B498" t="s">
        <v>3046</v>
      </c>
      <c r="C498">
        <v>3</v>
      </c>
      <c r="D498" s="25">
        <v>45257</v>
      </c>
      <c r="E498">
        <v>2200</v>
      </c>
    </row>
    <row r="499" spans="1:5" x14ac:dyDescent="0.3">
      <c r="A499" s="26" t="s">
        <v>987</v>
      </c>
      <c r="B499" t="s">
        <v>3047</v>
      </c>
      <c r="C499">
        <v>3</v>
      </c>
      <c r="D499" s="25">
        <v>45257</v>
      </c>
      <c r="E499">
        <v>2200</v>
      </c>
    </row>
    <row r="500" spans="1:5" x14ac:dyDescent="0.3">
      <c r="A500" s="26" t="s">
        <v>988</v>
      </c>
      <c r="B500" t="s">
        <v>988</v>
      </c>
      <c r="C500">
        <v>1</v>
      </c>
      <c r="D500" s="25">
        <v>45257</v>
      </c>
      <c r="E500">
        <v>3150</v>
      </c>
    </row>
    <row r="501" spans="1:5" x14ac:dyDescent="0.3">
      <c r="A501" s="26" t="s">
        <v>989</v>
      </c>
      <c r="B501" t="s">
        <v>3048</v>
      </c>
      <c r="C501">
        <v>3</v>
      </c>
      <c r="D501" s="25">
        <v>45257</v>
      </c>
      <c r="E501">
        <v>2200</v>
      </c>
    </row>
    <row r="502" spans="1:5" x14ac:dyDescent="0.3">
      <c r="A502" s="26" t="s">
        <v>991</v>
      </c>
      <c r="B502" t="s">
        <v>3049</v>
      </c>
      <c r="C502">
        <v>3</v>
      </c>
      <c r="D502" s="25">
        <v>45257</v>
      </c>
      <c r="E502">
        <v>2200</v>
      </c>
    </row>
    <row r="503" spans="1:5" x14ac:dyDescent="0.3">
      <c r="A503" s="26" t="s">
        <v>992</v>
      </c>
      <c r="B503" t="s">
        <v>3050</v>
      </c>
      <c r="C503">
        <v>3</v>
      </c>
      <c r="D503" s="25">
        <v>45257</v>
      </c>
      <c r="E503">
        <v>2200</v>
      </c>
    </row>
    <row r="504" spans="1:5" x14ac:dyDescent="0.3">
      <c r="A504" s="26" t="s">
        <v>993</v>
      </c>
      <c r="B504" t="s">
        <v>3051</v>
      </c>
      <c r="C504">
        <v>2</v>
      </c>
      <c r="D504" s="25">
        <v>45257</v>
      </c>
      <c r="E504">
        <v>2700</v>
      </c>
    </row>
    <row r="505" spans="1:5" x14ac:dyDescent="0.3">
      <c r="A505" s="26" t="s">
        <v>994</v>
      </c>
      <c r="B505" t="s">
        <v>3052</v>
      </c>
      <c r="C505">
        <v>3</v>
      </c>
      <c r="D505" s="25">
        <v>45257</v>
      </c>
      <c r="E505">
        <v>2200</v>
      </c>
    </row>
    <row r="506" spans="1:5" x14ac:dyDescent="0.3">
      <c r="A506" s="26" t="s">
        <v>996</v>
      </c>
      <c r="B506" t="s">
        <v>3053</v>
      </c>
      <c r="C506">
        <v>3</v>
      </c>
      <c r="D506" s="25">
        <v>45257</v>
      </c>
      <c r="E506">
        <v>2200</v>
      </c>
    </row>
    <row r="507" spans="1:5" x14ac:dyDescent="0.3">
      <c r="A507" s="26" t="s">
        <v>998</v>
      </c>
      <c r="B507" t="s">
        <v>3054</v>
      </c>
      <c r="C507">
        <v>2</v>
      </c>
      <c r="D507" s="25">
        <v>45257</v>
      </c>
      <c r="E507">
        <v>2700</v>
      </c>
    </row>
    <row r="508" spans="1:5" x14ac:dyDescent="0.3">
      <c r="A508" s="26" t="s">
        <v>999</v>
      </c>
      <c r="B508" t="s">
        <v>3055</v>
      </c>
      <c r="C508">
        <v>2</v>
      </c>
      <c r="D508" s="25">
        <v>45257</v>
      </c>
      <c r="E508">
        <v>2700</v>
      </c>
    </row>
    <row r="509" spans="1:5" x14ac:dyDescent="0.3">
      <c r="A509" s="26" t="s">
        <v>1000</v>
      </c>
      <c r="B509" t="s">
        <v>3056</v>
      </c>
      <c r="C509">
        <v>3</v>
      </c>
      <c r="D509" s="25">
        <v>45257</v>
      </c>
      <c r="E509">
        <v>2200</v>
      </c>
    </row>
    <row r="510" spans="1:5" x14ac:dyDescent="0.3">
      <c r="A510" s="26" t="s">
        <v>1002</v>
      </c>
      <c r="B510" t="s">
        <v>3057</v>
      </c>
      <c r="C510">
        <v>3</v>
      </c>
      <c r="D510" s="25">
        <v>45257</v>
      </c>
      <c r="E510">
        <v>2200</v>
      </c>
    </row>
    <row r="511" spans="1:5" x14ac:dyDescent="0.3">
      <c r="A511" s="26" t="s">
        <v>1003</v>
      </c>
      <c r="B511" t="s">
        <v>3058</v>
      </c>
      <c r="C511">
        <v>3</v>
      </c>
      <c r="D511" s="25">
        <v>45257</v>
      </c>
      <c r="E511">
        <v>2200</v>
      </c>
    </row>
    <row r="512" spans="1:5" x14ac:dyDescent="0.3">
      <c r="A512" s="26" t="s">
        <v>1004</v>
      </c>
      <c r="B512" t="s">
        <v>3059</v>
      </c>
      <c r="C512">
        <v>2</v>
      </c>
      <c r="D512" s="25">
        <v>45257</v>
      </c>
      <c r="E512">
        <v>2700</v>
      </c>
    </row>
    <row r="513" spans="1:5" x14ac:dyDescent="0.3">
      <c r="A513" s="26" t="s">
        <v>1005</v>
      </c>
      <c r="B513" t="s">
        <v>3060</v>
      </c>
      <c r="C513">
        <v>2</v>
      </c>
      <c r="D513" s="25">
        <v>45257</v>
      </c>
      <c r="E513">
        <v>2700</v>
      </c>
    </row>
    <row r="514" spans="1:5" x14ac:dyDescent="0.3">
      <c r="A514" s="26" t="s">
        <v>1006</v>
      </c>
      <c r="B514" t="s">
        <v>3061</v>
      </c>
      <c r="C514">
        <v>3</v>
      </c>
      <c r="D514" s="25">
        <v>45257</v>
      </c>
      <c r="E514">
        <v>2200</v>
      </c>
    </row>
    <row r="515" spans="1:5" x14ac:dyDescent="0.3">
      <c r="A515" s="26" t="s">
        <v>1007</v>
      </c>
      <c r="B515" t="s">
        <v>3062</v>
      </c>
      <c r="C515">
        <v>2</v>
      </c>
      <c r="D515" s="25">
        <v>45257</v>
      </c>
      <c r="E515">
        <v>2700</v>
      </c>
    </row>
    <row r="516" spans="1:5" x14ac:dyDescent="0.3">
      <c r="A516" s="26" t="s">
        <v>1012</v>
      </c>
      <c r="B516" t="s">
        <v>3063</v>
      </c>
      <c r="C516">
        <v>2</v>
      </c>
      <c r="D516" s="25">
        <v>45257</v>
      </c>
      <c r="E516">
        <v>2700</v>
      </c>
    </row>
    <row r="517" spans="1:5" x14ac:dyDescent="0.3">
      <c r="A517" s="26" t="s">
        <v>1013</v>
      </c>
      <c r="B517" t="s">
        <v>3064</v>
      </c>
      <c r="C517">
        <v>3</v>
      </c>
      <c r="D517" s="25">
        <v>45257</v>
      </c>
      <c r="E517">
        <v>2200</v>
      </c>
    </row>
    <row r="518" spans="1:5" x14ac:dyDescent="0.3">
      <c r="A518" s="26" t="s">
        <v>1014</v>
      </c>
      <c r="B518" t="s">
        <v>3065</v>
      </c>
      <c r="C518">
        <v>2</v>
      </c>
      <c r="D518" s="25">
        <v>45257</v>
      </c>
      <c r="E518">
        <v>2700</v>
      </c>
    </row>
    <row r="519" spans="1:5" x14ac:dyDescent="0.3">
      <c r="A519" s="26" t="s">
        <v>1015</v>
      </c>
      <c r="B519" t="s">
        <v>3066</v>
      </c>
      <c r="C519">
        <v>3</v>
      </c>
      <c r="D519" s="25">
        <v>45257</v>
      </c>
      <c r="E519">
        <v>2200</v>
      </c>
    </row>
    <row r="520" spans="1:5" x14ac:dyDescent="0.3">
      <c r="A520" s="26" t="s">
        <v>1016</v>
      </c>
      <c r="B520" t="s">
        <v>3067</v>
      </c>
      <c r="C520">
        <v>3</v>
      </c>
      <c r="D520" s="25">
        <v>45257</v>
      </c>
      <c r="E520">
        <v>2200</v>
      </c>
    </row>
    <row r="521" spans="1:5" x14ac:dyDescent="0.3">
      <c r="A521" s="26" t="s">
        <v>1017</v>
      </c>
      <c r="B521" t="s">
        <v>3068</v>
      </c>
      <c r="C521">
        <v>3</v>
      </c>
      <c r="D521" s="25">
        <v>45257</v>
      </c>
      <c r="E521">
        <v>2200</v>
      </c>
    </row>
    <row r="522" spans="1:5" x14ac:dyDescent="0.3">
      <c r="A522" s="26" t="s">
        <v>1019</v>
      </c>
      <c r="B522" t="s">
        <v>3069</v>
      </c>
      <c r="C522">
        <v>2</v>
      </c>
      <c r="D522" s="25">
        <v>45257</v>
      </c>
      <c r="E522">
        <v>2700</v>
      </c>
    </row>
    <row r="523" spans="1:5" x14ac:dyDescent="0.3">
      <c r="A523" s="26" t="s">
        <v>1020</v>
      </c>
      <c r="B523" t="s">
        <v>3070</v>
      </c>
      <c r="C523">
        <v>3</v>
      </c>
      <c r="D523" s="25">
        <v>45257</v>
      </c>
      <c r="E523">
        <v>2200</v>
      </c>
    </row>
    <row r="524" spans="1:5" x14ac:dyDescent="0.3">
      <c r="A524" s="26" t="s">
        <v>1021</v>
      </c>
      <c r="B524" t="s">
        <v>3071</v>
      </c>
      <c r="C524">
        <v>2</v>
      </c>
      <c r="D524" s="25">
        <v>45257</v>
      </c>
      <c r="E524">
        <v>2700</v>
      </c>
    </row>
    <row r="525" spans="1:5" x14ac:dyDescent="0.3">
      <c r="A525" s="26" t="s">
        <v>1023</v>
      </c>
      <c r="B525" t="s">
        <v>3072</v>
      </c>
      <c r="C525">
        <v>2</v>
      </c>
      <c r="D525" s="25">
        <v>45257</v>
      </c>
      <c r="E525">
        <v>2700</v>
      </c>
    </row>
    <row r="526" spans="1:5" x14ac:dyDescent="0.3">
      <c r="A526" s="26" t="s">
        <v>1024</v>
      </c>
      <c r="B526" t="s">
        <v>3073</v>
      </c>
      <c r="C526">
        <v>3</v>
      </c>
      <c r="D526" s="25">
        <v>45257</v>
      </c>
      <c r="E526">
        <v>2200</v>
      </c>
    </row>
    <row r="527" spans="1:5" x14ac:dyDescent="0.3">
      <c r="A527" s="26" t="s">
        <v>1025</v>
      </c>
      <c r="B527" t="s">
        <v>3074</v>
      </c>
      <c r="C527">
        <v>3</v>
      </c>
      <c r="D527" s="25">
        <v>45257</v>
      </c>
      <c r="E527">
        <v>2200</v>
      </c>
    </row>
    <row r="528" spans="1:5" x14ac:dyDescent="0.3">
      <c r="A528" s="26" t="s">
        <v>1026</v>
      </c>
      <c r="B528" t="s">
        <v>3075</v>
      </c>
      <c r="C528">
        <v>3</v>
      </c>
      <c r="D528" s="25">
        <v>45257</v>
      </c>
      <c r="E528">
        <v>2200</v>
      </c>
    </row>
    <row r="529" spans="1:5" x14ac:dyDescent="0.3">
      <c r="A529" s="26" t="s">
        <v>1027</v>
      </c>
      <c r="B529" t="s">
        <v>3076</v>
      </c>
      <c r="C529">
        <v>3</v>
      </c>
      <c r="D529" s="25">
        <v>45257</v>
      </c>
      <c r="E529">
        <v>2200</v>
      </c>
    </row>
    <row r="530" spans="1:5" x14ac:dyDescent="0.3">
      <c r="A530" s="26" t="s">
        <v>1028</v>
      </c>
      <c r="B530" t="s">
        <v>3077</v>
      </c>
      <c r="C530">
        <v>3</v>
      </c>
      <c r="D530" s="25">
        <v>45257</v>
      </c>
      <c r="E530">
        <v>2200</v>
      </c>
    </row>
    <row r="531" spans="1:5" x14ac:dyDescent="0.3">
      <c r="A531" s="26" t="s">
        <v>1029</v>
      </c>
      <c r="B531" t="s">
        <v>3078</v>
      </c>
      <c r="C531">
        <v>3</v>
      </c>
      <c r="D531" s="25">
        <v>45257</v>
      </c>
      <c r="E531">
        <v>2200</v>
      </c>
    </row>
    <row r="532" spans="1:5" x14ac:dyDescent="0.3">
      <c r="A532" s="26" t="s">
        <v>1030</v>
      </c>
      <c r="B532" t="s">
        <v>3079</v>
      </c>
      <c r="C532">
        <v>2</v>
      </c>
      <c r="D532" s="25">
        <v>45257</v>
      </c>
      <c r="E532">
        <v>2700</v>
      </c>
    </row>
    <row r="533" spans="1:5" x14ac:dyDescent="0.3">
      <c r="A533" s="26" t="s">
        <v>1031</v>
      </c>
      <c r="B533" t="s">
        <v>3080</v>
      </c>
      <c r="C533">
        <v>2</v>
      </c>
      <c r="D533" s="25">
        <v>45257</v>
      </c>
      <c r="E533">
        <v>2700</v>
      </c>
    </row>
    <row r="534" spans="1:5" x14ac:dyDescent="0.3">
      <c r="A534" s="26" t="s">
        <v>1034</v>
      </c>
      <c r="B534" t="s">
        <v>3081</v>
      </c>
      <c r="C534">
        <v>2</v>
      </c>
      <c r="D534" s="25">
        <v>45257</v>
      </c>
      <c r="E534">
        <v>2700</v>
      </c>
    </row>
    <row r="535" spans="1:5" x14ac:dyDescent="0.3">
      <c r="A535" s="26" t="s">
        <v>1035</v>
      </c>
      <c r="B535" t="s">
        <v>3082</v>
      </c>
      <c r="C535">
        <v>3</v>
      </c>
      <c r="D535" s="25">
        <v>45257</v>
      </c>
      <c r="E535">
        <v>2200</v>
      </c>
    </row>
    <row r="536" spans="1:5" x14ac:dyDescent="0.3">
      <c r="A536" s="26" t="s">
        <v>1036</v>
      </c>
      <c r="B536" t="s">
        <v>3083</v>
      </c>
      <c r="C536">
        <v>3</v>
      </c>
      <c r="D536" s="25">
        <v>45257</v>
      </c>
      <c r="E536">
        <v>2200</v>
      </c>
    </row>
    <row r="537" spans="1:5" x14ac:dyDescent="0.3">
      <c r="A537" s="26" t="s">
        <v>1037</v>
      </c>
      <c r="B537" t="s">
        <v>3084</v>
      </c>
      <c r="C537">
        <v>2</v>
      </c>
      <c r="D537" s="25">
        <v>45257</v>
      </c>
      <c r="E537">
        <v>2700</v>
      </c>
    </row>
    <row r="538" spans="1:5" x14ac:dyDescent="0.3">
      <c r="A538" s="26" t="s">
        <v>1038</v>
      </c>
      <c r="B538" t="s">
        <v>3085</v>
      </c>
      <c r="C538">
        <v>3</v>
      </c>
      <c r="D538" s="25">
        <v>45257</v>
      </c>
      <c r="E538">
        <v>2200</v>
      </c>
    </row>
    <row r="539" spans="1:5" x14ac:dyDescent="0.3">
      <c r="A539" s="26" t="s">
        <v>1039</v>
      </c>
      <c r="B539" t="s">
        <v>3086</v>
      </c>
      <c r="C539">
        <v>3</v>
      </c>
      <c r="D539" s="25">
        <v>45257</v>
      </c>
      <c r="E539">
        <v>2200</v>
      </c>
    </row>
    <row r="540" spans="1:5" x14ac:dyDescent="0.3">
      <c r="A540" s="26" t="s">
        <v>1040</v>
      </c>
      <c r="B540" t="s">
        <v>3087</v>
      </c>
      <c r="C540">
        <v>3</v>
      </c>
      <c r="D540" s="25">
        <v>45257</v>
      </c>
      <c r="E540">
        <v>2200</v>
      </c>
    </row>
    <row r="541" spans="1:5" x14ac:dyDescent="0.3">
      <c r="A541" s="26" t="s">
        <v>1041</v>
      </c>
      <c r="B541" t="s">
        <v>3088</v>
      </c>
      <c r="C541">
        <v>3</v>
      </c>
      <c r="D541" s="25">
        <v>45257</v>
      </c>
      <c r="E541">
        <v>2200</v>
      </c>
    </row>
    <row r="542" spans="1:5" x14ac:dyDescent="0.3">
      <c r="A542" s="26" t="s">
        <v>1044</v>
      </c>
      <c r="B542" t="s">
        <v>3089</v>
      </c>
      <c r="C542">
        <v>3</v>
      </c>
      <c r="D542" s="25">
        <v>45257</v>
      </c>
      <c r="E542">
        <v>2200</v>
      </c>
    </row>
    <row r="543" spans="1:5" x14ac:dyDescent="0.3">
      <c r="A543" s="26" t="s">
        <v>1047</v>
      </c>
      <c r="B543" t="s">
        <v>3090</v>
      </c>
      <c r="C543">
        <v>3</v>
      </c>
      <c r="D543" s="25">
        <v>45257</v>
      </c>
      <c r="E543">
        <v>2200</v>
      </c>
    </row>
    <row r="544" spans="1:5" x14ac:dyDescent="0.3">
      <c r="A544" s="26" t="s">
        <v>1049</v>
      </c>
      <c r="B544" t="s">
        <v>3091</v>
      </c>
      <c r="C544">
        <v>3</v>
      </c>
      <c r="D544" s="25">
        <v>45257</v>
      </c>
      <c r="E544">
        <v>2200</v>
      </c>
    </row>
    <row r="545" spans="1:5" x14ac:dyDescent="0.3">
      <c r="A545" s="26" t="s">
        <v>1051</v>
      </c>
      <c r="B545" t="s">
        <v>3092</v>
      </c>
      <c r="C545">
        <v>3</v>
      </c>
      <c r="D545" s="25">
        <v>45257</v>
      </c>
      <c r="E545">
        <v>2200</v>
      </c>
    </row>
    <row r="546" spans="1:5" x14ac:dyDescent="0.3">
      <c r="A546" s="26" t="s">
        <v>1052</v>
      </c>
      <c r="B546" t="s">
        <v>3093</v>
      </c>
      <c r="C546">
        <v>2</v>
      </c>
      <c r="D546" s="25">
        <v>45257</v>
      </c>
      <c r="E546">
        <v>2700</v>
      </c>
    </row>
    <row r="547" spans="1:5" x14ac:dyDescent="0.3">
      <c r="A547" s="26" t="s">
        <v>1054</v>
      </c>
      <c r="B547" t="s">
        <v>3094</v>
      </c>
      <c r="C547">
        <v>2</v>
      </c>
      <c r="D547" s="25">
        <v>45257</v>
      </c>
      <c r="E547">
        <v>2700</v>
      </c>
    </row>
    <row r="548" spans="1:5" x14ac:dyDescent="0.3">
      <c r="A548" s="26" t="s">
        <v>1055</v>
      </c>
      <c r="B548" t="s">
        <v>3095</v>
      </c>
      <c r="C548">
        <v>3</v>
      </c>
      <c r="D548" s="25">
        <v>45257</v>
      </c>
      <c r="E548">
        <v>2200</v>
      </c>
    </row>
    <row r="549" spans="1:5" x14ac:dyDescent="0.3">
      <c r="A549" s="26" t="s">
        <v>1056</v>
      </c>
      <c r="B549" t="s">
        <v>3096</v>
      </c>
      <c r="C549">
        <v>2</v>
      </c>
      <c r="D549" s="25">
        <v>45257</v>
      </c>
      <c r="E549">
        <v>2700</v>
      </c>
    </row>
    <row r="550" spans="1:5" x14ac:dyDescent="0.3">
      <c r="A550" s="26" t="s">
        <v>1057</v>
      </c>
      <c r="B550" t="s">
        <v>3097</v>
      </c>
      <c r="C550">
        <v>3</v>
      </c>
      <c r="D550" s="25">
        <v>45257</v>
      </c>
      <c r="E550">
        <v>2200</v>
      </c>
    </row>
    <row r="551" spans="1:5" x14ac:dyDescent="0.3">
      <c r="A551" s="26" t="s">
        <v>1059</v>
      </c>
      <c r="B551" t="s">
        <v>3098</v>
      </c>
      <c r="C551">
        <v>2</v>
      </c>
      <c r="D551" s="25">
        <v>45257</v>
      </c>
      <c r="E551">
        <v>2700</v>
      </c>
    </row>
    <row r="552" spans="1:5" x14ac:dyDescent="0.3">
      <c r="A552" s="26" t="s">
        <v>2389</v>
      </c>
      <c r="B552" t="s">
        <v>3099</v>
      </c>
      <c r="C552">
        <v>2</v>
      </c>
      <c r="D552" s="25">
        <v>45257</v>
      </c>
      <c r="E552">
        <v>2700</v>
      </c>
    </row>
    <row r="553" spans="1:5" x14ac:dyDescent="0.3">
      <c r="A553" s="26" t="s">
        <v>1060</v>
      </c>
      <c r="B553" t="s">
        <v>3100</v>
      </c>
      <c r="C553">
        <v>2</v>
      </c>
      <c r="D553" s="25">
        <v>45257</v>
      </c>
      <c r="E553">
        <v>2700</v>
      </c>
    </row>
    <row r="554" spans="1:5" x14ac:dyDescent="0.3">
      <c r="A554" s="26" t="s">
        <v>1061</v>
      </c>
      <c r="B554" t="s">
        <v>3101</v>
      </c>
      <c r="C554">
        <v>2</v>
      </c>
      <c r="D554" s="25">
        <v>45257</v>
      </c>
      <c r="E554">
        <v>2700</v>
      </c>
    </row>
    <row r="555" spans="1:5" x14ac:dyDescent="0.3">
      <c r="A555" s="26" t="s">
        <v>1062</v>
      </c>
      <c r="B555" t="s">
        <v>3102</v>
      </c>
      <c r="C555">
        <v>2</v>
      </c>
      <c r="D555" s="25">
        <v>45257</v>
      </c>
      <c r="E555">
        <v>2700</v>
      </c>
    </row>
    <row r="556" spans="1:5" x14ac:dyDescent="0.3">
      <c r="A556" s="26" t="s">
        <v>1065</v>
      </c>
      <c r="B556" t="s">
        <v>3103</v>
      </c>
      <c r="C556">
        <v>3</v>
      </c>
      <c r="D556" s="25">
        <v>45257</v>
      </c>
      <c r="E556">
        <v>2200</v>
      </c>
    </row>
    <row r="557" spans="1:5" x14ac:dyDescent="0.3">
      <c r="A557" s="26" t="s">
        <v>1071</v>
      </c>
      <c r="B557" t="s">
        <v>3104</v>
      </c>
      <c r="C557">
        <v>2</v>
      </c>
      <c r="D557" s="25">
        <v>45257</v>
      </c>
      <c r="E557">
        <v>2700</v>
      </c>
    </row>
    <row r="558" spans="1:5" x14ac:dyDescent="0.3">
      <c r="A558" s="26" t="s">
        <v>1073</v>
      </c>
      <c r="B558" t="s">
        <v>3105</v>
      </c>
      <c r="C558">
        <v>3</v>
      </c>
      <c r="D558" s="25">
        <v>45257</v>
      </c>
      <c r="E558">
        <v>2200</v>
      </c>
    </row>
    <row r="559" spans="1:5" x14ac:dyDescent="0.3">
      <c r="A559" s="26" t="s">
        <v>1074</v>
      </c>
      <c r="B559" t="s">
        <v>3106</v>
      </c>
      <c r="C559">
        <v>3</v>
      </c>
      <c r="D559" s="25">
        <v>45257</v>
      </c>
      <c r="E559">
        <v>2200</v>
      </c>
    </row>
    <row r="560" spans="1:5" x14ac:dyDescent="0.3">
      <c r="A560" s="26" t="s">
        <v>1076</v>
      </c>
      <c r="B560" t="s">
        <v>3107</v>
      </c>
      <c r="C560">
        <v>3</v>
      </c>
      <c r="D560" s="25">
        <v>45257</v>
      </c>
      <c r="E560">
        <v>2200</v>
      </c>
    </row>
    <row r="561" spans="1:5" x14ac:dyDescent="0.3">
      <c r="A561" s="26" t="s">
        <v>1080</v>
      </c>
      <c r="B561" t="s">
        <v>3108</v>
      </c>
      <c r="C561">
        <v>1</v>
      </c>
      <c r="D561" s="25">
        <v>45257</v>
      </c>
      <c r="E561">
        <v>3150</v>
      </c>
    </row>
    <row r="562" spans="1:5" x14ac:dyDescent="0.3">
      <c r="A562" s="26" t="s">
        <v>1085</v>
      </c>
      <c r="B562" t="s">
        <v>3109</v>
      </c>
      <c r="C562">
        <v>3</v>
      </c>
      <c r="D562" s="25">
        <v>45257</v>
      </c>
      <c r="E562">
        <v>2200</v>
      </c>
    </row>
    <row r="563" spans="1:5" x14ac:dyDescent="0.3">
      <c r="A563" s="26" t="s">
        <v>1087</v>
      </c>
      <c r="B563" t="s">
        <v>3110</v>
      </c>
      <c r="C563">
        <v>3</v>
      </c>
      <c r="D563" s="25">
        <v>45257</v>
      </c>
      <c r="E563">
        <v>2200</v>
      </c>
    </row>
    <row r="564" spans="1:5" x14ac:dyDescent="0.3">
      <c r="A564" s="26" t="s">
        <v>1088</v>
      </c>
      <c r="B564" t="s">
        <v>3111</v>
      </c>
      <c r="C564">
        <v>2</v>
      </c>
      <c r="D564" s="25">
        <v>45257</v>
      </c>
      <c r="E564">
        <v>2700</v>
      </c>
    </row>
    <row r="565" spans="1:5" x14ac:dyDescent="0.3">
      <c r="A565" s="26" t="s">
        <v>1093</v>
      </c>
      <c r="B565" t="s">
        <v>3112</v>
      </c>
      <c r="C565">
        <v>2</v>
      </c>
      <c r="D565" s="25">
        <v>45257</v>
      </c>
      <c r="E565">
        <v>2700</v>
      </c>
    </row>
    <row r="566" spans="1:5" x14ac:dyDescent="0.3">
      <c r="A566" s="26" t="s">
        <v>1094</v>
      </c>
      <c r="B566" t="s">
        <v>3113</v>
      </c>
      <c r="C566">
        <v>3</v>
      </c>
      <c r="D566" s="25">
        <v>45257</v>
      </c>
      <c r="E566">
        <v>2200</v>
      </c>
    </row>
    <row r="567" spans="1:5" x14ac:dyDescent="0.3">
      <c r="A567" s="26" t="s">
        <v>2395</v>
      </c>
      <c r="B567" t="s">
        <v>3114</v>
      </c>
      <c r="C567">
        <v>2</v>
      </c>
      <c r="D567" s="25">
        <v>45257</v>
      </c>
      <c r="E567">
        <v>2700</v>
      </c>
    </row>
    <row r="568" spans="1:5" x14ac:dyDescent="0.3">
      <c r="A568" s="26" t="s">
        <v>1098</v>
      </c>
      <c r="B568" t="s">
        <v>3115</v>
      </c>
      <c r="C568">
        <v>2</v>
      </c>
      <c r="D568" s="25">
        <v>45257</v>
      </c>
      <c r="E568">
        <v>2700</v>
      </c>
    </row>
    <row r="569" spans="1:5" x14ac:dyDescent="0.3">
      <c r="A569" s="26" t="s">
        <v>1101</v>
      </c>
      <c r="B569" t="s">
        <v>3116</v>
      </c>
      <c r="C569">
        <v>3</v>
      </c>
      <c r="D569" s="25">
        <v>45257</v>
      </c>
      <c r="E569">
        <v>2200</v>
      </c>
    </row>
    <row r="570" spans="1:5" x14ac:dyDescent="0.3">
      <c r="A570" s="26" t="s">
        <v>1103</v>
      </c>
      <c r="B570" t="s">
        <v>3117</v>
      </c>
      <c r="C570">
        <v>2</v>
      </c>
      <c r="D570" s="25">
        <v>45257</v>
      </c>
      <c r="E570">
        <v>2700</v>
      </c>
    </row>
    <row r="571" spans="1:5" x14ac:dyDescent="0.3">
      <c r="A571" s="26" t="s">
        <v>1104</v>
      </c>
      <c r="B571" t="s">
        <v>3118</v>
      </c>
      <c r="C571">
        <v>3</v>
      </c>
      <c r="D571" s="25">
        <v>45257</v>
      </c>
      <c r="E571">
        <v>2200</v>
      </c>
    </row>
    <row r="572" spans="1:5" x14ac:dyDescent="0.3">
      <c r="A572" s="26" t="s">
        <v>1107</v>
      </c>
      <c r="B572" t="s">
        <v>3119</v>
      </c>
      <c r="C572">
        <v>3</v>
      </c>
      <c r="D572" s="25">
        <v>45257</v>
      </c>
      <c r="E572">
        <v>2200</v>
      </c>
    </row>
    <row r="573" spans="1:5" x14ac:dyDescent="0.3">
      <c r="A573" s="26" t="s">
        <v>1108</v>
      </c>
      <c r="B573" t="s">
        <v>3120</v>
      </c>
      <c r="C573">
        <v>3</v>
      </c>
      <c r="D573" s="25">
        <v>45257</v>
      </c>
      <c r="E573">
        <v>2200</v>
      </c>
    </row>
    <row r="574" spans="1:5" x14ac:dyDescent="0.3">
      <c r="A574" s="26" t="s">
        <v>1110</v>
      </c>
      <c r="B574" t="s">
        <v>3121</v>
      </c>
      <c r="C574">
        <v>2</v>
      </c>
      <c r="D574" s="25">
        <v>45257</v>
      </c>
      <c r="E574">
        <v>2700</v>
      </c>
    </row>
    <row r="575" spans="1:5" x14ac:dyDescent="0.3">
      <c r="A575" s="26" t="s">
        <v>1114</v>
      </c>
      <c r="B575" t="s">
        <v>3122</v>
      </c>
      <c r="C575">
        <v>2</v>
      </c>
      <c r="D575" s="25">
        <v>45257</v>
      </c>
      <c r="E575">
        <v>2700</v>
      </c>
    </row>
    <row r="576" spans="1:5" x14ac:dyDescent="0.3">
      <c r="A576" s="26" t="s">
        <v>1117</v>
      </c>
      <c r="B576" t="s">
        <v>3123</v>
      </c>
      <c r="C576">
        <v>1</v>
      </c>
      <c r="D576" s="25">
        <v>45257</v>
      </c>
      <c r="E576">
        <v>3150</v>
      </c>
    </row>
    <row r="577" spans="1:5" x14ac:dyDescent="0.3">
      <c r="A577" s="26" t="s">
        <v>1121</v>
      </c>
      <c r="B577" t="s">
        <v>3124</v>
      </c>
      <c r="C577">
        <v>3</v>
      </c>
      <c r="D577" s="25">
        <v>45257</v>
      </c>
      <c r="E577">
        <v>2200</v>
      </c>
    </row>
    <row r="578" spans="1:5" x14ac:dyDescent="0.3">
      <c r="A578" s="26" t="s">
        <v>1122</v>
      </c>
      <c r="B578" t="s">
        <v>3125</v>
      </c>
      <c r="C578">
        <v>3</v>
      </c>
      <c r="D578" s="25">
        <v>45257</v>
      </c>
      <c r="E578">
        <v>2200</v>
      </c>
    </row>
    <row r="579" spans="1:5" x14ac:dyDescent="0.3">
      <c r="A579" s="26" t="s">
        <v>1123</v>
      </c>
      <c r="B579" t="s">
        <v>3126</v>
      </c>
      <c r="C579">
        <v>3</v>
      </c>
      <c r="D579" s="25">
        <v>45257</v>
      </c>
      <c r="E579">
        <v>2200</v>
      </c>
    </row>
    <row r="580" spans="1:5" x14ac:dyDescent="0.3">
      <c r="A580" s="26" t="s">
        <v>1125</v>
      </c>
      <c r="B580" t="s">
        <v>3127</v>
      </c>
      <c r="C580">
        <v>3</v>
      </c>
      <c r="D580" s="25">
        <v>45257</v>
      </c>
      <c r="E580">
        <v>2200</v>
      </c>
    </row>
    <row r="581" spans="1:5" x14ac:dyDescent="0.3">
      <c r="A581" s="26" t="s">
        <v>1126</v>
      </c>
      <c r="B581" t="s">
        <v>3128</v>
      </c>
      <c r="C581">
        <v>2</v>
      </c>
      <c r="D581" s="25">
        <v>45257</v>
      </c>
      <c r="E581">
        <v>2700</v>
      </c>
    </row>
    <row r="582" spans="1:5" x14ac:dyDescent="0.3">
      <c r="A582" s="26" t="s">
        <v>1128</v>
      </c>
      <c r="B582" t="s">
        <v>3129</v>
      </c>
      <c r="C582">
        <v>3</v>
      </c>
      <c r="D582" s="25">
        <v>45257</v>
      </c>
      <c r="E582">
        <v>2200</v>
      </c>
    </row>
    <row r="583" spans="1:5" x14ac:dyDescent="0.3">
      <c r="A583" s="26" t="s">
        <v>1129</v>
      </c>
      <c r="B583" t="s">
        <v>3130</v>
      </c>
      <c r="C583">
        <v>2</v>
      </c>
      <c r="D583" s="25">
        <v>45257</v>
      </c>
      <c r="E583">
        <v>2700</v>
      </c>
    </row>
    <row r="584" spans="1:5" x14ac:dyDescent="0.3">
      <c r="A584" s="26" t="s">
        <v>2401</v>
      </c>
      <c r="B584" t="s">
        <v>3131</v>
      </c>
      <c r="C584">
        <v>2</v>
      </c>
      <c r="D584" s="25">
        <v>45257</v>
      </c>
      <c r="E584">
        <v>2700</v>
      </c>
    </row>
    <row r="585" spans="1:5" x14ac:dyDescent="0.3">
      <c r="A585" s="26" t="s">
        <v>2402</v>
      </c>
      <c r="B585" t="s">
        <v>3132</v>
      </c>
      <c r="C585">
        <v>2</v>
      </c>
      <c r="D585" s="25">
        <v>45257</v>
      </c>
      <c r="E585">
        <v>2700</v>
      </c>
    </row>
    <row r="586" spans="1:5" x14ac:dyDescent="0.3">
      <c r="A586" s="26" t="s">
        <v>2403</v>
      </c>
      <c r="B586" t="s">
        <v>3133</v>
      </c>
      <c r="C586">
        <v>2</v>
      </c>
      <c r="D586" s="25">
        <v>45257</v>
      </c>
      <c r="E586">
        <v>2700</v>
      </c>
    </row>
    <row r="587" spans="1:5" x14ac:dyDescent="0.3">
      <c r="A587" s="26" t="s">
        <v>1133</v>
      </c>
      <c r="B587" t="s">
        <v>3134</v>
      </c>
      <c r="C587">
        <v>3</v>
      </c>
      <c r="D587" s="25">
        <v>45257</v>
      </c>
      <c r="E587">
        <v>2200</v>
      </c>
    </row>
    <row r="588" spans="1:5" x14ac:dyDescent="0.3">
      <c r="A588" s="26" t="s">
        <v>1134</v>
      </c>
      <c r="B588" t="s">
        <v>3135</v>
      </c>
      <c r="C588">
        <v>2</v>
      </c>
      <c r="D588" s="25">
        <v>45257</v>
      </c>
      <c r="E588">
        <v>2700</v>
      </c>
    </row>
    <row r="589" spans="1:5" x14ac:dyDescent="0.3">
      <c r="A589" s="26" t="s">
        <v>1135</v>
      </c>
      <c r="B589" t="s">
        <v>3136</v>
      </c>
      <c r="C589">
        <v>2</v>
      </c>
      <c r="D589" s="25">
        <v>45257</v>
      </c>
      <c r="E589">
        <v>2700</v>
      </c>
    </row>
    <row r="590" spans="1:5" x14ac:dyDescent="0.3">
      <c r="A590" s="26" t="s">
        <v>1137</v>
      </c>
      <c r="B590" t="s">
        <v>3137</v>
      </c>
      <c r="C590">
        <v>2</v>
      </c>
      <c r="D590" s="25">
        <v>45257</v>
      </c>
      <c r="E590">
        <v>2700</v>
      </c>
    </row>
    <row r="591" spans="1:5" x14ac:dyDescent="0.3">
      <c r="A591" s="26" t="s">
        <v>1138</v>
      </c>
      <c r="B591" t="s">
        <v>3138</v>
      </c>
      <c r="C591">
        <v>2</v>
      </c>
      <c r="D591" s="25">
        <v>45257</v>
      </c>
      <c r="E591">
        <v>2700</v>
      </c>
    </row>
    <row r="592" spans="1:5" x14ac:dyDescent="0.3">
      <c r="A592" s="26" t="s">
        <v>1139</v>
      </c>
      <c r="B592" t="s">
        <v>3139</v>
      </c>
      <c r="C592">
        <v>2</v>
      </c>
      <c r="D592" s="25">
        <v>45257</v>
      </c>
      <c r="E592">
        <v>2700</v>
      </c>
    </row>
    <row r="593" spans="1:5" x14ac:dyDescent="0.3">
      <c r="A593" s="26" t="s">
        <v>1140</v>
      </c>
      <c r="B593" t="s">
        <v>3140</v>
      </c>
      <c r="C593">
        <v>1</v>
      </c>
      <c r="D593" s="25">
        <v>45257</v>
      </c>
      <c r="E593">
        <v>3150</v>
      </c>
    </row>
    <row r="594" spans="1:5" x14ac:dyDescent="0.3">
      <c r="A594" s="26" t="s">
        <v>1142</v>
      </c>
      <c r="B594" t="s">
        <v>3141</v>
      </c>
      <c r="C594">
        <v>3</v>
      </c>
      <c r="D594" s="25">
        <v>45257</v>
      </c>
      <c r="E594">
        <v>2200</v>
      </c>
    </row>
    <row r="595" spans="1:5" x14ac:dyDescent="0.3">
      <c r="A595" s="26" t="s">
        <v>1148</v>
      </c>
      <c r="B595" t="s">
        <v>3142</v>
      </c>
      <c r="C595">
        <v>2</v>
      </c>
      <c r="D595" s="25">
        <v>45257</v>
      </c>
      <c r="E595">
        <v>2700</v>
      </c>
    </row>
    <row r="596" spans="1:5" x14ac:dyDescent="0.3">
      <c r="A596" s="26" t="s">
        <v>1149</v>
      </c>
      <c r="B596" t="s">
        <v>3143</v>
      </c>
      <c r="C596">
        <v>3</v>
      </c>
      <c r="D596" s="25">
        <v>45257</v>
      </c>
      <c r="E596">
        <v>2200</v>
      </c>
    </row>
    <row r="597" spans="1:5" x14ac:dyDescent="0.3">
      <c r="A597" s="26" t="s">
        <v>1150</v>
      </c>
      <c r="B597" t="s">
        <v>3144</v>
      </c>
      <c r="C597">
        <v>1</v>
      </c>
      <c r="D597" s="25">
        <v>45257</v>
      </c>
      <c r="E597">
        <v>3150</v>
      </c>
    </row>
    <row r="598" spans="1:5" x14ac:dyDescent="0.3">
      <c r="A598" s="26" t="s">
        <v>1152</v>
      </c>
      <c r="B598" t="s">
        <v>3145</v>
      </c>
      <c r="C598">
        <v>2</v>
      </c>
      <c r="D598" s="25">
        <v>45257</v>
      </c>
      <c r="E598">
        <v>2700</v>
      </c>
    </row>
    <row r="599" spans="1:5" x14ac:dyDescent="0.3">
      <c r="A599" s="26" t="s">
        <v>1153</v>
      </c>
      <c r="B599" t="s">
        <v>3146</v>
      </c>
      <c r="C599">
        <v>2</v>
      </c>
      <c r="D599" s="25">
        <v>45257</v>
      </c>
      <c r="E599">
        <v>2700</v>
      </c>
    </row>
    <row r="600" spans="1:5" x14ac:dyDescent="0.3">
      <c r="A600" s="26" t="s">
        <v>1154</v>
      </c>
      <c r="B600" t="s">
        <v>3147</v>
      </c>
      <c r="C600">
        <v>2</v>
      </c>
      <c r="D600" s="25">
        <v>45257</v>
      </c>
      <c r="E600">
        <v>2700</v>
      </c>
    </row>
    <row r="601" spans="1:5" x14ac:dyDescent="0.3">
      <c r="A601" s="26" t="s">
        <v>1155</v>
      </c>
      <c r="B601" t="s">
        <v>3148</v>
      </c>
      <c r="C601">
        <v>1</v>
      </c>
      <c r="D601" s="25">
        <v>45257</v>
      </c>
      <c r="E601">
        <v>3150</v>
      </c>
    </row>
    <row r="602" spans="1:5" x14ac:dyDescent="0.3">
      <c r="A602" s="26" t="s">
        <v>1162</v>
      </c>
      <c r="B602" t="s">
        <v>3149</v>
      </c>
      <c r="C602">
        <v>3</v>
      </c>
      <c r="D602" s="25">
        <v>45257</v>
      </c>
      <c r="E602">
        <v>2200</v>
      </c>
    </row>
    <row r="603" spans="1:5" x14ac:dyDescent="0.3">
      <c r="A603" s="26" t="s">
        <v>1164</v>
      </c>
      <c r="B603" t="s">
        <v>3150</v>
      </c>
      <c r="C603">
        <v>3</v>
      </c>
      <c r="D603" s="25">
        <v>45257</v>
      </c>
      <c r="E603">
        <v>2200</v>
      </c>
    </row>
    <row r="604" spans="1:5" x14ac:dyDescent="0.3">
      <c r="A604" s="26" t="s">
        <v>1167</v>
      </c>
      <c r="B604" t="s">
        <v>3151</v>
      </c>
      <c r="C604">
        <v>2</v>
      </c>
      <c r="D604" s="25">
        <v>45257</v>
      </c>
      <c r="E604">
        <v>2700</v>
      </c>
    </row>
    <row r="605" spans="1:5" x14ac:dyDescent="0.3">
      <c r="A605" s="26" t="s">
        <v>1169</v>
      </c>
      <c r="B605" t="s">
        <v>3152</v>
      </c>
      <c r="C605">
        <v>2</v>
      </c>
      <c r="D605" s="25">
        <v>45257</v>
      </c>
      <c r="E605">
        <v>2700</v>
      </c>
    </row>
    <row r="606" spans="1:5" x14ac:dyDescent="0.3">
      <c r="A606" s="26" t="s">
        <v>1170</v>
      </c>
      <c r="B606" t="s">
        <v>3153</v>
      </c>
      <c r="C606">
        <v>2</v>
      </c>
      <c r="D606" s="25">
        <v>45257</v>
      </c>
      <c r="E606">
        <v>2700</v>
      </c>
    </row>
    <row r="607" spans="1:5" x14ac:dyDescent="0.3">
      <c r="A607" s="26" t="s">
        <v>1171</v>
      </c>
      <c r="B607" t="s">
        <v>3154</v>
      </c>
      <c r="C607">
        <v>3</v>
      </c>
      <c r="D607" s="25">
        <v>45257</v>
      </c>
      <c r="E607">
        <v>2200</v>
      </c>
    </row>
    <row r="608" spans="1:5" x14ac:dyDescent="0.3">
      <c r="A608" s="26" t="s">
        <v>1173</v>
      </c>
      <c r="B608" t="s">
        <v>3155</v>
      </c>
      <c r="C608">
        <v>3</v>
      </c>
      <c r="D608" s="25">
        <v>45257</v>
      </c>
      <c r="E608">
        <v>2200</v>
      </c>
    </row>
    <row r="609" spans="1:5" x14ac:dyDescent="0.3">
      <c r="A609" s="26" t="s">
        <v>1174</v>
      </c>
      <c r="B609" t="s">
        <v>3156</v>
      </c>
      <c r="C609">
        <v>2</v>
      </c>
      <c r="D609" s="25">
        <v>45257</v>
      </c>
      <c r="E609">
        <v>2700</v>
      </c>
    </row>
    <row r="610" spans="1:5" x14ac:dyDescent="0.3">
      <c r="A610" s="26" t="s">
        <v>1176</v>
      </c>
      <c r="B610" t="s">
        <v>3157</v>
      </c>
      <c r="C610">
        <v>3</v>
      </c>
      <c r="D610" s="25">
        <v>45257</v>
      </c>
      <c r="E610">
        <v>2200</v>
      </c>
    </row>
    <row r="611" spans="1:5" x14ac:dyDescent="0.3">
      <c r="A611" s="26" t="s">
        <v>1177</v>
      </c>
      <c r="B611" t="s">
        <v>3158</v>
      </c>
      <c r="C611">
        <v>3</v>
      </c>
      <c r="D611" s="25">
        <v>45257</v>
      </c>
      <c r="E611">
        <v>2200</v>
      </c>
    </row>
    <row r="612" spans="1:5" x14ac:dyDescent="0.3">
      <c r="A612" s="26" t="s">
        <v>1180</v>
      </c>
      <c r="B612" t="s">
        <v>3159</v>
      </c>
      <c r="C612">
        <v>3</v>
      </c>
      <c r="D612" s="25">
        <v>45257</v>
      </c>
      <c r="E612">
        <v>2200</v>
      </c>
    </row>
    <row r="613" spans="1:5" x14ac:dyDescent="0.3">
      <c r="A613" s="26" t="s">
        <v>1181</v>
      </c>
      <c r="B613" t="s">
        <v>3160</v>
      </c>
      <c r="C613">
        <v>3</v>
      </c>
      <c r="D613" s="25">
        <v>45257</v>
      </c>
      <c r="E613">
        <v>2200</v>
      </c>
    </row>
    <row r="614" spans="1:5" x14ac:dyDescent="0.3">
      <c r="A614" s="26" t="s">
        <v>1182</v>
      </c>
      <c r="B614" t="s">
        <v>3161</v>
      </c>
      <c r="C614">
        <v>2</v>
      </c>
      <c r="D614" s="25">
        <v>45257</v>
      </c>
      <c r="E614">
        <v>2700</v>
      </c>
    </row>
    <row r="615" spans="1:5" x14ac:dyDescent="0.3">
      <c r="A615" s="26" t="s">
        <v>1183</v>
      </c>
      <c r="B615" t="s">
        <v>3162</v>
      </c>
      <c r="C615">
        <v>3</v>
      </c>
      <c r="D615" s="25">
        <v>45257</v>
      </c>
      <c r="E615">
        <v>2200</v>
      </c>
    </row>
    <row r="616" spans="1:5" x14ac:dyDescent="0.3">
      <c r="A616" s="26" t="s">
        <v>1184</v>
      </c>
      <c r="B616" t="s">
        <v>3163</v>
      </c>
      <c r="C616">
        <v>2</v>
      </c>
      <c r="D616" s="25">
        <v>45257</v>
      </c>
      <c r="E616">
        <v>2700</v>
      </c>
    </row>
    <row r="617" spans="1:5" x14ac:dyDescent="0.3">
      <c r="A617" s="26" t="s">
        <v>1186</v>
      </c>
      <c r="B617" t="s">
        <v>3164</v>
      </c>
      <c r="C617">
        <v>2</v>
      </c>
      <c r="D617" s="25">
        <v>45257</v>
      </c>
      <c r="E617">
        <v>2700</v>
      </c>
    </row>
    <row r="618" spans="1:5" x14ac:dyDescent="0.3">
      <c r="A618" s="26" t="s">
        <v>2409</v>
      </c>
      <c r="B618" t="s">
        <v>3165</v>
      </c>
      <c r="C618">
        <v>2</v>
      </c>
      <c r="D618" s="25">
        <v>45257</v>
      </c>
      <c r="E618">
        <v>2700</v>
      </c>
    </row>
    <row r="619" spans="1:5" x14ac:dyDescent="0.3">
      <c r="A619" s="26" t="s">
        <v>1189</v>
      </c>
      <c r="B619" t="s">
        <v>3166</v>
      </c>
      <c r="C619">
        <v>2</v>
      </c>
      <c r="D619" s="25">
        <v>45257</v>
      </c>
      <c r="E619">
        <v>2700</v>
      </c>
    </row>
    <row r="620" spans="1:5" x14ac:dyDescent="0.3">
      <c r="A620" s="26" t="s">
        <v>1190</v>
      </c>
      <c r="B620" t="s">
        <v>3167</v>
      </c>
      <c r="C620">
        <v>2</v>
      </c>
      <c r="D620" s="25">
        <v>45257</v>
      </c>
      <c r="E620">
        <v>2700</v>
      </c>
    </row>
    <row r="621" spans="1:5" x14ac:dyDescent="0.3">
      <c r="A621" s="26" t="s">
        <v>1191</v>
      </c>
      <c r="B621" t="s">
        <v>3168</v>
      </c>
      <c r="C621">
        <v>3</v>
      </c>
      <c r="D621" s="25">
        <v>45257</v>
      </c>
      <c r="E621">
        <v>2200</v>
      </c>
    </row>
    <row r="622" spans="1:5" x14ac:dyDescent="0.3">
      <c r="A622" s="26" t="s">
        <v>1192</v>
      </c>
      <c r="B622" t="s">
        <v>3169</v>
      </c>
      <c r="C622">
        <v>2</v>
      </c>
      <c r="D622" s="25">
        <v>45257</v>
      </c>
      <c r="E622">
        <v>2700</v>
      </c>
    </row>
    <row r="623" spans="1:5" x14ac:dyDescent="0.3">
      <c r="A623" s="26" t="s">
        <v>1193</v>
      </c>
      <c r="B623" t="s">
        <v>3170</v>
      </c>
      <c r="C623">
        <v>3</v>
      </c>
      <c r="D623" s="25">
        <v>45257</v>
      </c>
      <c r="E623">
        <v>2200</v>
      </c>
    </row>
    <row r="624" spans="1:5" x14ac:dyDescent="0.3">
      <c r="A624" s="26" t="s">
        <v>1194</v>
      </c>
      <c r="B624" t="s">
        <v>3171</v>
      </c>
      <c r="C624">
        <v>2</v>
      </c>
      <c r="D624" s="25">
        <v>45257</v>
      </c>
      <c r="E624">
        <v>2700</v>
      </c>
    </row>
    <row r="625" spans="1:5" x14ac:dyDescent="0.3">
      <c r="A625" s="26" t="s">
        <v>1482</v>
      </c>
      <c r="B625" t="s">
        <v>3172</v>
      </c>
      <c r="C625">
        <v>2</v>
      </c>
      <c r="D625" s="25">
        <v>45257</v>
      </c>
      <c r="E625">
        <v>2700</v>
      </c>
    </row>
    <row r="626" spans="1:5" x14ac:dyDescent="0.3">
      <c r="A626" s="26" t="s">
        <v>1195</v>
      </c>
      <c r="B626" t="s">
        <v>3173</v>
      </c>
      <c r="C626">
        <v>2</v>
      </c>
      <c r="D626" s="25">
        <v>45257</v>
      </c>
      <c r="E626">
        <v>2700</v>
      </c>
    </row>
    <row r="627" spans="1:5" x14ac:dyDescent="0.3">
      <c r="A627" s="26" t="s">
        <v>1196</v>
      </c>
      <c r="B627" t="s">
        <v>3174</v>
      </c>
      <c r="C627">
        <v>3</v>
      </c>
      <c r="D627" s="25">
        <v>45257</v>
      </c>
      <c r="E627">
        <v>2200</v>
      </c>
    </row>
    <row r="628" spans="1:5" x14ac:dyDescent="0.3">
      <c r="A628" s="26" t="s">
        <v>1197</v>
      </c>
      <c r="B628" t="s">
        <v>3175</v>
      </c>
      <c r="C628">
        <v>3</v>
      </c>
      <c r="D628" s="25">
        <v>45257</v>
      </c>
      <c r="E628">
        <v>2200</v>
      </c>
    </row>
    <row r="629" spans="1:5" x14ac:dyDescent="0.3">
      <c r="A629" s="26" t="s">
        <v>1198</v>
      </c>
      <c r="B629" t="s">
        <v>3176</v>
      </c>
      <c r="C629">
        <v>2</v>
      </c>
      <c r="D629" s="25">
        <v>45257</v>
      </c>
      <c r="E629">
        <v>2700</v>
      </c>
    </row>
    <row r="630" spans="1:5" x14ac:dyDescent="0.3">
      <c r="A630" s="26" t="s">
        <v>1204</v>
      </c>
      <c r="B630" t="s">
        <v>3177</v>
      </c>
      <c r="C630">
        <v>1</v>
      </c>
      <c r="D630" s="25">
        <v>45257</v>
      </c>
      <c r="E630">
        <v>3150</v>
      </c>
    </row>
    <row r="631" spans="1:5" x14ac:dyDescent="0.3">
      <c r="A631" s="26" t="s">
        <v>1205</v>
      </c>
      <c r="B631" t="s">
        <v>3178</v>
      </c>
      <c r="C631">
        <v>2</v>
      </c>
      <c r="D631" s="25">
        <v>45257</v>
      </c>
      <c r="E631">
        <v>2700</v>
      </c>
    </row>
    <row r="632" spans="1:5" x14ac:dyDescent="0.3">
      <c r="A632" s="26" t="s">
        <v>1206</v>
      </c>
      <c r="B632" t="s">
        <v>3179</v>
      </c>
      <c r="C632">
        <v>2</v>
      </c>
      <c r="D632" s="25">
        <v>45257</v>
      </c>
      <c r="E632">
        <v>2700</v>
      </c>
    </row>
    <row r="633" spans="1:5" x14ac:dyDescent="0.3">
      <c r="A633" s="26" t="s">
        <v>1207</v>
      </c>
      <c r="B633" t="s">
        <v>3180</v>
      </c>
      <c r="C633">
        <v>2</v>
      </c>
      <c r="D633" s="25">
        <v>45257</v>
      </c>
      <c r="E633">
        <v>2700</v>
      </c>
    </row>
    <row r="634" spans="1:5" x14ac:dyDescent="0.3">
      <c r="A634" s="26" t="s">
        <v>1209</v>
      </c>
      <c r="B634" t="s">
        <v>3181</v>
      </c>
      <c r="C634">
        <v>3</v>
      </c>
      <c r="D634" s="25">
        <v>45257</v>
      </c>
      <c r="E634">
        <v>2200</v>
      </c>
    </row>
    <row r="635" spans="1:5" x14ac:dyDescent="0.3">
      <c r="A635" s="26" t="s">
        <v>1212</v>
      </c>
      <c r="B635" t="s">
        <v>3182</v>
      </c>
      <c r="C635">
        <v>3</v>
      </c>
      <c r="D635" s="25">
        <v>45257</v>
      </c>
      <c r="E635">
        <v>2200</v>
      </c>
    </row>
    <row r="636" spans="1:5" x14ac:dyDescent="0.3">
      <c r="A636" s="26" t="s">
        <v>1213</v>
      </c>
      <c r="B636" t="s">
        <v>3183</v>
      </c>
      <c r="C636">
        <v>1</v>
      </c>
      <c r="D636" s="25">
        <v>45257</v>
      </c>
      <c r="E636">
        <v>3150</v>
      </c>
    </row>
    <row r="637" spans="1:5" x14ac:dyDescent="0.3">
      <c r="A637" s="26" t="s">
        <v>1215</v>
      </c>
      <c r="B637" t="s">
        <v>3184</v>
      </c>
      <c r="C637">
        <v>2</v>
      </c>
      <c r="D637" s="25">
        <v>45257</v>
      </c>
      <c r="E637">
        <v>2700</v>
      </c>
    </row>
    <row r="638" spans="1:5" x14ac:dyDescent="0.3">
      <c r="A638" s="26" t="s">
        <v>1216</v>
      </c>
      <c r="B638" t="s">
        <v>3185</v>
      </c>
      <c r="C638">
        <v>3</v>
      </c>
      <c r="D638" s="25">
        <v>45257</v>
      </c>
      <c r="E638">
        <v>2200</v>
      </c>
    </row>
    <row r="639" spans="1:5" x14ac:dyDescent="0.3">
      <c r="A639" s="26" t="s">
        <v>1217</v>
      </c>
      <c r="B639" t="s">
        <v>3186</v>
      </c>
      <c r="C639">
        <v>3</v>
      </c>
      <c r="D639" s="25">
        <v>45257</v>
      </c>
      <c r="E639">
        <v>2200</v>
      </c>
    </row>
    <row r="640" spans="1:5" x14ac:dyDescent="0.3">
      <c r="A640" s="26" t="s">
        <v>1218</v>
      </c>
      <c r="B640" t="s">
        <v>3187</v>
      </c>
      <c r="C640">
        <v>1</v>
      </c>
      <c r="D640" s="25">
        <v>45257</v>
      </c>
      <c r="E640">
        <v>3150</v>
      </c>
    </row>
    <row r="641" spans="1:5" x14ac:dyDescent="0.3">
      <c r="A641" s="26" t="s">
        <v>1220</v>
      </c>
      <c r="B641" t="s">
        <v>3188</v>
      </c>
      <c r="C641">
        <v>3</v>
      </c>
      <c r="D641" s="25">
        <v>45257</v>
      </c>
      <c r="E641">
        <v>2200</v>
      </c>
    </row>
    <row r="642" spans="1:5" x14ac:dyDescent="0.3">
      <c r="A642" s="26" t="s">
        <v>1221</v>
      </c>
      <c r="B642" t="s">
        <v>3189</v>
      </c>
      <c r="C642">
        <v>3</v>
      </c>
      <c r="D642" s="25">
        <v>45257</v>
      </c>
      <c r="E642">
        <v>2200</v>
      </c>
    </row>
    <row r="643" spans="1:5" x14ac:dyDescent="0.3">
      <c r="A643" s="26" t="s">
        <v>1222</v>
      </c>
      <c r="B643" t="s">
        <v>3190</v>
      </c>
      <c r="C643">
        <v>3</v>
      </c>
      <c r="D643" s="25">
        <v>45257</v>
      </c>
      <c r="E643">
        <v>2200</v>
      </c>
    </row>
    <row r="644" spans="1:5" x14ac:dyDescent="0.3">
      <c r="A644" s="26" t="s">
        <v>1223</v>
      </c>
      <c r="B644" t="s">
        <v>3191</v>
      </c>
      <c r="C644">
        <v>3</v>
      </c>
      <c r="D644" s="25">
        <v>45257</v>
      </c>
      <c r="E644">
        <v>2200</v>
      </c>
    </row>
    <row r="645" spans="1:5" x14ac:dyDescent="0.3">
      <c r="A645" s="26" t="s">
        <v>1224</v>
      </c>
      <c r="B645" t="s">
        <v>3192</v>
      </c>
      <c r="C645">
        <v>3</v>
      </c>
      <c r="D645" s="25">
        <v>45257</v>
      </c>
      <c r="E645">
        <v>2200</v>
      </c>
    </row>
    <row r="646" spans="1:5" x14ac:dyDescent="0.3">
      <c r="A646" s="26" t="s">
        <v>1226</v>
      </c>
      <c r="B646" t="s">
        <v>3193</v>
      </c>
      <c r="C646">
        <v>3</v>
      </c>
      <c r="D646" s="25">
        <v>45257</v>
      </c>
      <c r="E646">
        <v>2200</v>
      </c>
    </row>
    <row r="647" spans="1:5" x14ac:dyDescent="0.3">
      <c r="A647" s="26" t="s">
        <v>1227</v>
      </c>
      <c r="B647" t="s">
        <v>3194</v>
      </c>
      <c r="C647">
        <v>2</v>
      </c>
      <c r="D647" s="25">
        <v>45257</v>
      </c>
      <c r="E647">
        <v>2700</v>
      </c>
    </row>
    <row r="648" spans="1:5" x14ac:dyDescent="0.3">
      <c r="A648" s="26" t="s">
        <v>1228</v>
      </c>
      <c r="B648" t="s">
        <v>3195</v>
      </c>
      <c r="C648">
        <v>3</v>
      </c>
      <c r="D648" s="25">
        <v>45257</v>
      </c>
      <c r="E648">
        <v>2200</v>
      </c>
    </row>
    <row r="649" spans="1:5" x14ac:dyDescent="0.3">
      <c r="A649" s="26" t="s">
        <v>1229</v>
      </c>
      <c r="B649" t="s">
        <v>3196</v>
      </c>
      <c r="C649">
        <v>3</v>
      </c>
      <c r="D649" s="25">
        <v>45257</v>
      </c>
      <c r="E649">
        <v>2200</v>
      </c>
    </row>
    <row r="650" spans="1:5" x14ac:dyDescent="0.3">
      <c r="A650" s="26" t="s">
        <v>1230</v>
      </c>
      <c r="B650" t="s">
        <v>3197</v>
      </c>
      <c r="C650">
        <v>3</v>
      </c>
      <c r="D650" s="25">
        <v>45257</v>
      </c>
      <c r="E650">
        <v>2200</v>
      </c>
    </row>
    <row r="651" spans="1:5" x14ac:dyDescent="0.3">
      <c r="A651" s="26" t="s">
        <v>1231</v>
      </c>
      <c r="B651" t="s">
        <v>3198</v>
      </c>
      <c r="C651">
        <v>3</v>
      </c>
      <c r="D651" s="25">
        <v>45257</v>
      </c>
      <c r="E651">
        <v>2200</v>
      </c>
    </row>
    <row r="652" spans="1:5" x14ac:dyDescent="0.3">
      <c r="A652" s="26" t="s">
        <v>1232</v>
      </c>
      <c r="B652" t="s">
        <v>3199</v>
      </c>
      <c r="C652">
        <v>3</v>
      </c>
      <c r="D652" s="25">
        <v>45257</v>
      </c>
      <c r="E652">
        <v>2200</v>
      </c>
    </row>
    <row r="653" spans="1:5" x14ac:dyDescent="0.3">
      <c r="A653" s="26" t="s">
        <v>1233</v>
      </c>
      <c r="B653" t="s">
        <v>3200</v>
      </c>
      <c r="C653">
        <v>3</v>
      </c>
      <c r="D653" s="25">
        <v>45257</v>
      </c>
      <c r="E653">
        <v>2200</v>
      </c>
    </row>
    <row r="654" spans="1:5" x14ac:dyDescent="0.3">
      <c r="A654" s="26" t="s">
        <v>1235</v>
      </c>
      <c r="B654" t="s">
        <v>3201</v>
      </c>
      <c r="C654">
        <v>3</v>
      </c>
      <c r="D654" s="25">
        <v>45257</v>
      </c>
      <c r="E654">
        <v>2200</v>
      </c>
    </row>
    <row r="655" spans="1:5" x14ac:dyDescent="0.3">
      <c r="A655" s="26" t="s">
        <v>1236</v>
      </c>
      <c r="B655" t="s">
        <v>3202</v>
      </c>
      <c r="C655">
        <v>3</v>
      </c>
      <c r="D655" s="25">
        <v>45257</v>
      </c>
      <c r="E655">
        <v>2200</v>
      </c>
    </row>
    <row r="656" spans="1:5" x14ac:dyDescent="0.3">
      <c r="A656" s="26" t="s">
        <v>1237</v>
      </c>
      <c r="B656" t="s">
        <v>3203</v>
      </c>
      <c r="C656">
        <v>3</v>
      </c>
      <c r="D656" s="25">
        <v>45257</v>
      </c>
      <c r="E656">
        <v>2200</v>
      </c>
    </row>
    <row r="657" spans="1:5" x14ac:dyDescent="0.3">
      <c r="A657" s="26" t="s">
        <v>1241</v>
      </c>
      <c r="B657" t="s">
        <v>3204</v>
      </c>
      <c r="C657">
        <v>3</v>
      </c>
      <c r="D657" s="25">
        <v>45257</v>
      </c>
      <c r="E657">
        <v>2200</v>
      </c>
    </row>
    <row r="658" spans="1:5" x14ac:dyDescent="0.3">
      <c r="A658" s="26" t="s">
        <v>1243</v>
      </c>
      <c r="B658" t="s">
        <v>3205</v>
      </c>
      <c r="C658">
        <v>3</v>
      </c>
      <c r="D658" s="25">
        <v>45257</v>
      </c>
      <c r="E658">
        <v>2200</v>
      </c>
    </row>
    <row r="659" spans="1:5" x14ac:dyDescent="0.3">
      <c r="A659" s="26" t="s">
        <v>1245</v>
      </c>
      <c r="B659" t="s">
        <v>3206</v>
      </c>
      <c r="C659">
        <v>3</v>
      </c>
      <c r="D659" s="25">
        <v>45257</v>
      </c>
      <c r="E659">
        <v>2200</v>
      </c>
    </row>
    <row r="660" spans="1:5" x14ac:dyDescent="0.3">
      <c r="A660" s="26" t="s">
        <v>1246</v>
      </c>
      <c r="B660" t="s">
        <v>3207</v>
      </c>
      <c r="C660">
        <v>3</v>
      </c>
      <c r="D660" s="25">
        <v>45257</v>
      </c>
      <c r="E660">
        <v>2200</v>
      </c>
    </row>
    <row r="661" spans="1:5" x14ac:dyDescent="0.3">
      <c r="A661" s="26" t="s">
        <v>1247</v>
      </c>
      <c r="B661" t="s">
        <v>3208</v>
      </c>
      <c r="C661">
        <v>1</v>
      </c>
      <c r="D661" s="25">
        <v>45257</v>
      </c>
      <c r="E661">
        <v>3150</v>
      </c>
    </row>
    <row r="662" spans="1:5" x14ac:dyDescent="0.3">
      <c r="A662" s="26" t="s">
        <v>1248</v>
      </c>
      <c r="B662" t="s">
        <v>3209</v>
      </c>
      <c r="C662">
        <v>2</v>
      </c>
      <c r="D662" s="25">
        <v>45257</v>
      </c>
      <c r="E662">
        <v>2700</v>
      </c>
    </row>
    <row r="663" spans="1:5" x14ac:dyDescent="0.3">
      <c r="A663" s="26" t="s">
        <v>1249</v>
      </c>
      <c r="B663" t="s">
        <v>3210</v>
      </c>
      <c r="C663">
        <v>1</v>
      </c>
      <c r="D663" s="25">
        <v>45257</v>
      </c>
      <c r="E663">
        <v>3150</v>
      </c>
    </row>
    <row r="664" spans="1:5" x14ac:dyDescent="0.3">
      <c r="A664" s="26" t="s">
        <v>1251</v>
      </c>
      <c r="B664" t="s">
        <v>3211</v>
      </c>
      <c r="C664">
        <v>2</v>
      </c>
      <c r="D664" s="25">
        <v>45257</v>
      </c>
      <c r="E664">
        <v>2700</v>
      </c>
    </row>
    <row r="665" spans="1:5" x14ac:dyDescent="0.3">
      <c r="A665" s="26" t="s">
        <v>1252</v>
      </c>
      <c r="B665" t="s">
        <v>3212</v>
      </c>
      <c r="C665">
        <v>1</v>
      </c>
      <c r="D665" s="25">
        <v>45257</v>
      </c>
      <c r="E665">
        <v>3150</v>
      </c>
    </row>
    <row r="666" spans="1:5" x14ac:dyDescent="0.3">
      <c r="A666" s="26" t="s">
        <v>1255</v>
      </c>
      <c r="B666" t="s">
        <v>3213</v>
      </c>
      <c r="C666">
        <v>2</v>
      </c>
      <c r="D666" s="25">
        <v>45257</v>
      </c>
      <c r="E666">
        <v>2700</v>
      </c>
    </row>
    <row r="667" spans="1:5" x14ac:dyDescent="0.3">
      <c r="A667" s="26" t="s">
        <v>1256</v>
      </c>
      <c r="B667" t="s">
        <v>3214</v>
      </c>
      <c r="C667">
        <v>3</v>
      </c>
      <c r="D667" s="25">
        <v>45257</v>
      </c>
      <c r="E667">
        <v>2200</v>
      </c>
    </row>
    <row r="668" spans="1:5" x14ac:dyDescent="0.3">
      <c r="A668" s="26" t="s">
        <v>1259</v>
      </c>
      <c r="B668" t="s">
        <v>3215</v>
      </c>
      <c r="C668">
        <v>2</v>
      </c>
      <c r="D668" s="25">
        <v>45257</v>
      </c>
      <c r="E668">
        <v>2700</v>
      </c>
    </row>
    <row r="669" spans="1:5" x14ac:dyDescent="0.3">
      <c r="A669" s="26" t="s">
        <v>1260</v>
      </c>
      <c r="B669" t="s">
        <v>3216</v>
      </c>
      <c r="C669">
        <v>2</v>
      </c>
      <c r="D669" s="25">
        <v>45257</v>
      </c>
      <c r="E669">
        <v>2700</v>
      </c>
    </row>
    <row r="670" spans="1:5" x14ac:dyDescent="0.3">
      <c r="A670" s="26" t="s">
        <v>1262</v>
      </c>
      <c r="B670" t="s">
        <v>3217</v>
      </c>
      <c r="C670">
        <v>2</v>
      </c>
      <c r="D670" s="25">
        <v>45257</v>
      </c>
      <c r="E670">
        <v>2700</v>
      </c>
    </row>
    <row r="671" spans="1:5" x14ac:dyDescent="0.3">
      <c r="A671" s="26" t="s">
        <v>1264</v>
      </c>
      <c r="B671" t="s">
        <v>3218</v>
      </c>
      <c r="C671">
        <v>1</v>
      </c>
      <c r="D671" s="25">
        <v>45257</v>
      </c>
      <c r="E671">
        <v>3150</v>
      </c>
    </row>
    <row r="672" spans="1:5" x14ac:dyDescent="0.3">
      <c r="A672" s="26" t="s">
        <v>1266</v>
      </c>
      <c r="B672" t="s">
        <v>3219</v>
      </c>
      <c r="C672">
        <v>2</v>
      </c>
      <c r="D672" s="25">
        <v>45257</v>
      </c>
      <c r="E672">
        <v>2700</v>
      </c>
    </row>
    <row r="673" spans="1:5" x14ac:dyDescent="0.3">
      <c r="A673" s="26" t="s">
        <v>1267</v>
      </c>
      <c r="B673" t="s">
        <v>3220</v>
      </c>
      <c r="C673">
        <v>3</v>
      </c>
      <c r="D673" s="25">
        <v>45257</v>
      </c>
      <c r="E673">
        <v>2200</v>
      </c>
    </row>
    <row r="674" spans="1:5" x14ac:dyDescent="0.3">
      <c r="A674" s="26" t="s">
        <v>1268</v>
      </c>
      <c r="B674" t="s">
        <v>3221</v>
      </c>
      <c r="C674">
        <v>2</v>
      </c>
      <c r="D674" s="25">
        <v>45257</v>
      </c>
      <c r="E674">
        <v>2700</v>
      </c>
    </row>
    <row r="675" spans="1:5" x14ac:dyDescent="0.3">
      <c r="A675" s="26" t="s">
        <v>1270</v>
      </c>
      <c r="B675" t="s">
        <v>3222</v>
      </c>
      <c r="C675">
        <v>2</v>
      </c>
      <c r="D675" s="25">
        <v>45257</v>
      </c>
      <c r="E675">
        <v>2700</v>
      </c>
    </row>
    <row r="676" spans="1:5" x14ac:dyDescent="0.3">
      <c r="A676" s="26" t="s">
        <v>1271</v>
      </c>
      <c r="B676" t="s">
        <v>3223</v>
      </c>
      <c r="C676">
        <v>2</v>
      </c>
      <c r="D676" s="25">
        <v>45257</v>
      </c>
      <c r="E676">
        <v>2700</v>
      </c>
    </row>
    <row r="677" spans="1:5" x14ac:dyDescent="0.3">
      <c r="A677" s="26" t="s">
        <v>1272</v>
      </c>
      <c r="B677" t="s">
        <v>3224</v>
      </c>
      <c r="C677">
        <v>2</v>
      </c>
      <c r="D677" s="25">
        <v>45257</v>
      </c>
      <c r="E677">
        <v>2700</v>
      </c>
    </row>
    <row r="678" spans="1:5" x14ac:dyDescent="0.3">
      <c r="A678" s="26" t="s">
        <v>1273</v>
      </c>
      <c r="B678" t="s">
        <v>3225</v>
      </c>
      <c r="C678">
        <v>3</v>
      </c>
      <c r="D678" s="25">
        <v>45257</v>
      </c>
      <c r="E678">
        <v>2200</v>
      </c>
    </row>
    <row r="679" spans="1:5" x14ac:dyDescent="0.3">
      <c r="A679" s="26" t="s">
        <v>1274</v>
      </c>
      <c r="B679" t="s">
        <v>3226</v>
      </c>
      <c r="C679">
        <v>3</v>
      </c>
      <c r="D679" s="25">
        <v>45257</v>
      </c>
      <c r="E679">
        <v>2200</v>
      </c>
    </row>
    <row r="680" spans="1:5" x14ac:dyDescent="0.3">
      <c r="A680" s="26" t="s">
        <v>1275</v>
      </c>
      <c r="B680" t="s">
        <v>3227</v>
      </c>
      <c r="C680">
        <v>3</v>
      </c>
      <c r="D680" s="25">
        <v>45257</v>
      </c>
      <c r="E680">
        <v>2200</v>
      </c>
    </row>
    <row r="681" spans="1:5" x14ac:dyDescent="0.3">
      <c r="A681" s="26" t="s">
        <v>1276</v>
      </c>
      <c r="B681" t="s">
        <v>3228</v>
      </c>
      <c r="C681">
        <v>3</v>
      </c>
      <c r="D681" s="25">
        <v>45257</v>
      </c>
      <c r="E681">
        <v>2200</v>
      </c>
    </row>
    <row r="682" spans="1:5" x14ac:dyDescent="0.3">
      <c r="A682" s="26" t="s">
        <v>1278</v>
      </c>
      <c r="B682" t="s">
        <v>3229</v>
      </c>
      <c r="C682">
        <v>3</v>
      </c>
      <c r="D682" s="25">
        <v>45257</v>
      </c>
      <c r="E682">
        <v>2200</v>
      </c>
    </row>
    <row r="683" spans="1:5" x14ac:dyDescent="0.3">
      <c r="A683" s="26" t="s">
        <v>1279</v>
      </c>
      <c r="B683" t="s">
        <v>3230</v>
      </c>
      <c r="C683">
        <v>2</v>
      </c>
      <c r="D683" s="25">
        <v>45257</v>
      </c>
      <c r="E683">
        <v>2700</v>
      </c>
    </row>
    <row r="684" spans="1:5" x14ac:dyDescent="0.3">
      <c r="A684" s="26" t="s">
        <v>1280</v>
      </c>
      <c r="B684" t="s">
        <v>3231</v>
      </c>
      <c r="C684">
        <v>3</v>
      </c>
      <c r="D684" s="25">
        <v>45257</v>
      </c>
      <c r="E684">
        <v>2200</v>
      </c>
    </row>
    <row r="685" spans="1:5" x14ac:dyDescent="0.3">
      <c r="A685" s="26" t="s">
        <v>1281</v>
      </c>
      <c r="B685" t="s">
        <v>3232</v>
      </c>
      <c r="C685">
        <v>2</v>
      </c>
      <c r="D685" s="25">
        <v>45257</v>
      </c>
      <c r="E685">
        <v>2700</v>
      </c>
    </row>
    <row r="686" spans="1:5" x14ac:dyDescent="0.3">
      <c r="A686" s="26" t="s">
        <v>1285</v>
      </c>
      <c r="B686" t="s">
        <v>3233</v>
      </c>
      <c r="C686">
        <v>3</v>
      </c>
      <c r="D686" s="25">
        <v>45257</v>
      </c>
      <c r="E686">
        <v>2200</v>
      </c>
    </row>
    <row r="687" spans="1:5" x14ac:dyDescent="0.3">
      <c r="A687" s="26" t="s">
        <v>1286</v>
      </c>
      <c r="B687" t="s">
        <v>3234</v>
      </c>
      <c r="C687">
        <v>3</v>
      </c>
      <c r="D687" s="25">
        <v>45257</v>
      </c>
      <c r="E687">
        <v>2200</v>
      </c>
    </row>
    <row r="688" spans="1:5" x14ac:dyDescent="0.3">
      <c r="A688" s="26" t="s">
        <v>1288</v>
      </c>
      <c r="B688" t="s">
        <v>3235</v>
      </c>
      <c r="C688">
        <v>2</v>
      </c>
      <c r="D688" s="25">
        <v>45257</v>
      </c>
      <c r="E688">
        <v>2700</v>
      </c>
    </row>
    <row r="689" spans="1:5" x14ac:dyDescent="0.3">
      <c r="A689" s="26" t="s">
        <v>1290</v>
      </c>
      <c r="B689" t="s">
        <v>3236</v>
      </c>
      <c r="C689">
        <v>2</v>
      </c>
      <c r="D689" s="25">
        <v>45257</v>
      </c>
      <c r="E689">
        <v>2700</v>
      </c>
    </row>
    <row r="690" spans="1:5" x14ac:dyDescent="0.3">
      <c r="A690" s="26" t="s">
        <v>1291</v>
      </c>
      <c r="B690" t="s">
        <v>3237</v>
      </c>
      <c r="C690">
        <v>1</v>
      </c>
      <c r="D690" s="25">
        <v>45257</v>
      </c>
      <c r="E690">
        <v>3150</v>
      </c>
    </row>
    <row r="691" spans="1:5" x14ac:dyDescent="0.3">
      <c r="A691" s="26" t="s">
        <v>1292</v>
      </c>
      <c r="B691" t="s">
        <v>3238</v>
      </c>
      <c r="C691">
        <v>2</v>
      </c>
      <c r="D691" s="25">
        <v>45257</v>
      </c>
      <c r="E691">
        <v>2700</v>
      </c>
    </row>
    <row r="692" spans="1:5" x14ac:dyDescent="0.3">
      <c r="A692" s="26" t="s">
        <v>1294</v>
      </c>
      <c r="B692" t="s">
        <v>3239</v>
      </c>
      <c r="C692">
        <v>2</v>
      </c>
      <c r="D692" s="25">
        <v>45257</v>
      </c>
      <c r="E692">
        <v>2700</v>
      </c>
    </row>
    <row r="693" spans="1:5" x14ac:dyDescent="0.3">
      <c r="A693" s="26" t="s">
        <v>1295</v>
      </c>
      <c r="B693" t="s">
        <v>3240</v>
      </c>
      <c r="C693">
        <v>2</v>
      </c>
      <c r="D693" s="25">
        <v>45257</v>
      </c>
      <c r="E693">
        <v>2700</v>
      </c>
    </row>
    <row r="694" spans="1:5" x14ac:dyDescent="0.3">
      <c r="A694" s="26" t="s">
        <v>1296</v>
      </c>
      <c r="B694" t="s">
        <v>3241</v>
      </c>
      <c r="C694">
        <v>3</v>
      </c>
      <c r="D694" s="25">
        <v>45257</v>
      </c>
      <c r="E694">
        <v>2200</v>
      </c>
    </row>
    <row r="695" spans="1:5" x14ac:dyDescent="0.3">
      <c r="A695" s="26" t="s">
        <v>1300</v>
      </c>
      <c r="B695" t="s">
        <v>3242</v>
      </c>
      <c r="C695">
        <v>3</v>
      </c>
      <c r="D695" s="25">
        <v>45257</v>
      </c>
      <c r="E695">
        <v>2200</v>
      </c>
    </row>
    <row r="696" spans="1:5" x14ac:dyDescent="0.3">
      <c r="A696" s="26" t="s">
        <v>1301</v>
      </c>
      <c r="B696" t="s">
        <v>3243</v>
      </c>
      <c r="C696">
        <v>2</v>
      </c>
      <c r="D696" s="25">
        <v>45257</v>
      </c>
      <c r="E696">
        <v>2700</v>
      </c>
    </row>
    <row r="697" spans="1:5" x14ac:dyDescent="0.3">
      <c r="A697" s="26" t="s">
        <v>1302</v>
      </c>
      <c r="B697" t="s">
        <v>3244</v>
      </c>
      <c r="C697">
        <v>2</v>
      </c>
      <c r="D697" s="25">
        <v>45257</v>
      </c>
      <c r="E697">
        <v>2700</v>
      </c>
    </row>
    <row r="698" spans="1:5" x14ac:dyDescent="0.3">
      <c r="A698" s="26" t="s">
        <v>1304</v>
      </c>
      <c r="B698" t="s">
        <v>3245</v>
      </c>
      <c r="C698">
        <v>3</v>
      </c>
      <c r="D698" s="25">
        <v>45257</v>
      </c>
      <c r="E698">
        <v>2200</v>
      </c>
    </row>
    <row r="699" spans="1:5" x14ac:dyDescent="0.3">
      <c r="A699" s="26" t="s">
        <v>1306</v>
      </c>
      <c r="B699" t="s">
        <v>3246</v>
      </c>
      <c r="C699">
        <v>3</v>
      </c>
      <c r="D699" s="25">
        <v>45257</v>
      </c>
      <c r="E699">
        <v>2200</v>
      </c>
    </row>
    <row r="700" spans="1:5" x14ac:dyDescent="0.3">
      <c r="A700" s="26" t="s">
        <v>1308</v>
      </c>
      <c r="B700" t="s">
        <v>3247</v>
      </c>
      <c r="C700">
        <v>2</v>
      </c>
      <c r="D700" s="25">
        <v>45257</v>
      </c>
      <c r="E700">
        <v>2700</v>
      </c>
    </row>
    <row r="701" spans="1:5" x14ac:dyDescent="0.3">
      <c r="A701" s="26" t="s">
        <v>1309</v>
      </c>
      <c r="B701" t="s">
        <v>3248</v>
      </c>
      <c r="C701">
        <v>2</v>
      </c>
      <c r="D701" s="25">
        <v>45257</v>
      </c>
      <c r="E701">
        <v>2700</v>
      </c>
    </row>
    <row r="702" spans="1:5" x14ac:dyDescent="0.3">
      <c r="A702" s="26" t="s">
        <v>1310</v>
      </c>
      <c r="B702" t="s">
        <v>3249</v>
      </c>
      <c r="C702">
        <v>2</v>
      </c>
      <c r="D702" s="25">
        <v>45257</v>
      </c>
      <c r="E702">
        <v>2700</v>
      </c>
    </row>
    <row r="703" spans="1:5" x14ac:dyDescent="0.3">
      <c r="A703" s="26" t="s">
        <v>1311</v>
      </c>
      <c r="B703" t="s">
        <v>3250</v>
      </c>
      <c r="C703">
        <v>2</v>
      </c>
      <c r="D703" s="25">
        <v>45257</v>
      </c>
      <c r="E703">
        <v>2700</v>
      </c>
    </row>
    <row r="704" spans="1:5" x14ac:dyDescent="0.3">
      <c r="A704" s="26" t="s">
        <v>1312</v>
      </c>
      <c r="B704" t="s">
        <v>3251</v>
      </c>
      <c r="C704">
        <v>2</v>
      </c>
      <c r="D704" s="25">
        <v>45257</v>
      </c>
      <c r="E704">
        <v>2700</v>
      </c>
    </row>
    <row r="705" spans="1:5" x14ac:dyDescent="0.3">
      <c r="A705" s="26" t="s">
        <v>1313</v>
      </c>
      <c r="B705" t="s">
        <v>3252</v>
      </c>
      <c r="C705">
        <v>2</v>
      </c>
      <c r="D705" s="25">
        <v>45257</v>
      </c>
      <c r="E705">
        <v>2700</v>
      </c>
    </row>
    <row r="706" spans="1:5" x14ac:dyDescent="0.3">
      <c r="A706" s="26" t="s">
        <v>1314</v>
      </c>
      <c r="B706" t="s">
        <v>3253</v>
      </c>
      <c r="C706">
        <v>2</v>
      </c>
      <c r="D706" s="25">
        <v>45257</v>
      </c>
      <c r="E706">
        <v>2700</v>
      </c>
    </row>
    <row r="707" spans="1:5" x14ac:dyDescent="0.3">
      <c r="A707" s="26" t="s">
        <v>1315</v>
      </c>
      <c r="B707" t="s">
        <v>3254</v>
      </c>
      <c r="C707">
        <v>1</v>
      </c>
      <c r="D707" s="25">
        <v>45257</v>
      </c>
      <c r="E707">
        <v>3150</v>
      </c>
    </row>
    <row r="708" spans="1:5" x14ac:dyDescent="0.3">
      <c r="A708" s="26" t="s">
        <v>1316</v>
      </c>
      <c r="B708" t="s">
        <v>3255</v>
      </c>
      <c r="C708">
        <v>3</v>
      </c>
      <c r="D708" s="25">
        <v>45257</v>
      </c>
      <c r="E708">
        <v>2200</v>
      </c>
    </row>
    <row r="709" spans="1:5" x14ac:dyDescent="0.3">
      <c r="A709" s="26" t="s">
        <v>1318</v>
      </c>
      <c r="B709" t="s">
        <v>3256</v>
      </c>
      <c r="C709">
        <v>2</v>
      </c>
      <c r="D709" s="25">
        <v>45257</v>
      </c>
      <c r="E709">
        <v>2700</v>
      </c>
    </row>
    <row r="710" spans="1:5" x14ac:dyDescent="0.3">
      <c r="A710" s="26" t="s">
        <v>1319</v>
      </c>
      <c r="B710" t="s">
        <v>3257</v>
      </c>
      <c r="C710">
        <v>3</v>
      </c>
      <c r="D710" s="25">
        <v>45257</v>
      </c>
      <c r="E710">
        <v>2200</v>
      </c>
    </row>
    <row r="711" spans="1:5" x14ac:dyDescent="0.3">
      <c r="A711" s="26" t="s">
        <v>1320</v>
      </c>
      <c r="B711" t="s">
        <v>3258</v>
      </c>
      <c r="C711">
        <v>3</v>
      </c>
      <c r="D711" s="25">
        <v>45257</v>
      </c>
      <c r="E711">
        <v>2200</v>
      </c>
    </row>
    <row r="712" spans="1:5" x14ac:dyDescent="0.3">
      <c r="A712" s="26" t="s">
        <v>1321</v>
      </c>
      <c r="B712" t="s">
        <v>3259</v>
      </c>
      <c r="C712">
        <v>2</v>
      </c>
      <c r="D712" s="25">
        <v>45257</v>
      </c>
      <c r="E712">
        <v>2700</v>
      </c>
    </row>
    <row r="713" spans="1:5" x14ac:dyDescent="0.3">
      <c r="A713" s="26" t="s">
        <v>1322</v>
      </c>
      <c r="B713" t="s">
        <v>3260</v>
      </c>
      <c r="C713">
        <v>2</v>
      </c>
      <c r="D713" s="25">
        <v>45257</v>
      </c>
      <c r="E713">
        <v>2700</v>
      </c>
    </row>
    <row r="714" spans="1:5" x14ac:dyDescent="0.3">
      <c r="A714" s="26" t="s">
        <v>1323</v>
      </c>
      <c r="B714" t="s">
        <v>3261</v>
      </c>
      <c r="C714">
        <v>2</v>
      </c>
      <c r="D714" s="25">
        <v>45257</v>
      </c>
      <c r="E714">
        <v>2700</v>
      </c>
    </row>
    <row r="715" spans="1:5" x14ac:dyDescent="0.3">
      <c r="A715" s="26" t="s">
        <v>1325</v>
      </c>
      <c r="B715" t="s">
        <v>3262</v>
      </c>
      <c r="C715">
        <v>3</v>
      </c>
      <c r="D715" s="25">
        <v>45257</v>
      </c>
      <c r="E715">
        <v>2200</v>
      </c>
    </row>
    <row r="716" spans="1:5" x14ac:dyDescent="0.3">
      <c r="A716" s="26" t="s">
        <v>1326</v>
      </c>
      <c r="B716" t="s">
        <v>3263</v>
      </c>
      <c r="C716">
        <v>2</v>
      </c>
      <c r="D716" s="25">
        <v>45257</v>
      </c>
      <c r="E716">
        <v>2700</v>
      </c>
    </row>
    <row r="717" spans="1:5" x14ac:dyDescent="0.3">
      <c r="A717" s="26" t="s">
        <v>1327</v>
      </c>
      <c r="B717" t="s">
        <v>3264</v>
      </c>
      <c r="C717">
        <v>3</v>
      </c>
      <c r="D717" s="25">
        <v>45257</v>
      </c>
      <c r="E717">
        <v>2200</v>
      </c>
    </row>
    <row r="718" spans="1:5" x14ac:dyDescent="0.3">
      <c r="A718" s="26" t="s">
        <v>1329</v>
      </c>
      <c r="B718" t="s">
        <v>3265</v>
      </c>
      <c r="C718">
        <v>2</v>
      </c>
      <c r="D718" s="25">
        <v>45257</v>
      </c>
      <c r="E718">
        <v>2700</v>
      </c>
    </row>
    <row r="719" spans="1:5" x14ac:dyDescent="0.3">
      <c r="A719" s="26" t="s">
        <v>1331</v>
      </c>
      <c r="B719" t="s">
        <v>3266</v>
      </c>
      <c r="C719">
        <v>3</v>
      </c>
      <c r="D719" s="25">
        <v>45257</v>
      </c>
      <c r="E719">
        <v>2200</v>
      </c>
    </row>
    <row r="720" spans="1:5" x14ac:dyDescent="0.3">
      <c r="A720" s="26" t="s">
        <v>1332</v>
      </c>
      <c r="B720" t="s">
        <v>3267</v>
      </c>
      <c r="C720">
        <v>2</v>
      </c>
      <c r="D720" s="25">
        <v>45257</v>
      </c>
      <c r="E720">
        <v>2700</v>
      </c>
    </row>
    <row r="721" spans="1:5" x14ac:dyDescent="0.3">
      <c r="A721" s="26" t="s">
        <v>1333</v>
      </c>
      <c r="B721" t="s">
        <v>3268</v>
      </c>
      <c r="C721">
        <v>3</v>
      </c>
      <c r="D721" s="25">
        <v>45257</v>
      </c>
      <c r="E721">
        <v>2200</v>
      </c>
    </row>
    <row r="722" spans="1:5" x14ac:dyDescent="0.3">
      <c r="A722" s="26" t="s">
        <v>1334</v>
      </c>
      <c r="B722" t="s">
        <v>3269</v>
      </c>
      <c r="C722">
        <v>2</v>
      </c>
      <c r="D722" s="25">
        <v>45257</v>
      </c>
      <c r="E722">
        <v>2700</v>
      </c>
    </row>
    <row r="723" spans="1:5" x14ac:dyDescent="0.3">
      <c r="A723" s="26" t="s">
        <v>1335</v>
      </c>
      <c r="B723" t="s">
        <v>3270</v>
      </c>
      <c r="C723">
        <v>3</v>
      </c>
      <c r="D723" s="25">
        <v>45257</v>
      </c>
      <c r="E723">
        <v>2200</v>
      </c>
    </row>
    <row r="724" spans="1:5" x14ac:dyDescent="0.3">
      <c r="A724" s="26" t="s">
        <v>1336</v>
      </c>
      <c r="B724" t="s">
        <v>3271</v>
      </c>
      <c r="C724">
        <v>2</v>
      </c>
      <c r="D724" s="25">
        <v>45257</v>
      </c>
      <c r="E724">
        <v>2700</v>
      </c>
    </row>
    <row r="725" spans="1:5" x14ac:dyDescent="0.3">
      <c r="A725" s="26" t="s">
        <v>1337</v>
      </c>
      <c r="B725" t="s">
        <v>3272</v>
      </c>
      <c r="C725">
        <v>2</v>
      </c>
      <c r="D725" s="25">
        <v>45257</v>
      </c>
      <c r="E725">
        <v>2700</v>
      </c>
    </row>
    <row r="726" spans="1:5" x14ac:dyDescent="0.3">
      <c r="A726" s="26" t="s">
        <v>1338</v>
      </c>
      <c r="B726" t="s">
        <v>3273</v>
      </c>
      <c r="C726">
        <v>2</v>
      </c>
      <c r="D726" s="25">
        <v>45257</v>
      </c>
      <c r="E726">
        <v>2700</v>
      </c>
    </row>
    <row r="727" spans="1:5" x14ac:dyDescent="0.3">
      <c r="A727" s="26" t="s">
        <v>1339</v>
      </c>
      <c r="B727" t="s">
        <v>3274</v>
      </c>
      <c r="C727">
        <v>2</v>
      </c>
      <c r="D727" s="25">
        <v>45257</v>
      </c>
      <c r="E727">
        <v>2700</v>
      </c>
    </row>
    <row r="728" spans="1:5" x14ac:dyDescent="0.3">
      <c r="A728" s="26" t="s">
        <v>1340</v>
      </c>
      <c r="B728" t="s">
        <v>3275</v>
      </c>
      <c r="C728">
        <v>2</v>
      </c>
      <c r="D728" s="25">
        <v>45257</v>
      </c>
      <c r="E728">
        <v>2700</v>
      </c>
    </row>
    <row r="729" spans="1:5" x14ac:dyDescent="0.3">
      <c r="A729" s="26" t="s">
        <v>1341</v>
      </c>
      <c r="B729" t="s">
        <v>3276</v>
      </c>
      <c r="C729">
        <v>2</v>
      </c>
      <c r="D729" s="25">
        <v>45257</v>
      </c>
      <c r="E729">
        <v>2700</v>
      </c>
    </row>
    <row r="730" spans="1:5" x14ac:dyDescent="0.3">
      <c r="A730" s="26" t="s">
        <v>1342</v>
      </c>
      <c r="B730" t="s">
        <v>3277</v>
      </c>
      <c r="C730">
        <v>2</v>
      </c>
      <c r="D730" s="25">
        <v>45257</v>
      </c>
      <c r="E730">
        <v>2700</v>
      </c>
    </row>
    <row r="731" spans="1:5" x14ac:dyDescent="0.3">
      <c r="A731" s="26" t="s">
        <v>1344</v>
      </c>
      <c r="B731" t="s">
        <v>3278</v>
      </c>
      <c r="C731">
        <v>2</v>
      </c>
      <c r="D731" s="25">
        <v>45257</v>
      </c>
      <c r="E731">
        <v>2700</v>
      </c>
    </row>
    <row r="732" spans="1:5" x14ac:dyDescent="0.3">
      <c r="A732" s="26" t="s">
        <v>1345</v>
      </c>
      <c r="B732" t="s">
        <v>3279</v>
      </c>
      <c r="C732">
        <v>3</v>
      </c>
      <c r="D732" s="25">
        <v>45257</v>
      </c>
      <c r="E732">
        <v>2200</v>
      </c>
    </row>
    <row r="733" spans="1:5" x14ac:dyDescent="0.3">
      <c r="A733" s="26" t="s">
        <v>1346</v>
      </c>
      <c r="B733" t="s">
        <v>3280</v>
      </c>
      <c r="C733">
        <v>1</v>
      </c>
      <c r="D733" s="25">
        <v>45257</v>
      </c>
      <c r="E733">
        <v>3150</v>
      </c>
    </row>
    <row r="734" spans="1:5" x14ac:dyDescent="0.3">
      <c r="A734" s="26" t="s">
        <v>1347</v>
      </c>
      <c r="B734" t="s">
        <v>3281</v>
      </c>
      <c r="C734">
        <v>3</v>
      </c>
      <c r="D734" s="25">
        <v>45257</v>
      </c>
      <c r="E734">
        <v>2200</v>
      </c>
    </row>
    <row r="735" spans="1:5" x14ac:dyDescent="0.3">
      <c r="A735" s="26" t="s">
        <v>1348</v>
      </c>
      <c r="B735" t="s">
        <v>3282</v>
      </c>
      <c r="C735">
        <v>3</v>
      </c>
      <c r="D735" s="25">
        <v>45257</v>
      </c>
      <c r="E735">
        <v>2200</v>
      </c>
    </row>
    <row r="736" spans="1:5" x14ac:dyDescent="0.3">
      <c r="A736" s="26" t="s">
        <v>1349</v>
      </c>
      <c r="B736" t="s">
        <v>3283</v>
      </c>
      <c r="C736">
        <v>3</v>
      </c>
      <c r="D736" s="25">
        <v>45257</v>
      </c>
      <c r="E736">
        <v>2200</v>
      </c>
    </row>
    <row r="737" spans="1:5" x14ac:dyDescent="0.3">
      <c r="A737" s="26" t="s">
        <v>1350</v>
      </c>
      <c r="B737" t="s">
        <v>3284</v>
      </c>
      <c r="C737">
        <v>2</v>
      </c>
      <c r="D737" s="25">
        <v>45257</v>
      </c>
      <c r="E737">
        <v>2700</v>
      </c>
    </row>
    <row r="738" spans="1:5" x14ac:dyDescent="0.3">
      <c r="A738" s="26" t="s">
        <v>1352</v>
      </c>
      <c r="B738" t="s">
        <v>3285</v>
      </c>
      <c r="C738">
        <v>3</v>
      </c>
      <c r="D738" s="25">
        <v>45257</v>
      </c>
      <c r="E738">
        <v>2200</v>
      </c>
    </row>
    <row r="739" spans="1:5" x14ac:dyDescent="0.3">
      <c r="A739" s="26" t="s">
        <v>1353</v>
      </c>
      <c r="B739" t="s">
        <v>3286</v>
      </c>
      <c r="C739">
        <v>3</v>
      </c>
      <c r="D739" s="25">
        <v>45257</v>
      </c>
      <c r="E739">
        <v>2200</v>
      </c>
    </row>
    <row r="740" spans="1:5" x14ac:dyDescent="0.3">
      <c r="A740" s="26" t="s">
        <v>1354</v>
      </c>
      <c r="B740" t="s">
        <v>3287</v>
      </c>
      <c r="C740">
        <v>2</v>
      </c>
      <c r="D740" s="25">
        <v>45257</v>
      </c>
      <c r="E740">
        <v>2700</v>
      </c>
    </row>
    <row r="741" spans="1:5" x14ac:dyDescent="0.3">
      <c r="A741" s="26" t="s">
        <v>1356</v>
      </c>
      <c r="B741" t="s">
        <v>3288</v>
      </c>
      <c r="C741">
        <v>1</v>
      </c>
      <c r="D741" s="25">
        <v>45257</v>
      </c>
      <c r="E741">
        <v>3150</v>
      </c>
    </row>
    <row r="742" spans="1:5" x14ac:dyDescent="0.3">
      <c r="A742" s="26" t="s">
        <v>1357</v>
      </c>
      <c r="B742" t="s">
        <v>3289</v>
      </c>
      <c r="C742">
        <v>2</v>
      </c>
      <c r="D742" s="25">
        <v>45257</v>
      </c>
      <c r="E742">
        <v>2700</v>
      </c>
    </row>
    <row r="743" spans="1:5" x14ac:dyDescent="0.3">
      <c r="A743" s="26" t="s">
        <v>1358</v>
      </c>
      <c r="B743" t="s">
        <v>3290</v>
      </c>
      <c r="C743">
        <v>3</v>
      </c>
      <c r="D743" s="25">
        <v>45257</v>
      </c>
      <c r="E743">
        <v>2200</v>
      </c>
    </row>
    <row r="744" spans="1:5" x14ac:dyDescent="0.3">
      <c r="A744" s="26" t="s">
        <v>1360</v>
      </c>
      <c r="B744" t="s">
        <v>3291</v>
      </c>
      <c r="C744">
        <v>2</v>
      </c>
      <c r="D744" s="25">
        <v>45257</v>
      </c>
      <c r="E744">
        <v>2700</v>
      </c>
    </row>
    <row r="745" spans="1:5" x14ac:dyDescent="0.3">
      <c r="A745" s="26" t="s">
        <v>1361</v>
      </c>
      <c r="B745" t="s">
        <v>3292</v>
      </c>
      <c r="C745">
        <v>3</v>
      </c>
      <c r="D745" s="25">
        <v>45257</v>
      </c>
      <c r="E745">
        <v>2200</v>
      </c>
    </row>
    <row r="746" spans="1:5" x14ac:dyDescent="0.3">
      <c r="A746" s="26" t="s">
        <v>1362</v>
      </c>
      <c r="B746" t="s">
        <v>3293</v>
      </c>
      <c r="C746">
        <v>2</v>
      </c>
      <c r="D746" s="25">
        <v>45257</v>
      </c>
      <c r="E746">
        <v>2700</v>
      </c>
    </row>
    <row r="747" spans="1:5" x14ac:dyDescent="0.3">
      <c r="A747" s="26" t="s">
        <v>1364</v>
      </c>
      <c r="B747" t="s">
        <v>3294</v>
      </c>
      <c r="C747">
        <v>2</v>
      </c>
      <c r="D747" s="25">
        <v>45257</v>
      </c>
      <c r="E747">
        <v>2700</v>
      </c>
    </row>
    <row r="748" spans="1:5" x14ac:dyDescent="0.3">
      <c r="A748" s="26" t="s">
        <v>1365</v>
      </c>
      <c r="B748" t="s">
        <v>3295</v>
      </c>
      <c r="C748">
        <v>2</v>
      </c>
      <c r="D748" s="25">
        <v>45257</v>
      </c>
      <c r="E748">
        <v>2700</v>
      </c>
    </row>
    <row r="749" spans="1:5" x14ac:dyDescent="0.3">
      <c r="A749" s="26" t="s">
        <v>1367</v>
      </c>
      <c r="B749" t="s">
        <v>3296</v>
      </c>
      <c r="C749">
        <v>3</v>
      </c>
      <c r="D749" s="25">
        <v>45257</v>
      </c>
      <c r="E749">
        <v>2200</v>
      </c>
    </row>
    <row r="750" spans="1:5" x14ac:dyDescent="0.3">
      <c r="A750" s="26" t="s">
        <v>1368</v>
      </c>
      <c r="B750" t="s">
        <v>3297</v>
      </c>
      <c r="C750">
        <v>2</v>
      </c>
      <c r="D750" s="25">
        <v>45257</v>
      </c>
      <c r="E750">
        <v>2700</v>
      </c>
    </row>
    <row r="751" spans="1:5" x14ac:dyDescent="0.3">
      <c r="A751" s="26" t="s">
        <v>1369</v>
      </c>
      <c r="B751" t="s">
        <v>3298</v>
      </c>
      <c r="C751">
        <v>2</v>
      </c>
      <c r="D751" s="25">
        <v>45257</v>
      </c>
      <c r="E751">
        <v>2700</v>
      </c>
    </row>
    <row r="752" spans="1:5" x14ac:dyDescent="0.3">
      <c r="A752" s="26" t="s">
        <v>1370</v>
      </c>
      <c r="B752" t="s">
        <v>3299</v>
      </c>
      <c r="C752">
        <v>3</v>
      </c>
      <c r="D752" s="25">
        <v>45257</v>
      </c>
      <c r="E752">
        <v>2200</v>
      </c>
    </row>
    <row r="753" spans="1:5" x14ac:dyDescent="0.3">
      <c r="A753" s="26" t="s">
        <v>1373</v>
      </c>
      <c r="B753" t="s">
        <v>3300</v>
      </c>
      <c r="C753">
        <v>3</v>
      </c>
      <c r="D753" s="25">
        <v>45257</v>
      </c>
      <c r="E753">
        <v>2200</v>
      </c>
    </row>
    <row r="754" spans="1:5" x14ac:dyDescent="0.3">
      <c r="A754" s="26" t="s">
        <v>1374</v>
      </c>
      <c r="B754" t="s">
        <v>3301</v>
      </c>
      <c r="C754">
        <v>3</v>
      </c>
      <c r="D754" s="25">
        <v>45257</v>
      </c>
      <c r="E754">
        <v>2200</v>
      </c>
    </row>
    <row r="755" spans="1:5" x14ac:dyDescent="0.3">
      <c r="A755" s="26" t="s">
        <v>1375</v>
      </c>
      <c r="B755" t="s">
        <v>3302</v>
      </c>
      <c r="C755">
        <v>2</v>
      </c>
      <c r="D755" s="25">
        <v>45257</v>
      </c>
      <c r="E755">
        <v>2700</v>
      </c>
    </row>
    <row r="756" spans="1:5" x14ac:dyDescent="0.3">
      <c r="A756" s="26" t="s">
        <v>1376</v>
      </c>
      <c r="B756" t="s">
        <v>3303</v>
      </c>
      <c r="C756">
        <v>2</v>
      </c>
      <c r="D756" s="25">
        <v>45257</v>
      </c>
      <c r="E756">
        <v>2700</v>
      </c>
    </row>
    <row r="757" spans="1:5" x14ac:dyDescent="0.3">
      <c r="A757" s="26" t="s">
        <v>1379</v>
      </c>
      <c r="B757" t="s">
        <v>3304</v>
      </c>
      <c r="C757">
        <v>1</v>
      </c>
      <c r="D757" s="25">
        <v>45257</v>
      </c>
      <c r="E757">
        <v>3150</v>
      </c>
    </row>
    <row r="758" spans="1:5" x14ac:dyDescent="0.3">
      <c r="A758" s="26" t="s">
        <v>1381</v>
      </c>
      <c r="B758" t="s">
        <v>3305</v>
      </c>
      <c r="C758">
        <v>3</v>
      </c>
      <c r="D758" s="25">
        <v>45257</v>
      </c>
      <c r="E758">
        <v>2200</v>
      </c>
    </row>
    <row r="759" spans="1:5" x14ac:dyDescent="0.3">
      <c r="A759" s="26" t="s">
        <v>1382</v>
      </c>
      <c r="B759" t="s">
        <v>3306</v>
      </c>
      <c r="C759">
        <v>2</v>
      </c>
      <c r="D759" s="25">
        <v>45257</v>
      </c>
      <c r="E759">
        <v>2700</v>
      </c>
    </row>
    <row r="760" spans="1:5" x14ac:dyDescent="0.3">
      <c r="A760" s="26" t="s">
        <v>1383</v>
      </c>
      <c r="B760" t="s">
        <v>3307</v>
      </c>
      <c r="C760">
        <v>3</v>
      </c>
      <c r="D760" s="25">
        <v>45257</v>
      </c>
      <c r="E760">
        <v>2200</v>
      </c>
    </row>
    <row r="761" spans="1:5" x14ac:dyDescent="0.3">
      <c r="A761" s="26" t="s">
        <v>1384</v>
      </c>
      <c r="B761" t="s">
        <v>3308</v>
      </c>
      <c r="C761">
        <v>2</v>
      </c>
      <c r="D761" s="25">
        <v>45257</v>
      </c>
      <c r="E761">
        <v>2700</v>
      </c>
    </row>
    <row r="762" spans="1:5" x14ac:dyDescent="0.3">
      <c r="A762" s="26" t="s">
        <v>1386</v>
      </c>
      <c r="B762" t="s">
        <v>3309</v>
      </c>
      <c r="C762">
        <v>2</v>
      </c>
      <c r="D762" s="25">
        <v>45257</v>
      </c>
      <c r="E762">
        <v>2700</v>
      </c>
    </row>
    <row r="763" spans="1:5" x14ac:dyDescent="0.3">
      <c r="A763" s="26" t="s">
        <v>1387</v>
      </c>
      <c r="B763" t="s">
        <v>3310</v>
      </c>
      <c r="C763">
        <v>2</v>
      </c>
      <c r="D763" s="25">
        <v>45257</v>
      </c>
      <c r="E763">
        <v>2700</v>
      </c>
    </row>
    <row r="764" spans="1:5" x14ac:dyDescent="0.3">
      <c r="A764" s="26" t="s">
        <v>1388</v>
      </c>
      <c r="B764" t="s">
        <v>3311</v>
      </c>
      <c r="C764">
        <v>2</v>
      </c>
      <c r="D764" s="25">
        <v>45257</v>
      </c>
      <c r="E764">
        <v>2700</v>
      </c>
    </row>
    <row r="765" spans="1:5" x14ac:dyDescent="0.3">
      <c r="A765" s="26" t="s">
        <v>1389</v>
      </c>
      <c r="B765" t="s">
        <v>3312</v>
      </c>
      <c r="C765">
        <v>3</v>
      </c>
      <c r="D765" s="25">
        <v>45257</v>
      </c>
      <c r="E765">
        <v>2200</v>
      </c>
    </row>
    <row r="766" spans="1:5" x14ac:dyDescent="0.3">
      <c r="A766" s="26" t="s">
        <v>1391</v>
      </c>
      <c r="B766" t="s">
        <v>3313</v>
      </c>
      <c r="C766">
        <v>3</v>
      </c>
      <c r="D766" s="25">
        <v>45257</v>
      </c>
      <c r="E766">
        <v>2200</v>
      </c>
    </row>
    <row r="767" spans="1:5" x14ac:dyDescent="0.3">
      <c r="A767" s="26" t="s">
        <v>1392</v>
      </c>
      <c r="B767" t="s">
        <v>3314</v>
      </c>
      <c r="C767">
        <v>1</v>
      </c>
      <c r="D767" s="25">
        <v>45257</v>
      </c>
      <c r="E767">
        <v>3150</v>
      </c>
    </row>
    <row r="768" spans="1:5" x14ac:dyDescent="0.3">
      <c r="A768" s="26" t="s">
        <v>1393</v>
      </c>
      <c r="B768" t="s">
        <v>3315</v>
      </c>
      <c r="C768">
        <v>2</v>
      </c>
      <c r="D768" s="25">
        <v>45257</v>
      </c>
      <c r="E768">
        <v>2700</v>
      </c>
    </row>
    <row r="769" spans="1:5" x14ac:dyDescent="0.3">
      <c r="A769" s="26" t="s">
        <v>1394</v>
      </c>
      <c r="B769" t="s">
        <v>3316</v>
      </c>
      <c r="C769">
        <v>2</v>
      </c>
      <c r="D769" s="25">
        <v>45257</v>
      </c>
      <c r="E769">
        <v>2700</v>
      </c>
    </row>
    <row r="770" spans="1:5" x14ac:dyDescent="0.3">
      <c r="A770" s="26" t="s">
        <v>1396</v>
      </c>
      <c r="B770" t="s">
        <v>3317</v>
      </c>
      <c r="C770">
        <v>2</v>
      </c>
      <c r="D770" s="25">
        <v>45257</v>
      </c>
      <c r="E770">
        <v>2700</v>
      </c>
    </row>
    <row r="771" spans="1:5" x14ac:dyDescent="0.3">
      <c r="A771" s="26" t="s">
        <v>1397</v>
      </c>
      <c r="B771" t="s">
        <v>3318</v>
      </c>
      <c r="C771">
        <v>3</v>
      </c>
      <c r="D771" s="25">
        <v>45257</v>
      </c>
      <c r="E771">
        <v>2200</v>
      </c>
    </row>
    <row r="772" spans="1:5" x14ac:dyDescent="0.3">
      <c r="A772" s="26" t="s">
        <v>1398</v>
      </c>
      <c r="B772" t="s">
        <v>3319</v>
      </c>
      <c r="C772">
        <v>2</v>
      </c>
      <c r="D772" s="25">
        <v>45257</v>
      </c>
      <c r="E772">
        <v>2700</v>
      </c>
    </row>
    <row r="773" spans="1:5" x14ac:dyDescent="0.3">
      <c r="A773" s="26" t="s">
        <v>1400</v>
      </c>
      <c r="B773" t="s">
        <v>3320</v>
      </c>
      <c r="C773">
        <v>2</v>
      </c>
      <c r="D773" s="25">
        <v>45257</v>
      </c>
      <c r="E773">
        <v>2700</v>
      </c>
    </row>
    <row r="774" spans="1:5" x14ac:dyDescent="0.3">
      <c r="A774" s="26" t="s">
        <v>1401</v>
      </c>
      <c r="B774" t="s">
        <v>3321</v>
      </c>
      <c r="C774">
        <v>2</v>
      </c>
      <c r="D774" s="25">
        <v>45257</v>
      </c>
      <c r="E774">
        <v>2700</v>
      </c>
    </row>
    <row r="775" spans="1:5" x14ac:dyDescent="0.3">
      <c r="A775" s="26" t="s">
        <v>1402</v>
      </c>
      <c r="B775" t="s">
        <v>3322</v>
      </c>
      <c r="C775">
        <v>3</v>
      </c>
      <c r="D775" s="25">
        <v>45257</v>
      </c>
      <c r="E775">
        <v>2200</v>
      </c>
    </row>
    <row r="776" spans="1:5" x14ac:dyDescent="0.3">
      <c r="A776" s="26" t="s">
        <v>1405</v>
      </c>
      <c r="B776" t="s">
        <v>3323</v>
      </c>
      <c r="C776">
        <v>3</v>
      </c>
      <c r="D776" s="25">
        <v>45257</v>
      </c>
      <c r="E776">
        <v>2200</v>
      </c>
    </row>
    <row r="777" spans="1:5" x14ac:dyDescent="0.3">
      <c r="A777" s="26" t="s">
        <v>1407</v>
      </c>
      <c r="B777" t="s">
        <v>3324</v>
      </c>
      <c r="C777">
        <v>3</v>
      </c>
      <c r="D777" s="25">
        <v>45257</v>
      </c>
      <c r="E777">
        <v>2200</v>
      </c>
    </row>
    <row r="778" spans="1:5" x14ac:dyDescent="0.3">
      <c r="A778" s="26" t="s">
        <v>1408</v>
      </c>
      <c r="B778" t="s">
        <v>3325</v>
      </c>
      <c r="C778">
        <v>2</v>
      </c>
      <c r="D778" s="25">
        <v>45257</v>
      </c>
      <c r="E778">
        <v>2700</v>
      </c>
    </row>
    <row r="779" spans="1:5" x14ac:dyDescent="0.3">
      <c r="A779" s="26" t="s">
        <v>1409</v>
      </c>
      <c r="B779" t="s">
        <v>3326</v>
      </c>
      <c r="C779">
        <v>3</v>
      </c>
      <c r="D779" s="25">
        <v>45257</v>
      </c>
      <c r="E779">
        <v>2200</v>
      </c>
    </row>
    <row r="780" spans="1:5" x14ac:dyDescent="0.3">
      <c r="A780" s="26" t="s">
        <v>1410</v>
      </c>
      <c r="B780" t="s">
        <v>3327</v>
      </c>
      <c r="C780">
        <v>2</v>
      </c>
      <c r="D780" s="25">
        <v>45257</v>
      </c>
      <c r="E780">
        <v>2700</v>
      </c>
    </row>
    <row r="781" spans="1:5" x14ac:dyDescent="0.3">
      <c r="A781" s="26" t="s">
        <v>1411</v>
      </c>
      <c r="B781" t="s">
        <v>3328</v>
      </c>
      <c r="C781">
        <v>2</v>
      </c>
      <c r="D781" s="25">
        <v>45257</v>
      </c>
      <c r="E781">
        <v>2700</v>
      </c>
    </row>
    <row r="782" spans="1:5" x14ac:dyDescent="0.3">
      <c r="A782" s="26" t="s">
        <v>1412</v>
      </c>
      <c r="B782" t="s">
        <v>3329</v>
      </c>
      <c r="C782">
        <v>2</v>
      </c>
      <c r="D782" s="25">
        <v>45257</v>
      </c>
      <c r="E782">
        <v>2700</v>
      </c>
    </row>
    <row r="783" spans="1:5" x14ac:dyDescent="0.3">
      <c r="A783" s="26" t="s">
        <v>1413</v>
      </c>
      <c r="B783" t="s">
        <v>3330</v>
      </c>
      <c r="C783">
        <v>2</v>
      </c>
      <c r="D783" s="25">
        <v>45257</v>
      </c>
      <c r="E783">
        <v>2700</v>
      </c>
    </row>
    <row r="784" spans="1:5" x14ac:dyDescent="0.3">
      <c r="A784" s="26" t="s">
        <v>1414</v>
      </c>
      <c r="B784" t="s">
        <v>3331</v>
      </c>
      <c r="C784">
        <v>2</v>
      </c>
      <c r="D784" s="25">
        <v>45257</v>
      </c>
      <c r="E784">
        <v>2700</v>
      </c>
    </row>
    <row r="785" spans="1:5" x14ac:dyDescent="0.3">
      <c r="A785" s="26" t="s">
        <v>1415</v>
      </c>
      <c r="B785" t="s">
        <v>3332</v>
      </c>
      <c r="C785">
        <v>2</v>
      </c>
      <c r="D785" s="25">
        <v>45257</v>
      </c>
      <c r="E785">
        <v>2700</v>
      </c>
    </row>
    <row r="786" spans="1:5" x14ac:dyDescent="0.3">
      <c r="A786" s="26" t="s">
        <v>1417</v>
      </c>
      <c r="B786" t="s">
        <v>3333</v>
      </c>
      <c r="C786">
        <v>3</v>
      </c>
      <c r="D786" s="25">
        <v>45257</v>
      </c>
      <c r="E786">
        <v>2200</v>
      </c>
    </row>
    <row r="787" spans="1:5" x14ac:dyDescent="0.3">
      <c r="A787" s="26" t="s">
        <v>1418</v>
      </c>
      <c r="B787" t="s">
        <v>3334</v>
      </c>
      <c r="C787">
        <v>2</v>
      </c>
      <c r="D787" s="25">
        <v>45257</v>
      </c>
      <c r="E787">
        <v>2700</v>
      </c>
    </row>
    <row r="788" spans="1:5" x14ac:dyDescent="0.3">
      <c r="A788" s="26" t="s">
        <v>1419</v>
      </c>
      <c r="B788" t="s">
        <v>3335</v>
      </c>
      <c r="C788">
        <v>2</v>
      </c>
      <c r="D788" s="25">
        <v>45257</v>
      </c>
      <c r="E788">
        <v>2700</v>
      </c>
    </row>
    <row r="789" spans="1:5" x14ac:dyDescent="0.3">
      <c r="A789" s="26" t="s">
        <v>1420</v>
      </c>
      <c r="B789" t="s">
        <v>3336</v>
      </c>
      <c r="C789">
        <v>3</v>
      </c>
      <c r="D789" s="25">
        <v>45257</v>
      </c>
      <c r="E789">
        <v>2200</v>
      </c>
    </row>
    <row r="790" spans="1:5" x14ac:dyDescent="0.3">
      <c r="A790" s="26" t="s">
        <v>1421</v>
      </c>
      <c r="B790" t="s">
        <v>3337</v>
      </c>
      <c r="C790">
        <v>3</v>
      </c>
      <c r="D790" s="25">
        <v>45257</v>
      </c>
      <c r="E790">
        <v>2200</v>
      </c>
    </row>
    <row r="791" spans="1:5" x14ac:dyDescent="0.3">
      <c r="A791" s="26" t="s">
        <v>1422</v>
      </c>
      <c r="B791" t="s">
        <v>3338</v>
      </c>
      <c r="C791">
        <v>3</v>
      </c>
      <c r="D791" s="25">
        <v>45257</v>
      </c>
      <c r="E791">
        <v>2200</v>
      </c>
    </row>
    <row r="792" spans="1:5" x14ac:dyDescent="0.3">
      <c r="A792" s="26" t="s">
        <v>1426</v>
      </c>
      <c r="B792" t="s">
        <v>3339</v>
      </c>
      <c r="C792">
        <v>2</v>
      </c>
      <c r="D792" s="25">
        <v>45257</v>
      </c>
      <c r="E792">
        <v>2700</v>
      </c>
    </row>
    <row r="793" spans="1:5" x14ac:dyDescent="0.3">
      <c r="A793" s="26" t="s">
        <v>1427</v>
      </c>
      <c r="B793" t="s">
        <v>3340</v>
      </c>
      <c r="C793">
        <v>3</v>
      </c>
      <c r="D793" s="25">
        <v>45257</v>
      </c>
      <c r="E793">
        <v>2200</v>
      </c>
    </row>
    <row r="794" spans="1:5" x14ac:dyDescent="0.3">
      <c r="A794" s="26" t="s">
        <v>1428</v>
      </c>
      <c r="B794" t="s">
        <v>3341</v>
      </c>
      <c r="C794">
        <v>2</v>
      </c>
      <c r="D794" s="25">
        <v>45257</v>
      </c>
      <c r="E794">
        <v>2700</v>
      </c>
    </row>
    <row r="795" spans="1:5" x14ac:dyDescent="0.3">
      <c r="A795" s="26" t="s">
        <v>1429</v>
      </c>
      <c r="B795" t="s">
        <v>3342</v>
      </c>
      <c r="C795">
        <v>2</v>
      </c>
      <c r="D795" s="25">
        <v>45257</v>
      </c>
      <c r="E795">
        <v>2700</v>
      </c>
    </row>
    <row r="796" spans="1:5" x14ac:dyDescent="0.3">
      <c r="A796" s="26" t="s">
        <v>1430</v>
      </c>
      <c r="B796" t="s">
        <v>3343</v>
      </c>
      <c r="C796">
        <v>1</v>
      </c>
      <c r="D796" s="25">
        <v>45257</v>
      </c>
      <c r="E796">
        <v>3150</v>
      </c>
    </row>
    <row r="797" spans="1:5" x14ac:dyDescent="0.3">
      <c r="A797" s="26" t="s">
        <v>1431</v>
      </c>
      <c r="B797" t="s">
        <v>3344</v>
      </c>
      <c r="C797">
        <v>3</v>
      </c>
      <c r="D797" s="25">
        <v>45257</v>
      </c>
      <c r="E797">
        <v>2200</v>
      </c>
    </row>
    <row r="798" spans="1:5" x14ac:dyDescent="0.3">
      <c r="A798" s="26" t="s">
        <v>1432</v>
      </c>
      <c r="B798" t="s">
        <v>3345</v>
      </c>
      <c r="C798">
        <v>2</v>
      </c>
      <c r="D798" s="25">
        <v>45257</v>
      </c>
      <c r="E798">
        <v>2700</v>
      </c>
    </row>
    <row r="799" spans="1:5" x14ac:dyDescent="0.3">
      <c r="A799" s="26" t="s">
        <v>1433</v>
      </c>
      <c r="B799" t="s">
        <v>3346</v>
      </c>
      <c r="C799">
        <v>3</v>
      </c>
      <c r="D799" s="25">
        <v>45257</v>
      </c>
      <c r="E799">
        <v>2200</v>
      </c>
    </row>
    <row r="800" spans="1:5" x14ac:dyDescent="0.3">
      <c r="A800" s="26" t="s">
        <v>1434</v>
      </c>
      <c r="B800" t="s">
        <v>3347</v>
      </c>
      <c r="C800">
        <v>2</v>
      </c>
      <c r="D800" s="25">
        <v>45257</v>
      </c>
      <c r="E800">
        <v>2700</v>
      </c>
    </row>
    <row r="801" spans="1:5" x14ac:dyDescent="0.3">
      <c r="A801" s="26" t="s">
        <v>1435</v>
      </c>
      <c r="B801" t="s">
        <v>3348</v>
      </c>
      <c r="C801">
        <v>3</v>
      </c>
      <c r="D801" s="25">
        <v>45257</v>
      </c>
      <c r="E801">
        <v>2200</v>
      </c>
    </row>
    <row r="802" spans="1:5" x14ac:dyDescent="0.3">
      <c r="A802" s="26" t="s">
        <v>1436</v>
      </c>
      <c r="B802" t="s">
        <v>3349</v>
      </c>
      <c r="C802">
        <v>2</v>
      </c>
      <c r="D802" s="25">
        <v>45257</v>
      </c>
      <c r="E802">
        <v>2700</v>
      </c>
    </row>
    <row r="803" spans="1:5" x14ac:dyDescent="0.3">
      <c r="A803" s="26" t="s">
        <v>1438</v>
      </c>
      <c r="B803" t="s">
        <v>3350</v>
      </c>
      <c r="C803">
        <v>3</v>
      </c>
      <c r="D803" s="25">
        <v>45257</v>
      </c>
      <c r="E803">
        <v>2200</v>
      </c>
    </row>
    <row r="804" spans="1:5" x14ac:dyDescent="0.3">
      <c r="A804" s="26" t="s">
        <v>1439</v>
      </c>
      <c r="B804" t="s">
        <v>3351</v>
      </c>
      <c r="C804">
        <v>3</v>
      </c>
      <c r="D804" s="25">
        <v>45257</v>
      </c>
      <c r="E804">
        <v>2200</v>
      </c>
    </row>
    <row r="805" spans="1:5" x14ac:dyDescent="0.3">
      <c r="A805" s="26" t="s">
        <v>1440</v>
      </c>
      <c r="B805" t="s">
        <v>3352</v>
      </c>
      <c r="C805">
        <v>3</v>
      </c>
      <c r="D805" s="25">
        <v>45257</v>
      </c>
      <c r="E805">
        <v>2200</v>
      </c>
    </row>
    <row r="806" spans="1:5" x14ac:dyDescent="0.3">
      <c r="A806" s="26" t="s">
        <v>1442</v>
      </c>
      <c r="B806" t="s">
        <v>3353</v>
      </c>
      <c r="C806">
        <v>3</v>
      </c>
      <c r="D806" s="25">
        <v>45257</v>
      </c>
      <c r="E806">
        <v>2200</v>
      </c>
    </row>
    <row r="807" spans="1:5" x14ac:dyDescent="0.3">
      <c r="A807" s="26" t="s">
        <v>1443</v>
      </c>
      <c r="B807" t="s">
        <v>3354</v>
      </c>
      <c r="C807">
        <v>2</v>
      </c>
      <c r="D807" s="25">
        <v>45257</v>
      </c>
      <c r="E807">
        <v>2700</v>
      </c>
    </row>
    <row r="808" spans="1:5" x14ac:dyDescent="0.3">
      <c r="A808" s="26" t="s">
        <v>1445</v>
      </c>
      <c r="B808" t="s">
        <v>3355</v>
      </c>
      <c r="C808">
        <v>2</v>
      </c>
      <c r="D808" s="25">
        <v>45257</v>
      </c>
      <c r="E808">
        <v>2700</v>
      </c>
    </row>
    <row r="809" spans="1:5" x14ac:dyDescent="0.3">
      <c r="A809" s="26" t="s">
        <v>1446</v>
      </c>
      <c r="B809" t="s">
        <v>3356</v>
      </c>
      <c r="C809">
        <v>2</v>
      </c>
      <c r="D809" s="25">
        <v>45257</v>
      </c>
      <c r="E809">
        <v>2700</v>
      </c>
    </row>
    <row r="810" spans="1:5" x14ac:dyDescent="0.3">
      <c r="A810" s="26" t="s">
        <v>1447</v>
      </c>
      <c r="B810" t="s">
        <v>3357</v>
      </c>
      <c r="C810">
        <v>2</v>
      </c>
      <c r="D810" s="25">
        <v>45257</v>
      </c>
      <c r="E810">
        <v>2700</v>
      </c>
    </row>
    <row r="811" spans="1:5" x14ac:dyDescent="0.3">
      <c r="A811" s="26" t="s">
        <v>1448</v>
      </c>
      <c r="B811" t="s">
        <v>3358</v>
      </c>
      <c r="C811">
        <v>3</v>
      </c>
      <c r="D811" s="25">
        <v>45257</v>
      </c>
      <c r="E811">
        <v>2200</v>
      </c>
    </row>
    <row r="812" spans="1:5" x14ac:dyDescent="0.3">
      <c r="A812" s="26" t="s">
        <v>1449</v>
      </c>
      <c r="B812" t="s">
        <v>3359</v>
      </c>
      <c r="C812">
        <v>2</v>
      </c>
      <c r="D812" s="25">
        <v>45257</v>
      </c>
      <c r="E812">
        <v>2700</v>
      </c>
    </row>
    <row r="813" spans="1:5" x14ac:dyDescent="0.3">
      <c r="A813" s="26" t="s">
        <v>1450</v>
      </c>
      <c r="B813" t="s">
        <v>3360</v>
      </c>
      <c r="C813">
        <v>2</v>
      </c>
      <c r="D813" s="25">
        <v>45257</v>
      </c>
      <c r="E813">
        <v>2700</v>
      </c>
    </row>
    <row r="814" spans="1:5" x14ac:dyDescent="0.3">
      <c r="A814" s="26" t="s">
        <v>1451</v>
      </c>
      <c r="B814" t="s">
        <v>3361</v>
      </c>
      <c r="C814">
        <v>1</v>
      </c>
      <c r="D814" s="25">
        <v>45257</v>
      </c>
      <c r="E814">
        <v>3150</v>
      </c>
    </row>
    <row r="815" spans="1:5" x14ac:dyDescent="0.3">
      <c r="A815" s="26" t="s">
        <v>1452</v>
      </c>
      <c r="B815" t="s">
        <v>3362</v>
      </c>
      <c r="C815">
        <v>2</v>
      </c>
      <c r="D815" s="25">
        <v>45257</v>
      </c>
      <c r="E815">
        <v>2700</v>
      </c>
    </row>
    <row r="816" spans="1:5" x14ac:dyDescent="0.3">
      <c r="A816" s="26" t="s">
        <v>2457</v>
      </c>
      <c r="B816" t="s">
        <v>3363</v>
      </c>
      <c r="C816">
        <v>3</v>
      </c>
      <c r="D816" s="25">
        <v>45257</v>
      </c>
      <c r="E816">
        <v>2200</v>
      </c>
    </row>
    <row r="817" spans="1:5" x14ac:dyDescent="0.3">
      <c r="A817" s="26" t="s">
        <v>1454</v>
      </c>
      <c r="B817" t="s">
        <v>3364</v>
      </c>
      <c r="C817">
        <v>2</v>
      </c>
      <c r="D817" s="25">
        <v>45257</v>
      </c>
      <c r="E817">
        <v>2700</v>
      </c>
    </row>
    <row r="818" spans="1:5" x14ac:dyDescent="0.3">
      <c r="A818" s="26" t="s">
        <v>1455</v>
      </c>
      <c r="B818" t="s">
        <v>3365</v>
      </c>
      <c r="C818">
        <v>3</v>
      </c>
      <c r="D818" s="25">
        <v>45257</v>
      </c>
      <c r="E818">
        <v>2200</v>
      </c>
    </row>
    <row r="819" spans="1:5" x14ac:dyDescent="0.3">
      <c r="A819" s="26" t="s">
        <v>1456</v>
      </c>
      <c r="B819" t="s">
        <v>3366</v>
      </c>
      <c r="C819">
        <v>3</v>
      </c>
      <c r="D819" s="25">
        <v>45257</v>
      </c>
      <c r="E819">
        <v>2200</v>
      </c>
    </row>
    <row r="820" spans="1:5" x14ac:dyDescent="0.3">
      <c r="A820" s="26" t="s">
        <v>1457</v>
      </c>
      <c r="B820" t="s">
        <v>3367</v>
      </c>
      <c r="C820">
        <v>2</v>
      </c>
      <c r="D820" s="25">
        <v>45257</v>
      </c>
      <c r="E820">
        <v>2700</v>
      </c>
    </row>
    <row r="821" spans="1:5" x14ac:dyDescent="0.3">
      <c r="A821" s="26" t="s">
        <v>1458</v>
      </c>
      <c r="B821" t="s">
        <v>3368</v>
      </c>
      <c r="C821">
        <v>2</v>
      </c>
      <c r="D821" s="25">
        <v>45257</v>
      </c>
      <c r="E821">
        <v>2700</v>
      </c>
    </row>
    <row r="822" spans="1:5" x14ac:dyDescent="0.3">
      <c r="A822" s="26" t="s">
        <v>1460</v>
      </c>
      <c r="B822" t="s">
        <v>3369</v>
      </c>
      <c r="C822">
        <v>2</v>
      </c>
      <c r="D822" s="25">
        <v>45257</v>
      </c>
      <c r="E822">
        <v>2700</v>
      </c>
    </row>
    <row r="823" spans="1:5" x14ac:dyDescent="0.3">
      <c r="A823" s="26" t="s">
        <v>1461</v>
      </c>
      <c r="B823" t="s">
        <v>3370</v>
      </c>
      <c r="C823">
        <v>2</v>
      </c>
      <c r="D823" s="25">
        <v>45257</v>
      </c>
      <c r="E823">
        <v>2700</v>
      </c>
    </row>
    <row r="824" spans="1:5" x14ac:dyDescent="0.3">
      <c r="A824" s="26" t="s">
        <v>1463</v>
      </c>
      <c r="B824" t="s">
        <v>3371</v>
      </c>
      <c r="C824">
        <v>3</v>
      </c>
      <c r="D824" s="25">
        <v>45257</v>
      </c>
      <c r="E824">
        <v>2200</v>
      </c>
    </row>
    <row r="825" spans="1:5" x14ac:dyDescent="0.3">
      <c r="A825" s="26" t="s">
        <v>1466</v>
      </c>
      <c r="B825" t="s">
        <v>3372</v>
      </c>
      <c r="C825">
        <v>3</v>
      </c>
      <c r="D825" s="25">
        <v>45257</v>
      </c>
      <c r="E825">
        <v>2200</v>
      </c>
    </row>
    <row r="826" spans="1:5" x14ac:dyDescent="0.3">
      <c r="A826" s="26" t="s">
        <v>1467</v>
      </c>
      <c r="B826" t="s">
        <v>3373</v>
      </c>
      <c r="C826">
        <v>2</v>
      </c>
      <c r="D826" s="25">
        <v>45257</v>
      </c>
      <c r="E826">
        <v>2700</v>
      </c>
    </row>
    <row r="827" spans="1:5" x14ac:dyDescent="0.3">
      <c r="A827" s="26" t="s">
        <v>1469</v>
      </c>
      <c r="B827" t="s">
        <v>3374</v>
      </c>
      <c r="C827">
        <v>3</v>
      </c>
      <c r="D827" s="25">
        <v>45257</v>
      </c>
      <c r="E827">
        <v>2200</v>
      </c>
    </row>
    <row r="828" spans="1:5" x14ac:dyDescent="0.3">
      <c r="A828" s="26" t="s">
        <v>1470</v>
      </c>
      <c r="B828" t="s">
        <v>3375</v>
      </c>
      <c r="C828">
        <v>2</v>
      </c>
      <c r="D828" s="25">
        <v>45257</v>
      </c>
      <c r="E828">
        <v>2700</v>
      </c>
    </row>
    <row r="829" spans="1:5" x14ac:dyDescent="0.3">
      <c r="A829" s="26" t="s">
        <v>1473</v>
      </c>
      <c r="B829" t="s">
        <v>3376</v>
      </c>
      <c r="C829">
        <v>3</v>
      </c>
      <c r="D829" s="25">
        <v>45257</v>
      </c>
      <c r="E829">
        <v>2200</v>
      </c>
    </row>
    <row r="830" spans="1:5" x14ac:dyDescent="0.3">
      <c r="A830" s="26" t="s">
        <v>1474</v>
      </c>
      <c r="B830" t="s">
        <v>3377</v>
      </c>
      <c r="C830">
        <v>2</v>
      </c>
      <c r="D830" s="25">
        <v>45257</v>
      </c>
      <c r="E830">
        <v>2700</v>
      </c>
    </row>
    <row r="831" spans="1:5" x14ac:dyDescent="0.3">
      <c r="A831" s="26" t="s">
        <v>1476</v>
      </c>
      <c r="B831" t="s">
        <v>3378</v>
      </c>
      <c r="C831">
        <v>3</v>
      </c>
      <c r="D831" s="25">
        <v>45257</v>
      </c>
      <c r="E831">
        <v>2200</v>
      </c>
    </row>
    <row r="832" spans="1:5" x14ac:dyDescent="0.3">
      <c r="A832" s="26" t="s">
        <v>1477</v>
      </c>
      <c r="B832" t="s">
        <v>3379</v>
      </c>
      <c r="C832">
        <v>3</v>
      </c>
      <c r="D832" s="25">
        <v>45257</v>
      </c>
      <c r="E832">
        <v>2200</v>
      </c>
    </row>
    <row r="833" spans="1:5" x14ac:dyDescent="0.3">
      <c r="A833" s="26" t="s">
        <v>1478</v>
      </c>
      <c r="B833" t="s">
        <v>3380</v>
      </c>
      <c r="C833">
        <v>3</v>
      </c>
      <c r="D833" s="25">
        <v>45257</v>
      </c>
      <c r="E833">
        <v>2200</v>
      </c>
    </row>
    <row r="834" spans="1:5" x14ac:dyDescent="0.3">
      <c r="A834" s="26" t="s">
        <v>1479</v>
      </c>
      <c r="B834" t="s">
        <v>3381</v>
      </c>
      <c r="C834">
        <v>2</v>
      </c>
      <c r="D834" s="25">
        <v>45257</v>
      </c>
      <c r="E834">
        <v>2700</v>
      </c>
    </row>
    <row r="835" spans="1:5" x14ac:dyDescent="0.3">
      <c r="A835" s="26" t="s">
        <v>1481</v>
      </c>
      <c r="B835" t="s">
        <v>3382</v>
      </c>
      <c r="C835">
        <v>3</v>
      </c>
      <c r="D835" s="25">
        <v>45257</v>
      </c>
      <c r="E835">
        <v>2200</v>
      </c>
    </row>
    <row r="836" spans="1:5" x14ac:dyDescent="0.3">
      <c r="A836" s="26" t="s">
        <v>1483</v>
      </c>
      <c r="B836" t="s">
        <v>3383</v>
      </c>
      <c r="C836">
        <v>3</v>
      </c>
      <c r="D836" s="25">
        <v>45257</v>
      </c>
      <c r="E836">
        <v>2200</v>
      </c>
    </row>
    <row r="837" spans="1:5" x14ac:dyDescent="0.3">
      <c r="A837" s="26" t="s">
        <v>1484</v>
      </c>
      <c r="B837" t="s">
        <v>3384</v>
      </c>
      <c r="C837">
        <v>2</v>
      </c>
      <c r="D837" s="25">
        <v>45257</v>
      </c>
      <c r="E837">
        <v>2700</v>
      </c>
    </row>
    <row r="838" spans="1:5" x14ac:dyDescent="0.3">
      <c r="A838" s="26" t="s">
        <v>1486</v>
      </c>
      <c r="B838" t="s">
        <v>3385</v>
      </c>
      <c r="C838">
        <v>3</v>
      </c>
      <c r="D838" s="25">
        <v>45257</v>
      </c>
      <c r="E838">
        <v>2200</v>
      </c>
    </row>
    <row r="839" spans="1:5" x14ac:dyDescent="0.3">
      <c r="A839" s="26" t="s">
        <v>1487</v>
      </c>
      <c r="B839" t="s">
        <v>3386</v>
      </c>
      <c r="C839">
        <v>2</v>
      </c>
      <c r="D839" s="25">
        <v>45257</v>
      </c>
      <c r="E839">
        <v>2700</v>
      </c>
    </row>
    <row r="840" spans="1:5" x14ac:dyDescent="0.3">
      <c r="A840" s="26" t="s">
        <v>1488</v>
      </c>
      <c r="B840" t="s">
        <v>3387</v>
      </c>
      <c r="C840">
        <v>2</v>
      </c>
      <c r="D840" s="25">
        <v>45257</v>
      </c>
      <c r="E840">
        <v>2700</v>
      </c>
    </row>
    <row r="841" spans="1:5" x14ac:dyDescent="0.3">
      <c r="A841" s="26" t="s">
        <v>1490</v>
      </c>
      <c r="B841" t="s">
        <v>3388</v>
      </c>
      <c r="C841">
        <v>3</v>
      </c>
      <c r="D841" s="25">
        <v>45257</v>
      </c>
      <c r="E841">
        <v>2200</v>
      </c>
    </row>
    <row r="842" spans="1:5" x14ac:dyDescent="0.3">
      <c r="A842" s="26" t="s">
        <v>1492</v>
      </c>
      <c r="B842" t="s">
        <v>3389</v>
      </c>
      <c r="C842">
        <v>3</v>
      </c>
      <c r="D842" s="25">
        <v>45257</v>
      </c>
      <c r="E842">
        <v>2200</v>
      </c>
    </row>
    <row r="843" spans="1:5" x14ac:dyDescent="0.3">
      <c r="A843" s="26" t="s">
        <v>1494</v>
      </c>
      <c r="B843" t="s">
        <v>3390</v>
      </c>
      <c r="C843">
        <v>3</v>
      </c>
      <c r="D843" s="25">
        <v>45257</v>
      </c>
      <c r="E843">
        <v>2200</v>
      </c>
    </row>
    <row r="844" spans="1:5" x14ac:dyDescent="0.3">
      <c r="A844" s="26" t="s">
        <v>1495</v>
      </c>
      <c r="B844" t="s">
        <v>3391</v>
      </c>
      <c r="C844">
        <v>3</v>
      </c>
      <c r="D844" s="25">
        <v>45257</v>
      </c>
      <c r="E844">
        <v>2200</v>
      </c>
    </row>
    <row r="845" spans="1:5" x14ac:dyDescent="0.3">
      <c r="A845" s="26" t="s">
        <v>1496</v>
      </c>
      <c r="B845" t="s">
        <v>3392</v>
      </c>
      <c r="C845">
        <v>2</v>
      </c>
      <c r="D845" s="25">
        <v>45257</v>
      </c>
      <c r="E845">
        <v>2700</v>
      </c>
    </row>
    <row r="846" spans="1:5" x14ac:dyDescent="0.3">
      <c r="A846" s="26" t="s">
        <v>1497</v>
      </c>
      <c r="B846" t="s">
        <v>3393</v>
      </c>
      <c r="C846">
        <v>2</v>
      </c>
      <c r="D846" s="25">
        <v>45257</v>
      </c>
      <c r="E846">
        <v>2700</v>
      </c>
    </row>
    <row r="847" spans="1:5" x14ac:dyDescent="0.3">
      <c r="A847" s="26" t="s">
        <v>1498</v>
      </c>
      <c r="B847" t="s">
        <v>3394</v>
      </c>
      <c r="C847">
        <v>3</v>
      </c>
      <c r="D847" s="25">
        <v>45257</v>
      </c>
      <c r="E847">
        <v>2200</v>
      </c>
    </row>
    <row r="848" spans="1:5" x14ac:dyDescent="0.3">
      <c r="A848" s="26" t="s">
        <v>1499</v>
      </c>
      <c r="B848" t="s">
        <v>3395</v>
      </c>
      <c r="C848">
        <v>1</v>
      </c>
      <c r="D848" s="25">
        <v>45257</v>
      </c>
      <c r="E848">
        <v>3150</v>
      </c>
    </row>
    <row r="849" spans="1:5" x14ac:dyDescent="0.3">
      <c r="A849" s="26" t="s">
        <v>1501</v>
      </c>
      <c r="B849" t="s">
        <v>3396</v>
      </c>
      <c r="C849">
        <v>2</v>
      </c>
      <c r="D849" s="25">
        <v>45257</v>
      </c>
      <c r="E849">
        <v>2700</v>
      </c>
    </row>
    <row r="850" spans="1:5" x14ac:dyDescent="0.3">
      <c r="A850" s="26" t="s">
        <v>1502</v>
      </c>
      <c r="B850" t="s">
        <v>3397</v>
      </c>
      <c r="C850">
        <v>3</v>
      </c>
      <c r="D850" s="25">
        <v>45257</v>
      </c>
      <c r="E850">
        <v>2200</v>
      </c>
    </row>
    <row r="851" spans="1:5" x14ac:dyDescent="0.3">
      <c r="A851" s="26" t="s">
        <v>1503</v>
      </c>
      <c r="B851" t="s">
        <v>2543</v>
      </c>
      <c r="C851">
        <v>2</v>
      </c>
      <c r="D851" s="25">
        <v>45257</v>
      </c>
      <c r="E851">
        <v>2700</v>
      </c>
    </row>
    <row r="852" spans="1:5" x14ac:dyDescent="0.3">
      <c r="A852" s="26" t="s">
        <v>1510</v>
      </c>
      <c r="B852" t="s">
        <v>3398</v>
      </c>
      <c r="C852">
        <v>3</v>
      </c>
      <c r="D852" s="25">
        <v>45257</v>
      </c>
      <c r="E852">
        <v>2200</v>
      </c>
    </row>
    <row r="853" spans="1:5" x14ac:dyDescent="0.3">
      <c r="A853" s="26" t="s">
        <v>1513</v>
      </c>
      <c r="B853" t="s">
        <v>3399</v>
      </c>
      <c r="C853">
        <v>2</v>
      </c>
      <c r="D853" s="25">
        <v>45257</v>
      </c>
      <c r="E853">
        <v>2700</v>
      </c>
    </row>
    <row r="854" spans="1:5" x14ac:dyDescent="0.3">
      <c r="A854" s="26" t="s">
        <v>1514</v>
      </c>
      <c r="B854" t="s">
        <v>3400</v>
      </c>
      <c r="C854">
        <v>2</v>
      </c>
      <c r="D854" s="25">
        <v>45257</v>
      </c>
      <c r="E854">
        <v>2700</v>
      </c>
    </row>
    <row r="855" spans="1:5" x14ac:dyDescent="0.3">
      <c r="A855" s="26" t="s">
        <v>1515</v>
      </c>
      <c r="B855" t="s">
        <v>3401</v>
      </c>
      <c r="C855">
        <v>3</v>
      </c>
      <c r="D855" s="25">
        <v>45257</v>
      </c>
      <c r="E855">
        <v>2200</v>
      </c>
    </row>
    <row r="856" spans="1:5" x14ac:dyDescent="0.3">
      <c r="A856" s="26" t="s">
        <v>1516</v>
      </c>
      <c r="B856" t="s">
        <v>3402</v>
      </c>
      <c r="C856">
        <v>3</v>
      </c>
      <c r="D856" s="25">
        <v>45257</v>
      </c>
      <c r="E856">
        <v>2200</v>
      </c>
    </row>
    <row r="857" spans="1:5" x14ac:dyDescent="0.3">
      <c r="A857" s="26" t="s">
        <v>1517</v>
      </c>
      <c r="B857" t="s">
        <v>3403</v>
      </c>
      <c r="C857">
        <v>2</v>
      </c>
      <c r="D857" s="25">
        <v>45257</v>
      </c>
      <c r="E857">
        <v>2700</v>
      </c>
    </row>
    <row r="858" spans="1:5" x14ac:dyDescent="0.3">
      <c r="A858" s="26" t="s">
        <v>1518</v>
      </c>
      <c r="B858" t="s">
        <v>3404</v>
      </c>
      <c r="C858">
        <v>2</v>
      </c>
      <c r="D858" s="25">
        <v>45257</v>
      </c>
      <c r="E858">
        <v>2700</v>
      </c>
    </row>
    <row r="859" spans="1:5" x14ac:dyDescent="0.3">
      <c r="A859" s="26" t="s">
        <v>1520</v>
      </c>
      <c r="B859" t="s">
        <v>3405</v>
      </c>
      <c r="C859">
        <v>2</v>
      </c>
      <c r="D859" s="25">
        <v>45257</v>
      </c>
      <c r="E859">
        <v>2700</v>
      </c>
    </row>
    <row r="860" spans="1:5" x14ac:dyDescent="0.3">
      <c r="A860" s="26" t="s">
        <v>1522</v>
      </c>
      <c r="B860" t="s">
        <v>3406</v>
      </c>
      <c r="C860">
        <v>1</v>
      </c>
      <c r="D860" s="25">
        <v>45257</v>
      </c>
      <c r="E860">
        <v>3150</v>
      </c>
    </row>
    <row r="861" spans="1:5" x14ac:dyDescent="0.3">
      <c r="A861" s="26" t="s">
        <v>1523</v>
      </c>
      <c r="B861" t="s">
        <v>3407</v>
      </c>
      <c r="C861">
        <v>3</v>
      </c>
      <c r="D861" s="25">
        <v>45257</v>
      </c>
      <c r="E861">
        <v>2200</v>
      </c>
    </row>
    <row r="862" spans="1:5" x14ac:dyDescent="0.3">
      <c r="A862" s="26" t="s">
        <v>1525</v>
      </c>
      <c r="B862" t="s">
        <v>3408</v>
      </c>
      <c r="C862">
        <v>3</v>
      </c>
      <c r="D862" s="25">
        <v>45257</v>
      </c>
      <c r="E862">
        <v>2200</v>
      </c>
    </row>
    <row r="863" spans="1:5" x14ac:dyDescent="0.3">
      <c r="A863" s="26" t="s">
        <v>1526</v>
      </c>
      <c r="B863" t="s">
        <v>3409</v>
      </c>
      <c r="C863">
        <v>1</v>
      </c>
      <c r="D863" s="25">
        <v>45257</v>
      </c>
      <c r="E863">
        <v>3150</v>
      </c>
    </row>
    <row r="864" spans="1:5" x14ac:dyDescent="0.3">
      <c r="A864" s="26" t="s">
        <v>1527</v>
      </c>
      <c r="B864" t="s">
        <v>3410</v>
      </c>
      <c r="C864">
        <v>2</v>
      </c>
      <c r="D864" s="25">
        <v>45257</v>
      </c>
      <c r="E864">
        <v>2700</v>
      </c>
    </row>
    <row r="865" spans="1:5" x14ac:dyDescent="0.3">
      <c r="A865" s="26" t="s">
        <v>1528</v>
      </c>
      <c r="B865" t="s">
        <v>3411</v>
      </c>
      <c r="C865">
        <v>2</v>
      </c>
      <c r="D865" s="25">
        <v>45257</v>
      </c>
      <c r="E865">
        <v>2700</v>
      </c>
    </row>
    <row r="866" spans="1:5" x14ac:dyDescent="0.3">
      <c r="A866" s="26" t="s">
        <v>1529</v>
      </c>
      <c r="B866" t="s">
        <v>3412</v>
      </c>
      <c r="C866">
        <v>3</v>
      </c>
      <c r="D866" s="25">
        <v>45257</v>
      </c>
      <c r="E866">
        <v>2200</v>
      </c>
    </row>
    <row r="867" spans="1:5" x14ac:dyDescent="0.3">
      <c r="A867" s="26" t="s">
        <v>1531</v>
      </c>
      <c r="B867" t="s">
        <v>3413</v>
      </c>
      <c r="C867">
        <v>1</v>
      </c>
      <c r="D867" s="25">
        <v>45257</v>
      </c>
      <c r="E867">
        <v>3150</v>
      </c>
    </row>
    <row r="868" spans="1:5" x14ac:dyDescent="0.3">
      <c r="A868" s="26" t="s">
        <v>1533</v>
      </c>
      <c r="B868" t="s">
        <v>3414</v>
      </c>
      <c r="C868">
        <v>3</v>
      </c>
      <c r="D868" s="25">
        <v>45257</v>
      </c>
      <c r="E868">
        <v>2200</v>
      </c>
    </row>
    <row r="869" spans="1:5" x14ac:dyDescent="0.3">
      <c r="A869" s="26" t="s">
        <v>1535</v>
      </c>
      <c r="B869" t="s">
        <v>3415</v>
      </c>
      <c r="C869">
        <v>3</v>
      </c>
      <c r="D869" s="25">
        <v>45257</v>
      </c>
      <c r="E869">
        <v>2200</v>
      </c>
    </row>
    <row r="870" spans="1:5" x14ac:dyDescent="0.3">
      <c r="A870" s="26" t="s">
        <v>1536</v>
      </c>
      <c r="B870" t="s">
        <v>3416</v>
      </c>
      <c r="C870">
        <v>3</v>
      </c>
      <c r="D870" s="25">
        <v>45257</v>
      </c>
      <c r="E870">
        <v>2200</v>
      </c>
    </row>
    <row r="871" spans="1:5" x14ac:dyDescent="0.3">
      <c r="A871" s="26" t="s">
        <v>1537</v>
      </c>
      <c r="B871" t="s">
        <v>3417</v>
      </c>
      <c r="C871">
        <v>3</v>
      </c>
      <c r="D871" s="25">
        <v>45257</v>
      </c>
      <c r="E871">
        <v>2200</v>
      </c>
    </row>
    <row r="872" spans="1:5" x14ac:dyDescent="0.3">
      <c r="A872" s="26" t="s">
        <v>1539</v>
      </c>
      <c r="B872" t="s">
        <v>3418</v>
      </c>
      <c r="C872">
        <v>3</v>
      </c>
      <c r="D872" s="25">
        <v>45257</v>
      </c>
      <c r="E872">
        <v>2200</v>
      </c>
    </row>
    <row r="873" spans="1:5" x14ac:dyDescent="0.3">
      <c r="A873" s="26" t="s">
        <v>1540</v>
      </c>
      <c r="B873" t="s">
        <v>3419</v>
      </c>
      <c r="C873">
        <v>3</v>
      </c>
      <c r="D873" s="25">
        <v>45257</v>
      </c>
      <c r="E873">
        <v>2200</v>
      </c>
    </row>
    <row r="874" spans="1:5" x14ac:dyDescent="0.3">
      <c r="A874" s="26" t="s">
        <v>1543</v>
      </c>
      <c r="B874" t="s">
        <v>3420</v>
      </c>
      <c r="C874">
        <v>3</v>
      </c>
      <c r="D874" s="25">
        <v>45257</v>
      </c>
      <c r="E874">
        <v>2200</v>
      </c>
    </row>
    <row r="875" spans="1:5" x14ac:dyDescent="0.3">
      <c r="A875" s="26" t="s">
        <v>1544</v>
      </c>
      <c r="B875" t="s">
        <v>3421</v>
      </c>
      <c r="C875">
        <v>3</v>
      </c>
      <c r="D875" s="25">
        <v>45257</v>
      </c>
      <c r="E875">
        <v>2200</v>
      </c>
    </row>
    <row r="876" spans="1:5" x14ac:dyDescent="0.3">
      <c r="A876" s="26" t="s">
        <v>1545</v>
      </c>
      <c r="B876" t="s">
        <v>3422</v>
      </c>
      <c r="C876">
        <v>2</v>
      </c>
      <c r="D876" s="25">
        <v>45257</v>
      </c>
      <c r="E876">
        <v>2700</v>
      </c>
    </row>
    <row r="877" spans="1:5" x14ac:dyDescent="0.3">
      <c r="A877" s="26" t="s">
        <v>1546</v>
      </c>
      <c r="B877" t="s">
        <v>3423</v>
      </c>
      <c r="C877">
        <v>2</v>
      </c>
      <c r="D877" s="25">
        <v>45257</v>
      </c>
      <c r="E877">
        <v>2700</v>
      </c>
    </row>
    <row r="878" spans="1:5" x14ac:dyDescent="0.3">
      <c r="A878" s="26" t="s">
        <v>1547</v>
      </c>
      <c r="B878" t="s">
        <v>3424</v>
      </c>
      <c r="C878">
        <v>3</v>
      </c>
      <c r="D878" s="25">
        <v>45257</v>
      </c>
      <c r="E878">
        <v>2200</v>
      </c>
    </row>
    <row r="879" spans="1:5" x14ac:dyDescent="0.3">
      <c r="A879" s="26" t="s">
        <v>1549</v>
      </c>
      <c r="B879" t="s">
        <v>3425</v>
      </c>
      <c r="C879">
        <v>3</v>
      </c>
      <c r="D879" s="25">
        <v>45257</v>
      </c>
      <c r="E879">
        <v>2200</v>
      </c>
    </row>
    <row r="880" spans="1:5" x14ac:dyDescent="0.3">
      <c r="A880" s="26" t="s">
        <v>1555</v>
      </c>
      <c r="B880" t="s">
        <v>3426</v>
      </c>
      <c r="C880">
        <v>3</v>
      </c>
      <c r="D880" s="25">
        <v>45257</v>
      </c>
      <c r="E880">
        <v>2200</v>
      </c>
    </row>
    <row r="881" spans="1:5" x14ac:dyDescent="0.3">
      <c r="A881" s="26" t="s">
        <v>1557</v>
      </c>
      <c r="B881" t="s">
        <v>3427</v>
      </c>
      <c r="C881">
        <v>3</v>
      </c>
      <c r="D881" s="25">
        <v>45257</v>
      </c>
      <c r="E881">
        <v>2200</v>
      </c>
    </row>
    <row r="882" spans="1:5" x14ac:dyDescent="0.3">
      <c r="A882" s="26" t="s">
        <v>1559</v>
      </c>
      <c r="B882" t="s">
        <v>3428</v>
      </c>
      <c r="C882">
        <v>3</v>
      </c>
      <c r="D882" s="25">
        <v>45257</v>
      </c>
      <c r="E882">
        <v>2200</v>
      </c>
    </row>
    <row r="883" spans="1:5" x14ac:dyDescent="0.3">
      <c r="A883" s="26" t="s">
        <v>1561</v>
      </c>
      <c r="B883" t="s">
        <v>3429</v>
      </c>
      <c r="C883">
        <v>3</v>
      </c>
      <c r="D883" s="25">
        <v>45257</v>
      </c>
      <c r="E883">
        <v>2200</v>
      </c>
    </row>
    <row r="884" spans="1:5" x14ac:dyDescent="0.3">
      <c r="A884" s="26" t="s">
        <v>1563</v>
      </c>
      <c r="B884" t="s">
        <v>3430</v>
      </c>
      <c r="C884">
        <v>3</v>
      </c>
      <c r="D884" s="25">
        <v>45257</v>
      </c>
      <c r="E884">
        <v>2200</v>
      </c>
    </row>
    <row r="885" spans="1:5" x14ac:dyDescent="0.3">
      <c r="A885" s="26" t="s">
        <v>1566</v>
      </c>
      <c r="B885" t="s">
        <v>3431</v>
      </c>
      <c r="C885">
        <v>3</v>
      </c>
      <c r="D885" s="25">
        <v>45257</v>
      </c>
      <c r="E885">
        <v>2200</v>
      </c>
    </row>
    <row r="886" spans="1:5" x14ac:dyDescent="0.3">
      <c r="A886" s="26" t="s">
        <v>1567</v>
      </c>
      <c r="B886" t="s">
        <v>3432</v>
      </c>
      <c r="C886">
        <v>3</v>
      </c>
      <c r="D886" s="25">
        <v>45257</v>
      </c>
      <c r="E886">
        <v>2200</v>
      </c>
    </row>
    <row r="887" spans="1:5" x14ac:dyDescent="0.3">
      <c r="A887" s="26" t="s">
        <v>1570</v>
      </c>
      <c r="B887" t="s">
        <v>3433</v>
      </c>
      <c r="C887">
        <v>2</v>
      </c>
      <c r="D887" s="25">
        <v>45257</v>
      </c>
      <c r="E887">
        <v>2700</v>
      </c>
    </row>
    <row r="888" spans="1:5" x14ac:dyDescent="0.3">
      <c r="A888" s="26" t="s">
        <v>1571</v>
      </c>
      <c r="B888" t="s">
        <v>3434</v>
      </c>
      <c r="C888">
        <v>3</v>
      </c>
      <c r="D888" s="25">
        <v>45257</v>
      </c>
      <c r="E888">
        <v>2200</v>
      </c>
    </row>
    <row r="889" spans="1:5" x14ac:dyDescent="0.3">
      <c r="A889" s="26" t="s">
        <v>1574</v>
      </c>
      <c r="B889" t="s">
        <v>3435</v>
      </c>
      <c r="C889">
        <v>2</v>
      </c>
      <c r="D889" s="25">
        <v>45257</v>
      </c>
      <c r="E889">
        <v>2700</v>
      </c>
    </row>
    <row r="890" spans="1:5" x14ac:dyDescent="0.3">
      <c r="A890" s="26" t="s">
        <v>1575</v>
      </c>
      <c r="B890" t="s">
        <v>3436</v>
      </c>
      <c r="C890">
        <v>1</v>
      </c>
      <c r="D890" s="25">
        <v>45257</v>
      </c>
      <c r="E890">
        <v>3150</v>
      </c>
    </row>
    <row r="891" spans="1:5" x14ac:dyDescent="0.3">
      <c r="A891" s="26" t="s">
        <v>1576</v>
      </c>
      <c r="B891" t="s">
        <v>3437</v>
      </c>
      <c r="C891">
        <v>3</v>
      </c>
      <c r="D891" s="25">
        <v>45257</v>
      </c>
      <c r="E891">
        <v>2200</v>
      </c>
    </row>
    <row r="892" spans="1:5" x14ac:dyDescent="0.3">
      <c r="A892" s="26" t="s">
        <v>1577</v>
      </c>
      <c r="B892" t="s">
        <v>3438</v>
      </c>
      <c r="C892">
        <v>1</v>
      </c>
      <c r="D892" s="25">
        <v>45257</v>
      </c>
      <c r="E892">
        <v>3150</v>
      </c>
    </row>
    <row r="893" spans="1:5" x14ac:dyDescent="0.3">
      <c r="A893" s="26" t="s">
        <v>1579</v>
      </c>
      <c r="B893" t="s">
        <v>3439</v>
      </c>
      <c r="C893">
        <v>3</v>
      </c>
      <c r="D893" s="25">
        <v>45257</v>
      </c>
      <c r="E893">
        <v>2200</v>
      </c>
    </row>
    <row r="894" spans="1:5" x14ac:dyDescent="0.3">
      <c r="A894" s="26" t="s">
        <v>1582</v>
      </c>
      <c r="B894" t="s">
        <v>3440</v>
      </c>
      <c r="C894">
        <v>1</v>
      </c>
      <c r="D894" s="25">
        <v>45257</v>
      </c>
      <c r="E894">
        <v>3150</v>
      </c>
    </row>
    <row r="895" spans="1:5" x14ac:dyDescent="0.3">
      <c r="A895" s="26" t="s">
        <v>1583</v>
      </c>
      <c r="B895" t="s">
        <v>3441</v>
      </c>
      <c r="C895">
        <v>2</v>
      </c>
      <c r="D895" s="25">
        <v>45257</v>
      </c>
      <c r="E895">
        <v>2700</v>
      </c>
    </row>
    <row r="896" spans="1:5" x14ac:dyDescent="0.3">
      <c r="A896" s="26" t="s">
        <v>1585</v>
      </c>
      <c r="B896" t="s">
        <v>3442</v>
      </c>
      <c r="C896">
        <v>3</v>
      </c>
      <c r="D896" s="25">
        <v>45257</v>
      </c>
      <c r="E896">
        <v>2200</v>
      </c>
    </row>
    <row r="897" spans="1:5" x14ac:dyDescent="0.3">
      <c r="A897" s="26" t="s">
        <v>1602</v>
      </c>
      <c r="B897" t="s">
        <v>3443</v>
      </c>
      <c r="C897">
        <v>3</v>
      </c>
      <c r="D897" s="25">
        <v>45257</v>
      </c>
      <c r="E897">
        <v>2200</v>
      </c>
    </row>
    <row r="898" spans="1:5" x14ac:dyDescent="0.3">
      <c r="A898" s="26" t="s">
        <v>1603</v>
      </c>
      <c r="B898" t="s">
        <v>3444</v>
      </c>
      <c r="C898">
        <v>1</v>
      </c>
      <c r="D898" s="25">
        <v>45257</v>
      </c>
      <c r="E898">
        <v>3150</v>
      </c>
    </row>
    <row r="899" spans="1:5" x14ac:dyDescent="0.3">
      <c r="A899" s="26" t="s">
        <v>1604</v>
      </c>
      <c r="B899" t="s">
        <v>3445</v>
      </c>
      <c r="C899">
        <v>3</v>
      </c>
      <c r="D899" s="25">
        <v>45257</v>
      </c>
      <c r="E899">
        <v>2200</v>
      </c>
    </row>
    <row r="900" spans="1:5" x14ac:dyDescent="0.3">
      <c r="A900" s="26" t="s">
        <v>1605</v>
      </c>
      <c r="B900" t="s">
        <v>3446</v>
      </c>
      <c r="C900">
        <v>3</v>
      </c>
      <c r="D900" s="25">
        <v>45257</v>
      </c>
      <c r="E900">
        <v>2200</v>
      </c>
    </row>
    <row r="901" spans="1:5" x14ac:dyDescent="0.3">
      <c r="A901" s="26" t="s">
        <v>1606</v>
      </c>
      <c r="B901" t="s">
        <v>3447</v>
      </c>
      <c r="C901">
        <v>2</v>
      </c>
      <c r="D901" s="25">
        <v>45257</v>
      </c>
      <c r="E901">
        <v>2700</v>
      </c>
    </row>
    <row r="902" spans="1:5" x14ac:dyDescent="0.3">
      <c r="A902" s="26" t="s">
        <v>1607</v>
      </c>
      <c r="B902" t="s">
        <v>3448</v>
      </c>
      <c r="C902">
        <v>3</v>
      </c>
      <c r="D902" s="25">
        <v>45257</v>
      </c>
      <c r="E902">
        <v>2200</v>
      </c>
    </row>
    <row r="903" spans="1:5" x14ac:dyDescent="0.3">
      <c r="A903" s="26" t="s">
        <v>1608</v>
      </c>
      <c r="B903" t="s">
        <v>3449</v>
      </c>
      <c r="C903">
        <v>3</v>
      </c>
      <c r="D903" s="25">
        <v>45257</v>
      </c>
      <c r="E903">
        <v>2200</v>
      </c>
    </row>
    <row r="904" spans="1:5" x14ac:dyDescent="0.3">
      <c r="A904" s="26" t="s">
        <v>1610</v>
      </c>
      <c r="B904" t="s">
        <v>3450</v>
      </c>
      <c r="C904">
        <v>3</v>
      </c>
      <c r="D904" s="25">
        <v>45257</v>
      </c>
      <c r="E904">
        <v>2200</v>
      </c>
    </row>
    <row r="905" spans="1:5" x14ac:dyDescent="0.3">
      <c r="A905" s="26" t="s">
        <v>1611</v>
      </c>
      <c r="B905" t="s">
        <v>3451</v>
      </c>
      <c r="C905">
        <v>2</v>
      </c>
      <c r="D905" s="25">
        <v>45257</v>
      </c>
      <c r="E905">
        <v>2700</v>
      </c>
    </row>
    <row r="906" spans="1:5" x14ac:dyDescent="0.3">
      <c r="A906" s="26" t="s">
        <v>1613</v>
      </c>
      <c r="B906" t="s">
        <v>3452</v>
      </c>
      <c r="C906">
        <v>2</v>
      </c>
      <c r="D906" s="25">
        <v>45257</v>
      </c>
      <c r="E906">
        <v>2700</v>
      </c>
    </row>
    <row r="907" spans="1:5" x14ac:dyDescent="0.3">
      <c r="A907" s="26" t="s">
        <v>1614</v>
      </c>
      <c r="B907" t="s">
        <v>3453</v>
      </c>
      <c r="C907">
        <v>3</v>
      </c>
      <c r="D907" s="25">
        <v>45257</v>
      </c>
      <c r="E907">
        <v>2200</v>
      </c>
    </row>
    <row r="908" spans="1:5" x14ac:dyDescent="0.3">
      <c r="A908" s="26" t="s">
        <v>1616</v>
      </c>
      <c r="B908" t="s">
        <v>3454</v>
      </c>
      <c r="C908">
        <v>3</v>
      </c>
      <c r="D908" s="25">
        <v>45257</v>
      </c>
      <c r="E908">
        <v>2200</v>
      </c>
    </row>
    <row r="909" spans="1:5" x14ac:dyDescent="0.3">
      <c r="A909" s="26" t="s">
        <v>1617</v>
      </c>
      <c r="B909" t="s">
        <v>3455</v>
      </c>
      <c r="C909">
        <v>2</v>
      </c>
      <c r="D909" s="25">
        <v>45257</v>
      </c>
      <c r="E909">
        <v>2700</v>
      </c>
    </row>
    <row r="910" spans="1:5" x14ac:dyDescent="0.3">
      <c r="A910" s="26" t="s">
        <v>1620</v>
      </c>
      <c r="B910" t="s">
        <v>3456</v>
      </c>
      <c r="C910">
        <v>1</v>
      </c>
      <c r="D910" s="25">
        <v>45257</v>
      </c>
      <c r="E910">
        <v>3150</v>
      </c>
    </row>
    <row r="911" spans="1:5" x14ac:dyDescent="0.3">
      <c r="A911" s="26" t="s">
        <v>1622</v>
      </c>
      <c r="B911" t="s">
        <v>3457</v>
      </c>
      <c r="C911">
        <v>2</v>
      </c>
      <c r="D911" s="25">
        <v>45257</v>
      </c>
      <c r="E911">
        <v>2700</v>
      </c>
    </row>
    <row r="912" spans="1:5" x14ac:dyDescent="0.3">
      <c r="A912" s="26" t="s">
        <v>1749</v>
      </c>
      <c r="B912" t="s">
        <v>3458</v>
      </c>
      <c r="C912">
        <v>2</v>
      </c>
      <c r="D912" s="25">
        <v>45257</v>
      </c>
      <c r="E912">
        <v>2700</v>
      </c>
    </row>
    <row r="913" spans="1:5" x14ac:dyDescent="0.3">
      <c r="A913" s="26" t="s">
        <v>1625</v>
      </c>
      <c r="B913" t="s">
        <v>3459</v>
      </c>
      <c r="C913">
        <v>3</v>
      </c>
      <c r="D913" s="25">
        <v>45257</v>
      </c>
      <c r="E913">
        <v>2200</v>
      </c>
    </row>
    <row r="914" spans="1:5" x14ac:dyDescent="0.3">
      <c r="A914" s="26" t="s">
        <v>1626</v>
      </c>
      <c r="B914" t="s">
        <v>3460</v>
      </c>
      <c r="C914">
        <v>3</v>
      </c>
      <c r="D914" s="25">
        <v>45257</v>
      </c>
      <c r="E914">
        <v>2200</v>
      </c>
    </row>
    <row r="915" spans="1:5" x14ac:dyDescent="0.3">
      <c r="A915" s="26" t="s">
        <v>1627</v>
      </c>
      <c r="B915" t="s">
        <v>3461</v>
      </c>
      <c r="C915">
        <v>2</v>
      </c>
      <c r="D915" s="25">
        <v>45257</v>
      </c>
      <c r="E915">
        <v>2700</v>
      </c>
    </row>
    <row r="916" spans="1:5" x14ac:dyDescent="0.3">
      <c r="A916" s="26" t="s">
        <v>1628</v>
      </c>
      <c r="B916" t="s">
        <v>3462</v>
      </c>
      <c r="C916">
        <v>3</v>
      </c>
      <c r="D916" s="25">
        <v>45257</v>
      </c>
      <c r="E916">
        <v>2200</v>
      </c>
    </row>
    <row r="917" spans="1:5" x14ac:dyDescent="0.3">
      <c r="A917" s="26" t="s">
        <v>1631</v>
      </c>
      <c r="B917" t="s">
        <v>3463</v>
      </c>
      <c r="C917">
        <v>1</v>
      </c>
      <c r="D917" s="25">
        <v>45257</v>
      </c>
      <c r="E917">
        <v>3150</v>
      </c>
    </row>
    <row r="918" spans="1:5" x14ac:dyDescent="0.3">
      <c r="A918" s="26" t="s">
        <v>1632</v>
      </c>
      <c r="B918" t="s">
        <v>3464</v>
      </c>
      <c r="C918">
        <v>3</v>
      </c>
      <c r="D918" s="25">
        <v>45257</v>
      </c>
      <c r="E918">
        <v>2200</v>
      </c>
    </row>
    <row r="919" spans="1:5" x14ac:dyDescent="0.3">
      <c r="A919" s="26" t="s">
        <v>1634</v>
      </c>
      <c r="B919" t="s">
        <v>3465</v>
      </c>
      <c r="C919">
        <v>3</v>
      </c>
      <c r="D919" s="25">
        <v>45257</v>
      </c>
      <c r="E919">
        <v>2200</v>
      </c>
    </row>
    <row r="920" spans="1:5" x14ac:dyDescent="0.3">
      <c r="A920" s="26" t="s">
        <v>1635</v>
      </c>
      <c r="B920" t="s">
        <v>3466</v>
      </c>
      <c r="C920">
        <v>2</v>
      </c>
      <c r="D920" s="25">
        <v>45257</v>
      </c>
      <c r="E920">
        <v>2700</v>
      </c>
    </row>
    <row r="921" spans="1:5" x14ac:dyDescent="0.3">
      <c r="A921" s="26" t="s">
        <v>1636</v>
      </c>
      <c r="B921" t="s">
        <v>3467</v>
      </c>
      <c r="C921">
        <v>3</v>
      </c>
      <c r="D921" s="25">
        <v>45257</v>
      </c>
      <c r="E921">
        <v>2200</v>
      </c>
    </row>
    <row r="922" spans="1:5" x14ac:dyDescent="0.3">
      <c r="A922" s="26" t="s">
        <v>1640</v>
      </c>
      <c r="B922" t="s">
        <v>3468</v>
      </c>
      <c r="C922">
        <v>2</v>
      </c>
      <c r="D922" s="25">
        <v>45257</v>
      </c>
      <c r="E922">
        <v>2700</v>
      </c>
    </row>
    <row r="923" spans="1:5" x14ac:dyDescent="0.3">
      <c r="A923" s="26" t="s">
        <v>1641</v>
      </c>
      <c r="B923" t="s">
        <v>3469</v>
      </c>
      <c r="C923">
        <v>2</v>
      </c>
      <c r="D923" s="25">
        <v>45257</v>
      </c>
      <c r="E923">
        <v>2700</v>
      </c>
    </row>
    <row r="924" spans="1:5" x14ac:dyDescent="0.3">
      <c r="A924" s="26" t="s">
        <v>1642</v>
      </c>
      <c r="B924" t="s">
        <v>3470</v>
      </c>
      <c r="C924">
        <v>1</v>
      </c>
      <c r="D924" s="25">
        <v>45257</v>
      </c>
      <c r="E924">
        <v>3150</v>
      </c>
    </row>
    <row r="925" spans="1:5" x14ac:dyDescent="0.3">
      <c r="A925" s="26" t="s">
        <v>1643</v>
      </c>
      <c r="B925" t="s">
        <v>3471</v>
      </c>
      <c r="C925">
        <v>3</v>
      </c>
      <c r="D925" s="25">
        <v>45257</v>
      </c>
      <c r="E925">
        <v>2200</v>
      </c>
    </row>
    <row r="926" spans="1:5" x14ac:dyDescent="0.3">
      <c r="A926" s="26" t="s">
        <v>1644</v>
      </c>
      <c r="B926" t="s">
        <v>3472</v>
      </c>
      <c r="C926">
        <v>2</v>
      </c>
      <c r="D926" s="25">
        <v>45257</v>
      </c>
      <c r="E926">
        <v>2700</v>
      </c>
    </row>
    <row r="927" spans="1:5" x14ac:dyDescent="0.3">
      <c r="A927" s="26" t="s">
        <v>1645</v>
      </c>
      <c r="B927" t="s">
        <v>3473</v>
      </c>
      <c r="C927">
        <v>2</v>
      </c>
      <c r="D927" s="25">
        <v>45257</v>
      </c>
      <c r="E927">
        <v>2700</v>
      </c>
    </row>
    <row r="928" spans="1:5" x14ac:dyDescent="0.3">
      <c r="A928" s="26" t="s">
        <v>1646</v>
      </c>
      <c r="B928" t="s">
        <v>3474</v>
      </c>
      <c r="C928">
        <v>3</v>
      </c>
      <c r="D928" s="25">
        <v>45257</v>
      </c>
      <c r="E928">
        <v>2200</v>
      </c>
    </row>
    <row r="929" spans="1:5" x14ac:dyDescent="0.3">
      <c r="A929" s="26" t="s">
        <v>2484</v>
      </c>
      <c r="B929" t="s">
        <v>3475</v>
      </c>
      <c r="C929">
        <v>2</v>
      </c>
      <c r="D929" s="25">
        <v>45257</v>
      </c>
      <c r="E929">
        <v>2700</v>
      </c>
    </row>
    <row r="930" spans="1:5" x14ac:dyDescent="0.3">
      <c r="A930" s="26" t="s">
        <v>1647</v>
      </c>
      <c r="B930" t="s">
        <v>3476</v>
      </c>
      <c r="C930">
        <v>2</v>
      </c>
      <c r="D930" s="25">
        <v>45257</v>
      </c>
      <c r="E930">
        <v>2700</v>
      </c>
    </row>
    <row r="931" spans="1:5" x14ac:dyDescent="0.3">
      <c r="A931" s="26" t="s">
        <v>2486</v>
      </c>
      <c r="B931" t="s">
        <v>3477</v>
      </c>
      <c r="C931">
        <v>2</v>
      </c>
      <c r="D931" s="25">
        <v>45257</v>
      </c>
      <c r="E931">
        <v>2700</v>
      </c>
    </row>
    <row r="932" spans="1:5" x14ac:dyDescent="0.3">
      <c r="A932" s="26" t="s">
        <v>1648</v>
      </c>
      <c r="B932" t="s">
        <v>3478</v>
      </c>
      <c r="C932">
        <v>3</v>
      </c>
      <c r="D932" s="25">
        <v>45257</v>
      </c>
      <c r="E932">
        <v>2200</v>
      </c>
    </row>
    <row r="933" spans="1:5" x14ac:dyDescent="0.3">
      <c r="A933" s="26" t="s">
        <v>1649</v>
      </c>
      <c r="B933" t="s">
        <v>3479</v>
      </c>
      <c r="C933">
        <v>2</v>
      </c>
      <c r="D933" s="25">
        <v>45257</v>
      </c>
      <c r="E933">
        <v>2700</v>
      </c>
    </row>
    <row r="934" spans="1:5" x14ac:dyDescent="0.3">
      <c r="A934" s="26" t="s">
        <v>1650</v>
      </c>
      <c r="B934" t="s">
        <v>3480</v>
      </c>
      <c r="C934">
        <v>3</v>
      </c>
      <c r="D934" s="25">
        <v>45257</v>
      </c>
      <c r="E934">
        <v>2200</v>
      </c>
    </row>
    <row r="935" spans="1:5" x14ac:dyDescent="0.3">
      <c r="A935" s="26" t="s">
        <v>1652</v>
      </c>
      <c r="B935" t="s">
        <v>3481</v>
      </c>
      <c r="C935">
        <v>2</v>
      </c>
      <c r="D935" s="25">
        <v>45257</v>
      </c>
      <c r="E935">
        <v>2700</v>
      </c>
    </row>
    <row r="936" spans="1:5" x14ac:dyDescent="0.3">
      <c r="A936" s="26" t="s">
        <v>1653</v>
      </c>
      <c r="B936" t="s">
        <v>3482</v>
      </c>
      <c r="C936">
        <v>2</v>
      </c>
      <c r="D936" s="25">
        <v>45257</v>
      </c>
      <c r="E936">
        <v>2700</v>
      </c>
    </row>
    <row r="937" spans="1:5" x14ac:dyDescent="0.3">
      <c r="A937" s="26" t="s">
        <v>1654</v>
      </c>
      <c r="B937" t="s">
        <v>3483</v>
      </c>
      <c r="C937">
        <v>3</v>
      </c>
      <c r="D937" s="25">
        <v>45257</v>
      </c>
      <c r="E937">
        <v>2200</v>
      </c>
    </row>
    <row r="938" spans="1:5" x14ac:dyDescent="0.3">
      <c r="A938" s="26" t="s">
        <v>1655</v>
      </c>
      <c r="B938" t="s">
        <v>3484</v>
      </c>
      <c r="C938">
        <v>3</v>
      </c>
      <c r="D938" s="25">
        <v>45257</v>
      </c>
      <c r="E938">
        <v>2200</v>
      </c>
    </row>
    <row r="939" spans="1:5" x14ac:dyDescent="0.3">
      <c r="A939" s="26" t="s">
        <v>1661</v>
      </c>
      <c r="B939" t="s">
        <v>3485</v>
      </c>
      <c r="C939">
        <v>1</v>
      </c>
      <c r="D939" s="25">
        <v>45257</v>
      </c>
      <c r="E939">
        <v>3150</v>
      </c>
    </row>
    <row r="940" spans="1:5" x14ac:dyDescent="0.3">
      <c r="A940" s="26" t="s">
        <v>1663</v>
      </c>
      <c r="B940" t="s">
        <v>3486</v>
      </c>
      <c r="C940">
        <v>2</v>
      </c>
      <c r="D940" s="25">
        <v>45257</v>
      </c>
      <c r="E940">
        <v>2700</v>
      </c>
    </row>
    <row r="941" spans="1:5" x14ac:dyDescent="0.3">
      <c r="A941" s="26" t="s">
        <v>1664</v>
      </c>
      <c r="B941" t="s">
        <v>3487</v>
      </c>
      <c r="C941">
        <v>3</v>
      </c>
      <c r="D941" s="25">
        <v>45257</v>
      </c>
      <c r="E941">
        <v>2200</v>
      </c>
    </row>
    <row r="942" spans="1:5" x14ac:dyDescent="0.3">
      <c r="A942" s="26" t="s">
        <v>1665</v>
      </c>
      <c r="B942" t="s">
        <v>3488</v>
      </c>
      <c r="C942">
        <v>2</v>
      </c>
      <c r="D942" s="25">
        <v>45257</v>
      </c>
      <c r="E942">
        <v>2700</v>
      </c>
    </row>
    <row r="943" spans="1:5" x14ac:dyDescent="0.3">
      <c r="A943" s="26" t="s">
        <v>1667</v>
      </c>
      <c r="B943" t="s">
        <v>3489</v>
      </c>
      <c r="C943">
        <v>2</v>
      </c>
      <c r="D943" s="25">
        <v>45257</v>
      </c>
      <c r="E943">
        <v>2700</v>
      </c>
    </row>
    <row r="944" spans="1:5" x14ac:dyDescent="0.3">
      <c r="A944" s="26" t="s">
        <v>1669</v>
      </c>
      <c r="B944" t="s">
        <v>3490</v>
      </c>
      <c r="C944">
        <v>3</v>
      </c>
      <c r="D944" s="25">
        <v>45257</v>
      </c>
      <c r="E944">
        <v>2200</v>
      </c>
    </row>
    <row r="945" spans="1:5" x14ac:dyDescent="0.3">
      <c r="A945" s="26" t="s">
        <v>1671</v>
      </c>
      <c r="B945" t="s">
        <v>3491</v>
      </c>
      <c r="C945">
        <v>2</v>
      </c>
      <c r="D945" s="25">
        <v>45257</v>
      </c>
      <c r="E945">
        <v>2700</v>
      </c>
    </row>
    <row r="946" spans="1:5" x14ac:dyDescent="0.3">
      <c r="A946" s="26" t="s">
        <v>1673</v>
      </c>
      <c r="B946" t="s">
        <v>3492</v>
      </c>
      <c r="C946">
        <v>3</v>
      </c>
      <c r="D946" s="25">
        <v>45257</v>
      </c>
      <c r="E946">
        <v>2200</v>
      </c>
    </row>
    <row r="947" spans="1:5" x14ac:dyDescent="0.3">
      <c r="A947" s="26" t="s">
        <v>1674</v>
      </c>
      <c r="B947" t="s">
        <v>3493</v>
      </c>
      <c r="C947">
        <v>3</v>
      </c>
      <c r="D947" s="25">
        <v>45257</v>
      </c>
      <c r="E947">
        <v>2200</v>
      </c>
    </row>
    <row r="948" spans="1:5" x14ac:dyDescent="0.3">
      <c r="A948" s="26" t="s">
        <v>1675</v>
      </c>
      <c r="B948" t="s">
        <v>3494</v>
      </c>
      <c r="C948">
        <v>2</v>
      </c>
      <c r="D948" s="25">
        <v>45257</v>
      </c>
      <c r="E948">
        <v>2700</v>
      </c>
    </row>
    <row r="949" spans="1:5" x14ac:dyDescent="0.3">
      <c r="A949" s="26" t="s">
        <v>1676</v>
      </c>
      <c r="B949" t="s">
        <v>3495</v>
      </c>
      <c r="C949">
        <v>2</v>
      </c>
      <c r="D949" s="25">
        <v>45257</v>
      </c>
      <c r="E949">
        <v>2700</v>
      </c>
    </row>
    <row r="950" spans="1:5" x14ac:dyDescent="0.3">
      <c r="A950" s="26" t="s">
        <v>1677</v>
      </c>
      <c r="B950" t="s">
        <v>3496</v>
      </c>
      <c r="C950">
        <v>3</v>
      </c>
      <c r="D950" s="25">
        <v>45257</v>
      </c>
      <c r="E950">
        <v>2200</v>
      </c>
    </row>
    <row r="951" spans="1:5" x14ac:dyDescent="0.3">
      <c r="A951" s="26" t="s">
        <v>1678</v>
      </c>
      <c r="B951" t="s">
        <v>3497</v>
      </c>
      <c r="C951">
        <v>2</v>
      </c>
      <c r="D951" s="25">
        <v>45257</v>
      </c>
      <c r="E951">
        <v>2700</v>
      </c>
    </row>
    <row r="952" spans="1:5" x14ac:dyDescent="0.3">
      <c r="A952" s="26" t="s">
        <v>1679</v>
      </c>
      <c r="B952" t="s">
        <v>3498</v>
      </c>
      <c r="C952">
        <v>3</v>
      </c>
      <c r="D952" s="25">
        <v>45257</v>
      </c>
      <c r="E952">
        <v>2200</v>
      </c>
    </row>
    <row r="953" spans="1:5" x14ac:dyDescent="0.3">
      <c r="A953" s="26" t="s">
        <v>1680</v>
      </c>
      <c r="B953" t="s">
        <v>3499</v>
      </c>
      <c r="C953">
        <v>2</v>
      </c>
      <c r="D953" s="25">
        <v>45257</v>
      </c>
      <c r="E953">
        <v>2700</v>
      </c>
    </row>
    <row r="954" spans="1:5" x14ac:dyDescent="0.3">
      <c r="A954" s="26" t="s">
        <v>1681</v>
      </c>
      <c r="B954" t="s">
        <v>3500</v>
      </c>
      <c r="C954">
        <v>3</v>
      </c>
      <c r="D954" s="25">
        <v>45257</v>
      </c>
      <c r="E954">
        <v>2200</v>
      </c>
    </row>
    <row r="955" spans="1:5" x14ac:dyDescent="0.3">
      <c r="A955" s="26" t="s">
        <v>1682</v>
      </c>
      <c r="B955" t="s">
        <v>3501</v>
      </c>
      <c r="C955">
        <v>3</v>
      </c>
      <c r="D955" s="25">
        <v>45257</v>
      </c>
      <c r="E955">
        <v>2200</v>
      </c>
    </row>
    <row r="956" spans="1:5" x14ac:dyDescent="0.3">
      <c r="A956" s="26" t="s">
        <v>1683</v>
      </c>
      <c r="B956" t="s">
        <v>3502</v>
      </c>
      <c r="C956">
        <v>3</v>
      </c>
      <c r="D956" s="25">
        <v>45257</v>
      </c>
      <c r="E956">
        <v>2200</v>
      </c>
    </row>
    <row r="957" spans="1:5" x14ac:dyDescent="0.3">
      <c r="A957" s="26" t="s">
        <v>1684</v>
      </c>
      <c r="B957" t="s">
        <v>3503</v>
      </c>
      <c r="C957">
        <v>3</v>
      </c>
      <c r="D957" s="25">
        <v>45257</v>
      </c>
      <c r="E957">
        <v>2200</v>
      </c>
    </row>
    <row r="958" spans="1:5" x14ac:dyDescent="0.3">
      <c r="A958" s="26" t="s">
        <v>1686</v>
      </c>
      <c r="B958" t="s">
        <v>1686</v>
      </c>
      <c r="C958">
        <v>3</v>
      </c>
      <c r="D958" s="25">
        <v>45257</v>
      </c>
      <c r="E958">
        <v>2200</v>
      </c>
    </row>
    <row r="959" spans="1:5" x14ac:dyDescent="0.3">
      <c r="A959" s="26" t="s">
        <v>1688</v>
      </c>
      <c r="B959" t="s">
        <v>3504</v>
      </c>
      <c r="C959">
        <v>1</v>
      </c>
      <c r="D959" s="25">
        <v>45257</v>
      </c>
      <c r="E959">
        <v>3150</v>
      </c>
    </row>
    <row r="960" spans="1:5" x14ac:dyDescent="0.3">
      <c r="A960" s="26" t="s">
        <v>1695</v>
      </c>
      <c r="B960" t="s">
        <v>3505</v>
      </c>
      <c r="C960">
        <v>2</v>
      </c>
      <c r="D960" s="25">
        <v>45257</v>
      </c>
      <c r="E960">
        <v>2700</v>
      </c>
    </row>
    <row r="961" spans="1:5" x14ac:dyDescent="0.3">
      <c r="A961" s="26" t="s">
        <v>1696</v>
      </c>
      <c r="B961" t="s">
        <v>3506</v>
      </c>
      <c r="C961">
        <v>2</v>
      </c>
      <c r="D961" s="25">
        <v>45257</v>
      </c>
      <c r="E961">
        <v>2700</v>
      </c>
    </row>
    <row r="962" spans="1:5" x14ac:dyDescent="0.3">
      <c r="A962" s="26" t="s">
        <v>1709</v>
      </c>
      <c r="B962" t="s">
        <v>3507</v>
      </c>
      <c r="C962">
        <v>3</v>
      </c>
      <c r="D962" s="25">
        <v>45257</v>
      </c>
      <c r="E962">
        <v>2200</v>
      </c>
    </row>
    <row r="963" spans="1:5" x14ac:dyDescent="0.3">
      <c r="A963" s="26" t="s">
        <v>1711</v>
      </c>
      <c r="B963" t="s">
        <v>3508</v>
      </c>
      <c r="C963">
        <v>3</v>
      </c>
      <c r="D963" s="25">
        <v>45257</v>
      </c>
      <c r="E963">
        <v>2200</v>
      </c>
    </row>
    <row r="964" spans="1:5" x14ac:dyDescent="0.3">
      <c r="A964" s="26" t="s">
        <v>1712</v>
      </c>
      <c r="B964" t="s">
        <v>3509</v>
      </c>
      <c r="C964">
        <v>3</v>
      </c>
      <c r="D964" s="25">
        <v>45257</v>
      </c>
      <c r="E964">
        <v>2200</v>
      </c>
    </row>
    <row r="965" spans="1:5" x14ac:dyDescent="0.3">
      <c r="A965" s="26" t="s">
        <v>1713</v>
      </c>
      <c r="B965" t="s">
        <v>3510</v>
      </c>
      <c r="C965">
        <v>3</v>
      </c>
      <c r="D965" s="25">
        <v>45257</v>
      </c>
      <c r="E965">
        <v>2200</v>
      </c>
    </row>
    <row r="966" spans="1:5" x14ac:dyDescent="0.3">
      <c r="A966" s="26" t="s">
        <v>1714</v>
      </c>
      <c r="B966" t="s">
        <v>3511</v>
      </c>
      <c r="C966">
        <v>3</v>
      </c>
      <c r="D966" s="25">
        <v>45257</v>
      </c>
      <c r="E966">
        <v>2200</v>
      </c>
    </row>
    <row r="967" spans="1:5" x14ac:dyDescent="0.3">
      <c r="A967" s="26" t="s">
        <v>1715</v>
      </c>
      <c r="B967" t="s">
        <v>3512</v>
      </c>
      <c r="C967">
        <v>1</v>
      </c>
      <c r="D967" s="25">
        <v>45257</v>
      </c>
      <c r="E967">
        <v>3150</v>
      </c>
    </row>
    <row r="968" spans="1:5" x14ac:dyDescent="0.3">
      <c r="A968" s="26" t="s">
        <v>1716</v>
      </c>
      <c r="B968" t="s">
        <v>3513</v>
      </c>
      <c r="C968">
        <v>2</v>
      </c>
      <c r="D968" s="25">
        <v>45257</v>
      </c>
      <c r="E968">
        <v>2700</v>
      </c>
    </row>
    <row r="969" spans="1:5" x14ac:dyDescent="0.3">
      <c r="A969" s="26" t="s">
        <v>8</v>
      </c>
      <c r="B969" t="s">
        <v>3514</v>
      </c>
      <c r="C969">
        <v>3</v>
      </c>
      <c r="D969" s="25">
        <v>45257</v>
      </c>
      <c r="E969">
        <v>2200</v>
      </c>
    </row>
    <row r="970" spans="1:5" x14ac:dyDescent="0.3">
      <c r="A970" s="26" t="s">
        <v>1717</v>
      </c>
      <c r="B970" t="s">
        <v>3515</v>
      </c>
      <c r="C970">
        <v>3</v>
      </c>
      <c r="D970" s="25">
        <v>45257</v>
      </c>
      <c r="E970">
        <v>2200</v>
      </c>
    </row>
    <row r="971" spans="1:5" x14ac:dyDescent="0.3">
      <c r="A971" s="26" t="s">
        <v>1718</v>
      </c>
      <c r="B971" t="s">
        <v>3516</v>
      </c>
      <c r="C971">
        <v>1</v>
      </c>
      <c r="D971" s="25">
        <v>45257</v>
      </c>
      <c r="E971">
        <v>3150</v>
      </c>
    </row>
    <row r="972" spans="1:5" x14ac:dyDescent="0.3">
      <c r="A972" s="26" t="s">
        <v>1719</v>
      </c>
      <c r="B972" t="s">
        <v>3517</v>
      </c>
      <c r="C972">
        <v>1</v>
      </c>
      <c r="D972" s="25">
        <v>45257</v>
      </c>
      <c r="E972">
        <v>3150</v>
      </c>
    </row>
    <row r="973" spans="1:5" x14ac:dyDescent="0.3">
      <c r="A973" s="26" t="s">
        <v>1720</v>
      </c>
      <c r="B973" t="s">
        <v>3518</v>
      </c>
      <c r="C973">
        <v>3</v>
      </c>
      <c r="D973" s="25">
        <v>45257</v>
      </c>
      <c r="E973">
        <v>2200</v>
      </c>
    </row>
    <row r="974" spans="1:5" x14ac:dyDescent="0.3">
      <c r="A974" s="26" t="s">
        <v>1721</v>
      </c>
      <c r="B974" t="s">
        <v>3519</v>
      </c>
      <c r="C974">
        <v>2</v>
      </c>
      <c r="D974" s="25">
        <v>45257</v>
      </c>
      <c r="E974">
        <v>2700</v>
      </c>
    </row>
    <row r="975" spans="1:5" x14ac:dyDescent="0.3">
      <c r="A975" s="26" t="s">
        <v>1722</v>
      </c>
      <c r="B975" t="s">
        <v>3520</v>
      </c>
      <c r="C975">
        <v>3</v>
      </c>
      <c r="D975" s="25">
        <v>45257</v>
      </c>
      <c r="E975">
        <v>2200</v>
      </c>
    </row>
    <row r="976" spans="1:5" x14ac:dyDescent="0.3">
      <c r="A976" s="26" t="s">
        <v>1723</v>
      </c>
      <c r="B976" t="s">
        <v>3521</v>
      </c>
      <c r="C976">
        <v>3</v>
      </c>
      <c r="D976" s="25">
        <v>45257</v>
      </c>
      <c r="E976">
        <v>2200</v>
      </c>
    </row>
    <row r="977" spans="1:5" x14ac:dyDescent="0.3">
      <c r="A977" s="26" t="s">
        <v>1735</v>
      </c>
      <c r="B977" t="s">
        <v>3522</v>
      </c>
      <c r="C977">
        <v>2</v>
      </c>
      <c r="D977" s="25">
        <v>45257</v>
      </c>
      <c r="E977">
        <v>2700</v>
      </c>
    </row>
    <row r="978" spans="1:5" x14ac:dyDescent="0.3">
      <c r="A978" s="26" t="s">
        <v>1736</v>
      </c>
      <c r="B978" t="s">
        <v>3523</v>
      </c>
      <c r="C978">
        <v>2</v>
      </c>
      <c r="D978" s="25">
        <v>45257</v>
      </c>
      <c r="E978">
        <v>2700</v>
      </c>
    </row>
    <row r="979" spans="1:5" x14ac:dyDescent="0.3">
      <c r="A979" s="26" t="s">
        <v>1737</v>
      </c>
      <c r="B979" t="s">
        <v>3524</v>
      </c>
      <c r="C979">
        <v>2</v>
      </c>
      <c r="D979" s="25">
        <v>45257</v>
      </c>
      <c r="E979">
        <v>2700</v>
      </c>
    </row>
    <row r="980" spans="1:5" x14ac:dyDescent="0.3">
      <c r="A980" s="26" t="s">
        <v>1738</v>
      </c>
      <c r="B980" t="s">
        <v>3525</v>
      </c>
      <c r="C980">
        <v>3</v>
      </c>
      <c r="D980" s="25">
        <v>45257</v>
      </c>
      <c r="E980">
        <v>2200</v>
      </c>
    </row>
    <row r="981" spans="1:5" x14ac:dyDescent="0.3">
      <c r="A981" s="26" t="s">
        <v>1740</v>
      </c>
      <c r="B981" t="s">
        <v>3526</v>
      </c>
      <c r="C981">
        <v>3</v>
      </c>
      <c r="D981" s="25">
        <v>45257</v>
      </c>
      <c r="E981">
        <v>2200</v>
      </c>
    </row>
    <row r="982" spans="1:5" x14ac:dyDescent="0.3">
      <c r="A982" s="26" t="s">
        <v>1741</v>
      </c>
      <c r="B982" t="s">
        <v>3527</v>
      </c>
      <c r="C982">
        <v>2</v>
      </c>
      <c r="D982" s="25">
        <v>45257</v>
      </c>
      <c r="E982">
        <v>2700</v>
      </c>
    </row>
    <row r="983" spans="1:5" x14ac:dyDescent="0.3">
      <c r="A983" s="26" t="s">
        <v>1748</v>
      </c>
      <c r="B983" t="s">
        <v>3528</v>
      </c>
      <c r="C983">
        <v>3</v>
      </c>
      <c r="D983" s="25">
        <v>45257</v>
      </c>
      <c r="E983">
        <v>2200</v>
      </c>
    </row>
    <row r="984" spans="1:5" x14ac:dyDescent="0.3">
      <c r="A984" s="26" t="s">
        <v>2101</v>
      </c>
      <c r="B984" t="s">
        <v>3529</v>
      </c>
      <c r="C984">
        <v>2</v>
      </c>
      <c r="D984" s="25">
        <v>45257</v>
      </c>
      <c r="E984">
        <v>2700</v>
      </c>
    </row>
    <row r="985" spans="1:5" x14ac:dyDescent="0.3">
      <c r="A985" s="26" t="s">
        <v>1751</v>
      </c>
      <c r="B985" t="s">
        <v>3530</v>
      </c>
      <c r="C985">
        <v>3</v>
      </c>
      <c r="D985" s="25">
        <v>45257</v>
      </c>
      <c r="E985">
        <v>2200</v>
      </c>
    </row>
    <row r="986" spans="1:5" x14ac:dyDescent="0.3">
      <c r="A986" s="26" t="s">
        <v>1753</v>
      </c>
      <c r="B986" t="s">
        <v>3531</v>
      </c>
      <c r="C986">
        <v>2</v>
      </c>
      <c r="D986" s="25">
        <v>45257</v>
      </c>
      <c r="E986">
        <v>2700</v>
      </c>
    </row>
    <row r="987" spans="1:5" x14ac:dyDescent="0.3">
      <c r="A987" s="26" t="s">
        <v>1759</v>
      </c>
      <c r="B987" t="s">
        <v>3532</v>
      </c>
      <c r="C987">
        <v>3</v>
      </c>
      <c r="D987" s="25">
        <v>45257</v>
      </c>
      <c r="E987">
        <v>2200</v>
      </c>
    </row>
    <row r="988" spans="1:5" x14ac:dyDescent="0.3">
      <c r="A988" s="26" t="s">
        <v>1760</v>
      </c>
      <c r="B988" t="s">
        <v>3533</v>
      </c>
      <c r="C988">
        <v>3</v>
      </c>
      <c r="D988" s="25">
        <v>45257</v>
      </c>
      <c r="E988">
        <v>2200</v>
      </c>
    </row>
    <row r="989" spans="1:5" x14ac:dyDescent="0.3">
      <c r="A989" s="26" t="s">
        <v>1761</v>
      </c>
      <c r="B989" t="s">
        <v>3534</v>
      </c>
      <c r="C989">
        <v>3</v>
      </c>
      <c r="D989" s="25">
        <v>45257</v>
      </c>
      <c r="E989">
        <v>2200</v>
      </c>
    </row>
    <row r="990" spans="1:5" x14ac:dyDescent="0.3">
      <c r="A990" s="26" t="s">
        <v>1763</v>
      </c>
      <c r="B990" t="s">
        <v>3535</v>
      </c>
      <c r="C990">
        <v>3</v>
      </c>
      <c r="D990" s="25">
        <v>45257</v>
      </c>
      <c r="E990">
        <v>2200</v>
      </c>
    </row>
    <row r="991" spans="1:5" x14ac:dyDescent="0.3">
      <c r="A991" s="26" t="s">
        <v>1764</v>
      </c>
      <c r="B991" t="s">
        <v>3536</v>
      </c>
      <c r="C991">
        <v>2</v>
      </c>
      <c r="D991" s="25">
        <v>45257</v>
      </c>
      <c r="E991">
        <v>2700</v>
      </c>
    </row>
    <row r="992" spans="1:5" x14ac:dyDescent="0.3">
      <c r="A992" s="26" t="s">
        <v>1765</v>
      </c>
      <c r="B992" t="s">
        <v>3537</v>
      </c>
      <c r="C992">
        <v>3</v>
      </c>
      <c r="D992" s="25">
        <v>45257</v>
      </c>
      <c r="E992">
        <v>2200</v>
      </c>
    </row>
    <row r="993" spans="1:5" x14ac:dyDescent="0.3">
      <c r="A993" s="26" t="s">
        <v>1766</v>
      </c>
      <c r="B993" t="s">
        <v>3538</v>
      </c>
      <c r="C993">
        <v>2</v>
      </c>
      <c r="D993" s="25">
        <v>45257</v>
      </c>
      <c r="E993">
        <v>2700</v>
      </c>
    </row>
    <row r="994" spans="1:5" x14ac:dyDescent="0.3">
      <c r="A994" s="26" t="s">
        <v>1767</v>
      </c>
      <c r="B994" t="s">
        <v>3539</v>
      </c>
      <c r="C994">
        <v>3</v>
      </c>
      <c r="D994" s="25">
        <v>45257</v>
      </c>
      <c r="E994">
        <v>2200</v>
      </c>
    </row>
    <row r="995" spans="1:5" x14ac:dyDescent="0.3">
      <c r="A995" s="26" t="s">
        <v>1768</v>
      </c>
      <c r="B995" t="s">
        <v>3540</v>
      </c>
      <c r="C995">
        <v>1</v>
      </c>
      <c r="D995" s="25">
        <v>45257</v>
      </c>
      <c r="E995">
        <v>3150</v>
      </c>
    </row>
    <row r="996" spans="1:5" x14ac:dyDescent="0.3">
      <c r="A996" s="26" t="s">
        <v>1769</v>
      </c>
      <c r="B996" t="s">
        <v>3541</v>
      </c>
      <c r="C996">
        <v>2</v>
      </c>
      <c r="D996" s="25">
        <v>45257</v>
      </c>
      <c r="E996">
        <v>2700</v>
      </c>
    </row>
    <row r="997" spans="1:5" x14ac:dyDescent="0.3">
      <c r="A997" s="26" t="s">
        <v>1770</v>
      </c>
      <c r="B997" t="s">
        <v>3542</v>
      </c>
      <c r="C997">
        <v>2</v>
      </c>
      <c r="D997" s="25">
        <v>45257</v>
      </c>
      <c r="E997">
        <v>2700</v>
      </c>
    </row>
    <row r="998" spans="1:5" x14ac:dyDescent="0.3">
      <c r="A998" s="26" t="s">
        <v>1772</v>
      </c>
      <c r="B998" t="s">
        <v>3543</v>
      </c>
      <c r="C998">
        <v>3</v>
      </c>
      <c r="D998" s="25">
        <v>45257</v>
      </c>
      <c r="E998">
        <v>2200</v>
      </c>
    </row>
    <row r="999" spans="1:5" x14ac:dyDescent="0.3">
      <c r="A999" s="26" t="s">
        <v>1773</v>
      </c>
      <c r="B999" t="s">
        <v>3544</v>
      </c>
      <c r="C999">
        <v>3</v>
      </c>
      <c r="D999" s="25">
        <v>45257</v>
      </c>
      <c r="E999">
        <v>2200</v>
      </c>
    </row>
    <row r="1000" spans="1:5" x14ac:dyDescent="0.3">
      <c r="A1000" s="26" t="s">
        <v>1775</v>
      </c>
      <c r="B1000" t="s">
        <v>3545</v>
      </c>
      <c r="C1000">
        <v>3</v>
      </c>
      <c r="D1000" s="25">
        <v>45257</v>
      </c>
      <c r="E1000">
        <v>2200</v>
      </c>
    </row>
    <row r="1001" spans="1:5" x14ac:dyDescent="0.3">
      <c r="A1001" s="26" t="s">
        <v>1776</v>
      </c>
      <c r="B1001" t="s">
        <v>3546</v>
      </c>
      <c r="C1001">
        <v>3</v>
      </c>
      <c r="D1001" s="25">
        <v>45257</v>
      </c>
      <c r="E1001">
        <v>2200</v>
      </c>
    </row>
    <row r="1002" spans="1:5" x14ac:dyDescent="0.3">
      <c r="A1002" s="26" t="s">
        <v>1777</v>
      </c>
      <c r="B1002" t="s">
        <v>3547</v>
      </c>
      <c r="C1002">
        <v>2</v>
      </c>
      <c r="D1002" s="25">
        <v>45257</v>
      </c>
      <c r="E1002">
        <v>2700</v>
      </c>
    </row>
    <row r="1003" spans="1:5" x14ac:dyDescent="0.3">
      <c r="A1003" s="26" t="s">
        <v>1778</v>
      </c>
      <c r="B1003" t="s">
        <v>3548</v>
      </c>
      <c r="C1003">
        <v>2</v>
      </c>
      <c r="D1003" s="25">
        <v>45257</v>
      </c>
      <c r="E1003">
        <v>2700</v>
      </c>
    </row>
    <row r="1004" spans="1:5" x14ac:dyDescent="0.3">
      <c r="A1004" s="26" t="s">
        <v>1779</v>
      </c>
      <c r="B1004" t="s">
        <v>3549</v>
      </c>
      <c r="C1004">
        <v>2</v>
      </c>
      <c r="D1004" s="25">
        <v>45257</v>
      </c>
      <c r="E1004">
        <v>2700</v>
      </c>
    </row>
    <row r="1005" spans="1:5" x14ac:dyDescent="0.3">
      <c r="A1005" s="26" t="s">
        <v>1780</v>
      </c>
      <c r="B1005" t="s">
        <v>3550</v>
      </c>
      <c r="C1005">
        <v>3</v>
      </c>
      <c r="D1005" s="25">
        <v>45257</v>
      </c>
      <c r="E1005">
        <v>2200</v>
      </c>
    </row>
    <row r="1006" spans="1:5" x14ac:dyDescent="0.3">
      <c r="A1006" s="26" t="s">
        <v>1781</v>
      </c>
      <c r="B1006" t="s">
        <v>3551</v>
      </c>
      <c r="C1006">
        <v>1</v>
      </c>
      <c r="D1006" s="25">
        <v>45257</v>
      </c>
      <c r="E1006">
        <v>3150</v>
      </c>
    </row>
    <row r="1007" spans="1:5" x14ac:dyDescent="0.3">
      <c r="A1007" s="26" t="s">
        <v>1782</v>
      </c>
      <c r="B1007" t="s">
        <v>3552</v>
      </c>
      <c r="C1007">
        <v>2</v>
      </c>
      <c r="D1007" s="25">
        <v>45257</v>
      </c>
      <c r="E1007">
        <v>2700</v>
      </c>
    </row>
    <row r="1008" spans="1:5" x14ac:dyDescent="0.3">
      <c r="A1008" s="26" t="s">
        <v>1784</v>
      </c>
      <c r="B1008" t="s">
        <v>3553</v>
      </c>
      <c r="C1008">
        <v>3</v>
      </c>
      <c r="D1008" s="25">
        <v>45257</v>
      </c>
      <c r="E1008">
        <v>2200</v>
      </c>
    </row>
    <row r="1009" spans="1:5" x14ac:dyDescent="0.3">
      <c r="A1009" s="26" t="s">
        <v>1785</v>
      </c>
      <c r="B1009" t="s">
        <v>3554</v>
      </c>
      <c r="C1009">
        <v>2</v>
      </c>
      <c r="D1009" s="25">
        <v>45257</v>
      </c>
      <c r="E1009">
        <v>2700</v>
      </c>
    </row>
    <row r="1010" spans="1:5" x14ac:dyDescent="0.3">
      <c r="A1010" s="26" t="s">
        <v>1786</v>
      </c>
      <c r="B1010" t="s">
        <v>3555</v>
      </c>
      <c r="C1010">
        <v>3</v>
      </c>
      <c r="D1010" s="25">
        <v>45257</v>
      </c>
      <c r="E1010">
        <v>2200</v>
      </c>
    </row>
    <row r="1011" spans="1:5" x14ac:dyDescent="0.3">
      <c r="A1011" s="26" t="s">
        <v>1787</v>
      </c>
      <c r="B1011" t="s">
        <v>3556</v>
      </c>
      <c r="C1011">
        <v>1</v>
      </c>
      <c r="D1011" s="25">
        <v>45257</v>
      </c>
      <c r="E1011">
        <v>3150</v>
      </c>
    </row>
    <row r="1012" spans="1:5" x14ac:dyDescent="0.3">
      <c r="A1012" s="26" t="s">
        <v>1789</v>
      </c>
      <c r="B1012" t="s">
        <v>3557</v>
      </c>
      <c r="C1012">
        <v>3</v>
      </c>
      <c r="D1012" s="25">
        <v>45257</v>
      </c>
      <c r="E1012">
        <v>2200</v>
      </c>
    </row>
    <row r="1013" spans="1:5" x14ac:dyDescent="0.3">
      <c r="A1013" s="26" t="s">
        <v>1790</v>
      </c>
      <c r="B1013" t="s">
        <v>3558</v>
      </c>
      <c r="C1013">
        <v>2</v>
      </c>
      <c r="D1013" s="25">
        <v>45257</v>
      </c>
      <c r="E1013">
        <v>2700</v>
      </c>
    </row>
    <row r="1014" spans="1:5" x14ac:dyDescent="0.3">
      <c r="A1014" s="26" t="s">
        <v>1793</v>
      </c>
      <c r="B1014" t="s">
        <v>3559</v>
      </c>
      <c r="C1014">
        <v>3</v>
      </c>
      <c r="D1014" s="25">
        <v>45257</v>
      </c>
      <c r="E1014">
        <v>2200</v>
      </c>
    </row>
    <row r="1015" spans="1:5" x14ac:dyDescent="0.3">
      <c r="A1015" s="26" t="s">
        <v>1794</v>
      </c>
      <c r="B1015" t="s">
        <v>3560</v>
      </c>
      <c r="C1015">
        <v>3</v>
      </c>
      <c r="D1015" s="25">
        <v>45257</v>
      </c>
      <c r="E1015">
        <v>2200</v>
      </c>
    </row>
    <row r="1016" spans="1:5" x14ac:dyDescent="0.3">
      <c r="A1016" s="26" t="s">
        <v>1796</v>
      </c>
      <c r="B1016" t="s">
        <v>3561</v>
      </c>
      <c r="C1016">
        <v>3</v>
      </c>
      <c r="D1016" s="25">
        <v>45257</v>
      </c>
      <c r="E1016">
        <v>2200</v>
      </c>
    </row>
    <row r="1017" spans="1:5" x14ac:dyDescent="0.3">
      <c r="A1017" s="26" t="s">
        <v>1797</v>
      </c>
      <c r="B1017" t="s">
        <v>3562</v>
      </c>
      <c r="C1017">
        <v>3</v>
      </c>
      <c r="D1017" s="25">
        <v>45257</v>
      </c>
      <c r="E1017">
        <v>2200</v>
      </c>
    </row>
    <row r="1018" spans="1:5" x14ac:dyDescent="0.3">
      <c r="A1018" s="26" t="s">
        <v>1798</v>
      </c>
      <c r="B1018" t="s">
        <v>3563</v>
      </c>
      <c r="C1018">
        <v>2</v>
      </c>
      <c r="D1018" s="25">
        <v>45257</v>
      </c>
      <c r="E1018">
        <v>2700</v>
      </c>
    </row>
    <row r="1019" spans="1:5" x14ac:dyDescent="0.3">
      <c r="A1019" s="26" t="s">
        <v>1803</v>
      </c>
      <c r="B1019" t="s">
        <v>3564</v>
      </c>
      <c r="C1019">
        <v>2</v>
      </c>
      <c r="D1019" s="25">
        <v>45257</v>
      </c>
      <c r="E1019">
        <v>2700</v>
      </c>
    </row>
    <row r="1020" spans="1:5" x14ac:dyDescent="0.3">
      <c r="A1020" s="26" t="s">
        <v>1804</v>
      </c>
      <c r="B1020" t="s">
        <v>3565</v>
      </c>
      <c r="C1020">
        <v>3</v>
      </c>
      <c r="D1020" s="25">
        <v>45257</v>
      </c>
      <c r="E1020">
        <v>2200</v>
      </c>
    </row>
    <row r="1021" spans="1:5" x14ac:dyDescent="0.3">
      <c r="A1021" s="26" t="s">
        <v>1805</v>
      </c>
      <c r="B1021" t="s">
        <v>3566</v>
      </c>
      <c r="C1021">
        <v>3</v>
      </c>
      <c r="D1021" s="25">
        <v>45257</v>
      </c>
      <c r="E1021">
        <v>2200</v>
      </c>
    </row>
    <row r="1022" spans="1:5" x14ac:dyDescent="0.3">
      <c r="A1022" s="26" t="s">
        <v>1806</v>
      </c>
      <c r="B1022" t="s">
        <v>3567</v>
      </c>
      <c r="C1022">
        <v>2</v>
      </c>
      <c r="D1022" s="25">
        <v>45257</v>
      </c>
      <c r="E1022">
        <v>2700</v>
      </c>
    </row>
    <row r="1023" spans="1:5" x14ac:dyDescent="0.3">
      <c r="A1023" s="26" t="s">
        <v>1808</v>
      </c>
      <c r="B1023" t="s">
        <v>3568</v>
      </c>
      <c r="C1023">
        <v>3</v>
      </c>
      <c r="D1023" s="25">
        <v>45257</v>
      </c>
      <c r="E1023">
        <v>2200</v>
      </c>
    </row>
    <row r="1024" spans="1:5" x14ac:dyDescent="0.3">
      <c r="A1024" s="26" t="s">
        <v>1810</v>
      </c>
      <c r="B1024" t="s">
        <v>3569</v>
      </c>
      <c r="C1024">
        <v>2</v>
      </c>
      <c r="D1024" s="25">
        <v>45257</v>
      </c>
      <c r="E1024">
        <v>2700</v>
      </c>
    </row>
    <row r="1025" spans="1:5" x14ac:dyDescent="0.3">
      <c r="A1025" s="26" t="s">
        <v>1811</v>
      </c>
      <c r="B1025" t="s">
        <v>3570</v>
      </c>
      <c r="C1025">
        <v>3</v>
      </c>
      <c r="D1025" s="25">
        <v>45257</v>
      </c>
      <c r="E1025">
        <v>2200</v>
      </c>
    </row>
    <row r="1026" spans="1:5" x14ac:dyDescent="0.3">
      <c r="A1026" s="26" t="s">
        <v>1812</v>
      </c>
      <c r="B1026" t="s">
        <v>3571</v>
      </c>
      <c r="C1026">
        <v>2</v>
      </c>
      <c r="D1026" s="25">
        <v>45257</v>
      </c>
      <c r="E1026">
        <v>2700</v>
      </c>
    </row>
    <row r="1027" spans="1:5" x14ac:dyDescent="0.3">
      <c r="A1027" s="26" t="s">
        <v>1813</v>
      </c>
      <c r="B1027" t="s">
        <v>3572</v>
      </c>
      <c r="C1027">
        <v>3</v>
      </c>
      <c r="D1027" s="25">
        <v>45257</v>
      </c>
      <c r="E1027">
        <v>2200</v>
      </c>
    </row>
    <row r="1028" spans="1:5" x14ac:dyDescent="0.3">
      <c r="A1028" s="26" t="s">
        <v>1814</v>
      </c>
      <c r="B1028" t="s">
        <v>3573</v>
      </c>
      <c r="C1028">
        <v>3</v>
      </c>
      <c r="D1028" s="25">
        <v>45257</v>
      </c>
      <c r="E1028">
        <v>2200</v>
      </c>
    </row>
    <row r="1029" spans="1:5" x14ac:dyDescent="0.3">
      <c r="A1029" s="26" t="s">
        <v>1815</v>
      </c>
      <c r="B1029" t="s">
        <v>3574</v>
      </c>
      <c r="C1029">
        <v>3</v>
      </c>
      <c r="D1029" s="25">
        <v>45257</v>
      </c>
      <c r="E1029">
        <v>2200</v>
      </c>
    </row>
    <row r="1030" spans="1:5" x14ac:dyDescent="0.3">
      <c r="A1030" s="26" t="s">
        <v>1816</v>
      </c>
      <c r="B1030" t="s">
        <v>3575</v>
      </c>
      <c r="C1030">
        <v>3</v>
      </c>
      <c r="D1030" s="25">
        <v>45257</v>
      </c>
      <c r="E1030">
        <v>2200</v>
      </c>
    </row>
    <row r="1031" spans="1:5" x14ac:dyDescent="0.3">
      <c r="A1031" s="26" t="s">
        <v>1818</v>
      </c>
      <c r="B1031" t="s">
        <v>3576</v>
      </c>
      <c r="C1031">
        <v>3</v>
      </c>
      <c r="D1031" s="25">
        <v>45257</v>
      </c>
      <c r="E1031">
        <v>2200</v>
      </c>
    </row>
    <row r="1032" spans="1:5" x14ac:dyDescent="0.3">
      <c r="A1032" s="26" t="s">
        <v>1819</v>
      </c>
      <c r="B1032" t="s">
        <v>3577</v>
      </c>
      <c r="C1032">
        <v>3</v>
      </c>
      <c r="D1032" s="25">
        <v>45257</v>
      </c>
      <c r="E1032">
        <v>2200</v>
      </c>
    </row>
    <row r="1033" spans="1:5" x14ac:dyDescent="0.3">
      <c r="A1033" s="26" t="s">
        <v>1820</v>
      </c>
      <c r="B1033" t="s">
        <v>3578</v>
      </c>
      <c r="C1033">
        <v>2</v>
      </c>
      <c r="D1033" s="25">
        <v>45257</v>
      </c>
      <c r="E1033">
        <v>2700</v>
      </c>
    </row>
    <row r="1034" spans="1:5" x14ac:dyDescent="0.3">
      <c r="A1034" s="26" t="s">
        <v>1821</v>
      </c>
      <c r="B1034" t="s">
        <v>3579</v>
      </c>
      <c r="C1034">
        <v>3</v>
      </c>
      <c r="D1034" s="25">
        <v>45257</v>
      </c>
      <c r="E1034">
        <v>2200</v>
      </c>
    </row>
    <row r="1035" spans="1:5" x14ac:dyDescent="0.3">
      <c r="A1035" s="26" t="s">
        <v>1822</v>
      </c>
      <c r="B1035" t="s">
        <v>3580</v>
      </c>
      <c r="C1035">
        <v>3</v>
      </c>
      <c r="D1035" s="25">
        <v>45257</v>
      </c>
      <c r="E1035">
        <v>2200</v>
      </c>
    </row>
    <row r="1036" spans="1:5" x14ac:dyDescent="0.3">
      <c r="A1036" s="26" t="s">
        <v>1823</v>
      </c>
      <c r="B1036" t="s">
        <v>3581</v>
      </c>
      <c r="C1036">
        <v>2</v>
      </c>
      <c r="D1036" s="25">
        <v>45257</v>
      </c>
      <c r="E1036">
        <v>2700</v>
      </c>
    </row>
    <row r="1037" spans="1:5" x14ac:dyDescent="0.3">
      <c r="A1037" s="26" t="s">
        <v>1830</v>
      </c>
      <c r="B1037" t="s">
        <v>3582</v>
      </c>
      <c r="C1037">
        <v>2</v>
      </c>
      <c r="D1037" s="25">
        <v>45257</v>
      </c>
      <c r="E1037">
        <v>2700</v>
      </c>
    </row>
    <row r="1038" spans="1:5" x14ac:dyDescent="0.3">
      <c r="A1038" s="26" t="s">
        <v>1831</v>
      </c>
      <c r="B1038" t="s">
        <v>3583</v>
      </c>
      <c r="C1038">
        <v>3</v>
      </c>
      <c r="D1038" s="25">
        <v>45257</v>
      </c>
      <c r="E1038">
        <v>2200</v>
      </c>
    </row>
    <row r="1039" spans="1:5" x14ac:dyDescent="0.3">
      <c r="A1039" s="26" t="s">
        <v>1832</v>
      </c>
      <c r="B1039" t="s">
        <v>3584</v>
      </c>
      <c r="C1039">
        <v>3</v>
      </c>
      <c r="D1039" s="25">
        <v>45257</v>
      </c>
      <c r="E1039">
        <v>2200</v>
      </c>
    </row>
    <row r="1040" spans="1:5" x14ac:dyDescent="0.3">
      <c r="A1040" s="26" t="s">
        <v>1833</v>
      </c>
      <c r="B1040" t="s">
        <v>3585</v>
      </c>
      <c r="C1040">
        <v>1</v>
      </c>
      <c r="D1040" s="25">
        <v>45257</v>
      </c>
      <c r="E1040">
        <v>3150</v>
      </c>
    </row>
    <row r="1041" spans="1:5" x14ac:dyDescent="0.3">
      <c r="A1041" s="26" t="s">
        <v>1834</v>
      </c>
      <c r="B1041" t="s">
        <v>3586</v>
      </c>
      <c r="C1041">
        <v>3</v>
      </c>
      <c r="D1041" s="25">
        <v>45257</v>
      </c>
      <c r="E1041">
        <v>2200</v>
      </c>
    </row>
    <row r="1042" spans="1:5" x14ac:dyDescent="0.3">
      <c r="A1042" s="26" t="s">
        <v>1836</v>
      </c>
      <c r="B1042" t="s">
        <v>3587</v>
      </c>
      <c r="C1042">
        <v>3</v>
      </c>
      <c r="D1042" s="25">
        <v>45257</v>
      </c>
      <c r="E1042">
        <v>2200</v>
      </c>
    </row>
    <row r="1043" spans="1:5" x14ac:dyDescent="0.3">
      <c r="A1043" s="26" t="s">
        <v>1837</v>
      </c>
      <c r="B1043" t="s">
        <v>3588</v>
      </c>
      <c r="C1043">
        <v>2</v>
      </c>
      <c r="D1043" s="25">
        <v>45257</v>
      </c>
      <c r="E1043">
        <v>2700</v>
      </c>
    </row>
    <row r="1044" spans="1:5" x14ac:dyDescent="0.3">
      <c r="A1044" s="26" t="s">
        <v>1838</v>
      </c>
      <c r="B1044" t="s">
        <v>3589</v>
      </c>
      <c r="C1044">
        <v>2</v>
      </c>
      <c r="D1044" s="25">
        <v>45257</v>
      </c>
      <c r="E1044">
        <v>2700</v>
      </c>
    </row>
    <row r="1045" spans="1:5" x14ac:dyDescent="0.3">
      <c r="A1045" s="26" t="s">
        <v>1840</v>
      </c>
      <c r="B1045" t="s">
        <v>3590</v>
      </c>
      <c r="C1045">
        <v>1</v>
      </c>
      <c r="D1045" s="25">
        <v>45257</v>
      </c>
      <c r="E1045">
        <v>3150</v>
      </c>
    </row>
    <row r="1046" spans="1:5" x14ac:dyDescent="0.3">
      <c r="A1046" s="26" t="s">
        <v>1841</v>
      </c>
      <c r="B1046" t="s">
        <v>3591</v>
      </c>
      <c r="C1046">
        <v>2</v>
      </c>
      <c r="D1046" s="25">
        <v>45257</v>
      </c>
      <c r="E1046">
        <v>2700</v>
      </c>
    </row>
    <row r="1047" spans="1:5" x14ac:dyDescent="0.3">
      <c r="A1047" s="26" t="s">
        <v>1845</v>
      </c>
      <c r="B1047" t="s">
        <v>3592</v>
      </c>
      <c r="C1047">
        <v>2</v>
      </c>
      <c r="D1047" s="25">
        <v>45257</v>
      </c>
      <c r="E1047">
        <v>2700</v>
      </c>
    </row>
    <row r="1048" spans="1:5" x14ac:dyDescent="0.3">
      <c r="A1048" s="26" t="s">
        <v>1847</v>
      </c>
      <c r="B1048" t="s">
        <v>3593</v>
      </c>
      <c r="C1048">
        <v>1</v>
      </c>
      <c r="D1048" s="25">
        <v>45257</v>
      </c>
      <c r="E1048">
        <v>3150</v>
      </c>
    </row>
    <row r="1049" spans="1:5" x14ac:dyDescent="0.3">
      <c r="A1049" s="26" t="s">
        <v>1848</v>
      </c>
      <c r="B1049" t="s">
        <v>3594</v>
      </c>
      <c r="C1049">
        <v>2</v>
      </c>
      <c r="D1049" s="25">
        <v>45257</v>
      </c>
      <c r="E1049">
        <v>2700</v>
      </c>
    </row>
    <row r="1050" spans="1:5" x14ac:dyDescent="0.3">
      <c r="A1050" s="26" t="s">
        <v>1851</v>
      </c>
      <c r="B1050" t="s">
        <v>3595</v>
      </c>
      <c r="C1050">
        <v>3</v>
      </c>
      <c r="D1050" s="25">
        <v>45257</v>
      </c>
      <c r="E1050">
        <v>2200</v>
      </c>
    </row>
    <row r="1051" spans="1:5" x14ac:dyDescent="0.3">
      <c r="A1051" s="26" t="s">
        <v>1853</v>
      </c>
      <c r="B1051" t="s">
        <v>3596</v>
      </c>
      <c r="C1051">
        <v>2</v>
      </c>
      <c r="D1051" s="25">
        <v>45257</v>
      </c>
      <c r="E1051">
        <v>2700</v>
      </c>
    </row>
    <row r="1052" spans="1:5" x14ac:dyDescent="0.3">
      <c r="A1052" s="26" t="s">
        <v>1854</v>
      </c>
      <c r="B1052" t="s">
        <v>3597</v>
      </c>
      <c r="C1052">
        <v>3</v>
      </c>
      <c r="D1052" s="25">
        <v>45257</v>
      </c>
      <c r="E1052">
        <v>2200</v>
      </c>
    </row>
    <row r="1053" spans="1:5" x14ac:dyDescent="0.3">
      <c r="A1053" s="26" t="s">
        <v>1855</v>
      </c>
      <c r="B1053" t="s">
        <v>3598</v>
      </c>
      <c r="C1053">
        <v>2</v>
      </c>
      <c r="D1053" s="25">
        <v>45257</v>
      </c>
      <c r="E1053">
        <v>2700</v>
      </c>
    </row>
    <row r="1054" spans="1:5" x14ac:dyDescent="0.3">
      <c r="A1054" s="26" t="s">
        <v>1856</v>
      </c>
      <c r="B1054" t="s">
        <v>3599</v>
      </c>
      <c r="C1054">
        <v>3</v>
      </c>
      <c r="D1054" s="25">
        <v>45257</v>
      </c>
      <c r="E1054">
        <v>2200</v>
      </c>
    </row>
    <row r="1055" spans="1:5" x14ac:dyDescent="0.3">
      <c r="A1055" s="26" t="s">
        <v>1857</v>
      </c>
      <c r="B1055" t="s">
        <v>3600</v>
      </c>
      <c r="C1055">
        <v>2</v>
      </c>
      <c r="D1055" s="25">
        <v>45257</v>
      </c>
      <c r="E1055">
        <v>2700</v>
      </c>
    </row>
    <row r="1056" spans="1:5" x14ac:dyDescent="0.3">
      <c r="A1056" s="26" t="s">
        <v>1858</v>
      </c>
      <c r="B1056" t="s">
        <v>3601</v>
      </c>
      <c r="C1056">
        <v>2</v>
      </c>
      <c r="D1056" s="25">
        <v>45257</v>
      </c>
      <c r="E1056">
        <v>2700</v>
      </c>
    </row>
    <row r="1057" spans="1:5" x14ac:dyDescent="0.3">
      <c r="A1057" s="26" t="s">
        <v>1859</v>
      </c>
      <c r="B1057" t="s">
        <v>3602</v>
      </c>
      <c r="C1057">
        <v>2</v>
      </c>
      <c r="D1057" s="25">
        <v>45257</v>
      </c>
      <c r="E1057">
        <v>2700</v>
      </c>
    </row>
    <row r="1058" spans="1:5" x14ac:dyDescent="0.3">
      <c r="A1058" s="26" t="s">
        <v>1860</v>
      </c>
      <c r="B1058" t="s">
        <v>3603</v>
      </c>
      <c r="C1058">
        <v>2</v>
      </c>
      <c r="D1058" s="25">
        <v>45257</v>
      </c>
      <c r="E1058">
        <v>2700</v>
      </c>
    </row>
    <row r="1059" spans="1:5" x14ac:dyDescent="0.3">
      <c r="A1059" s="26" t="s">
        <v>1861</v>
      </c>
      <c r="B1059" t="s">
        <v>3604</v>
      </c>
      <c r="C1059">
        <v>1</v>
      </c>
      <c r="D1059" s="25">
        <v>45257</v>
      </c>
      <c r="E1059">
        <v>3150</v>
      </c>
    </row>
    <row r="1060" spans="1:5" x14ac:dyDescent="0.3">
      <c r="A1060" s="26" t="s">
        <v>1863</v>
      </c>
      <c r="B1060" t="s">
        <v>3605</v>
      </c>
      <c r="C1060">
        <v>3</v>
      </c>
      <c r="D1060" s="25">
        <v>45257</v>
      </c>
      <c r="E1060">
        <v>2200</v>
      </c>
    </row>
    <row r="1061" spans="1:5" x14ac:dyDescent="0.3">
      <c r="A1061" s="26" t="s">
        <v>1866</v>
      </c>
      <c r="B1061" t="s">
        <v>3606</v>
      </c>
      <c r="C1061">
        <v>3</v>
      </c>
      <c r="D1061" s="25">
        <v>45257</v>
      </c>
      <c r="E1061">
        <v>2200</v>
      </c>
    </row>
    <row r="1062" spans="1:5" x14ac:dyDescent="0.3">
      <c r="A1062" s="26" t="s">
        <v>1868</v>
      </c>
      <c r="B1062" t="s">
        <v>3607</v>
      </c>
      <c r="C1062">
        <v>2</v>
      </c>
      <c r="D1062" s="25">
        <v>45257</v>
      </c>
      <c r="E1062">
        <v>2700</v>
      </c>
    </row>
    <row r="1063" spans="1:5" x14ac:dyDescent="0.3">
      <c r="A1063" s="26" t="s">
        <v>1869</v>
      </c>
      <c r="B1063" t="s">
        <v>3608</v>
      </c>
      <c r="C1063">
        <v>3</v>
      </c>
      <c r="D1063" s="25">
        <v>45257</v>
      </c>
      <c r="E1063">
        <v>2200</v>
      </c>
    </row>
    <row r="1064" spans="1:5" x14ac:dyDescent="0.3">
      <c r="A1064" s="26" t="s">
        <v>1872</v>
      </c>
      <c r="B1064" t="s">
        <v>3609</v>
      </c>
      <c r="C1064">
        <v>3</v>
      </c>
      <c r="D1064" s="25">
        <v>45257</v>
      </c>
      <c r="E1064">
        <v>2200</v>
      </c>
    </row>
    <row r="1065" spans="1:5" x14ac:dyDescent="0.3">
      <c r="A1065" s="26" t="s">
        <v>1873</v>
      </c>
      <c r="B1065" t="s">
        <v>3610</v>
      </c>
      <c r="C1065">
        <v>3</v>
      </c>
      <c r="D1065" s="25">
        <v>45257</v>
      </c>
      <c r="E1065">
        <v>2200</v>
      </c>
    </row>
    <row r="1066" spans="1:5" x14ac:dyDescent="0.3">
      <c r="A1066" s="26" t="s">
        <v>1880</v>
      </c>
      <c r="B1066" t="s">
        <v>3611</v>
      </c>
      <c r="C1066">
        <v>3</v>
      </c>
      <c r="D1066" s="25">
        <v>45257</v>
      </c>
      <c r="E1066">
        <v>2200</v>
      </c>
    </row>
    <row r="1067" spans="1:5" x14ac:dyDescent="0.3">
      <c r="A1067" s="26" t="s">
        <v>1881</v>
      </c>
      <c r="B1067" t="s">
        <v>3612</v>
      </c>
      <c r="C1067">
        <v>3</v>
      </c>
      <c r="D1067" s="25">
        <v>45257</v>
      </c>
      <c r="E1067">
        <v>2200</v>
      </c>
    </row>
    <row r="1068" spans="1:5" x14ac:dyDescent="0.3">
      <c r="A1068" s="26" t="s">
        <v>1882</v>
      </c>
      <c r="B1068" t="s">
        <v>3613</v>
      </c>
      <c r="C1068">
        <v>2</v>
      </c>
      <c r="D1068" s="25">
        <v>45257</v>
      </c>
      <c r="E1068">
        <v>2700</v>
      </c>
    </row>
    <row r="1069" spans="1:5" x14ac:dyDescent="0.3">
      <c r="A1069" s="26" t="s">
        <v>1884</v>
      </c>
      <c r="B1069" t="s">
        <v>3614</v>
      </c>
      <c r="C1069">
        <v>3</v>
      </c>
      <c r="D1069" s="25">
        <v>45257</v>
      </c>
      <c r="E1069">
        <v>2200</v>
      </c>
    </row>
    <row r="1070" spans="1:5" x14ac:dyDescent="0.3">
      <c r="A1070" s="26" t="s">
        <v>1885</v>
      </c>
      <c r="B1070" t="s">
        <v>3615</v>
      </c>
      <c r="C1070">
        <v>3</v>
      </c>
      <c r="D1070" s="25">
        <v>45257</v>
      </c>
      <c r="E1070">
        <v>2200</v>
      </c>
    </row>
    <row r="1071" spans="1:5" x14ac:dyDescent="0.3">
      <c r="A1071" s="26" t="s">
        <v>1888</v>
      </c>
      <c r="B1071" t="s">
        <v>3616</v>
      </c>
      <c r="C1071">
        <v>2</v>
      </c>
      <c r="D1071" s="25">
        <v>45257</v>
      </c>
      <c r="E1071">
        <v>2700</v>
      </c>
    </row>
    <row r="1072" spans="1:5" x14ac:dyDescent="0.3">
      <c r="A1072" s="26" t="s">
        <v>1892</v>
      </c>
      <c r="B1072" t="s">
        <v>3617</v>
      </c>
      <c r="C1072">
        <v>3</v>
      </c>
      <c r="D1072" s="25">
        <v>45257</v>
      </c>
      <c r="E1072">
        <v>2200</v>
      </c>
    </row>
    <row r="1073" spans="1:5" x14ac:dyDescent="0.3">
      <c r="A1073" s="26" t="s">
        <v>1893</v>
      </c>
      <c r="B1073" t="s">
        <v>3618</v>
      </c>
      <c r="C1073">
        <v>3</v>
      </c>
      <c r="D1073" s="25">
        <v>45257</v>
      </c>
      <c r="E1073">
        <v>2200</v>
      </c>
    </row>
    <row r="1074" spans="1:5" x14ac:dyDescent="0.3">
      <c r="A1074" s="26" t="s">
        <v>1894</v>
      </c>
      <c r="B1074" t="s">
        <v>3619</v>
      </c>
      <c r="C1074">
        <v>3</v>
      </c>
      <c r="D1074" s="25">
        <v>45257</v>
      </c>
      <c r="E1074">
        <v>2200</v>
      </c>
    </row>
    <row r="1075" spans="1:5" x14ac:dyDescent="0.3">
      <c r="A1075" s="26" t="s">
        <v>1896</v>
      </c>
      <c r="B1075" t="s">
        <v>3620</v>
      </c>
      <c r="C1075">
        <v>2</v>
      </c>
      <c r="D1075" s="25">
        <v>45257</v>
      </c>
      <c r="E1075">
        <v>2700</v>
      </c>
    </row>
    <row r="1076" spans="1:5" x14ac:dyDescent="0.3">
      <c r="A1076" s="26" t="s">
        <v>1897</v>
      </c>
      <c r="B1076" t="s">
        <v>3621</v>
      </c>
      <c r="C1076">
        <v>1</v>
      </c>
      <c r="D1076" s="25">
        <v>45257</v>
      </c>
      <c r="E1076">
        <v>3150</v>
      </c>
    </row>
    <row r="1077" spans="1:5" x14ac:dyDescent="0.3">
      <c r="A1077" s="26" t="s">
        <v>1898</v>
      </c>
      <c r="B1077" t="s">
        <v>3622</v>
      </c>
      <c r="C1077">
        <v>2</v>
      </c>
      <c r="D1077" s="25">
        <v>45257</v>
      </c>
      <c r="E1077">
        <v>2700</v>
      </c>
    </row>
    <row r="1078" spans="1:5" x14ac:dyDescent="0.3">
      <c r="A1078" s="26" t="s">
        <v>1899</v>
      </c>
      <c r="B1078" t="s">
        <v>3623</v>
      </c>
      <c r="C1078">
        <v>3</v>
      </c>
      <c r="D1078" s="25">
        <v>45257</v>
      </c>
      <c r="E1078">
        <v>2200</v>
      </c>
    </row>
    <row r="1079" spans="1:5" x14ac:dyDescent="0.3">
      <c r="A1079" s="26" t="s">
        <v>1900</v>
      </c>
      <c r="B1079" t="s">
        <v>3624</v>
      </c>
      <c r="C1079">
        <v>2</v>
      </c>
      <c r="D1079" s="25">
        <v>45257</v>
      </c>
      <c r="E1079">
        <v>2700</v>
      </c>
    </row>
    <row r="1080" spans="1:5" x14ac:dyDescent="0.3">
      <c r="A1080" s="26" t="s">
        <v>1901</v>
      </c>
      <c r="B1080" t="s">
        <v>3625</v>
      </c>
      <c r="C1080">
        <v>3</v>
      </c>
      <c r="D1080" s="25">
        <v>45257</v>
      </c>
      <c r="E1080">
        <v>2200</v>
      </c>
    </row>
    <row r="1081" spans="1:5" x14ac:dyDescent="0.3">
      <c r="A1081" s="26" t="s">
        <v>1903</v>
      </c>
      <c r="B1081" t="s">
        <v>3626</v>
      </c>
      <c r="C1081">
        <v>2</v>
      </c>
      <c r="D1081" s="25">
        <v>45257</v>
      </c>
      <c r="E1081">
        <v>2700</v>
      </c>
    </row>
    <row r="1082" spans="1:5" x14ac:dyDescent="0.3">
      <c r="A1082" s="26" t="s">
        <v>1904</v>
      </c>
      <c r="B1082" t="s">
        <v>3627</v>
      </c>
      <c r="C1082">
        <v>2</v>
      </c>
      <c r="D1082" s="25">
        <v>45257</v>
      </c>
      <c r="E1082">
        <v>2700</v>
      </c>
    </row>
    <row r="1083" spans="1:5" x14ac:dyDescent="0.3">
      <c r="A1083" s="26" t="s">
        <v>1906</v>
      </c>
      <c r="B1083" t="s">
        <v>3628</v>
      </c>
      <c r="C1083">
        <v>3</v>
      </c>
      <c r="D1083" s="25">
        <v>45257</v>
      </c>
      <c r="E1083">
        <v>2200</v>
      </c>
    </row>
    <row r="1084" spans="1:5" x14ac:dyDescent="0.3">
      <c r="A1084" s="26" t="s">
        <v>1908</v>
      </c>
      <c r="B1084" t="s">
        <v>3629</v>
      </c>
      <c r="C1084">
        <v>3</v>
      </c>
      <c r="D1084" s="25">
        <v>45257</v>
      </c>
      <c r="E1084">
        <v>2200</v>
      </c>
    </row>
    <row r="1085" spans="1:5" x14ac:dyDescent="0.3">
      <c r="A1085" s="26" t="s">
        <v>1910</v>
      </c>
      <c r="B1085" t="s">
        <v>3630</v>
      </c>
      <c r="C1085">
        <v>3</v>
      </c>
      <c r="D1085" s="25">
        <v>45257</v>
      </c>
      <c r="E1085">
        <v>2200</v>
      </c>
    </row>
    <row r="1086" spans="1:5" x14ac:dyDescent="0.3">
      <c r="A1086" s="26" t="s">
        <v>1911</v>
      </c>
      <c r="B1086" t="s">
        <v>3631</v>
      </c>
      <c r="C1086">
        <v>1</v>
      </c>
      <c r="D1086" s="25">
        <v>45257</v>
      </c>
      <c r="E1086">
        <v>3150</v>
      </c>
    </row>
    <row r="1087" spans="1:5" x14ac:dyDescent="0.3">
      <c r="A1087" s="26" t="s">
        <v>1913</v>
      </c>
      <c r="B1087" t="s">
        <v>3632</v>
      </c>
      <c r="C1087">
        <v>2</v>
      </c>
      <c r="D1087" s="25">
        <v>45257</v>
      </c>
      <c r="E1087">
        <v>2700</v>
      </c>
    </row>
    <row r="1088" spans="1:5" x14ac:dyDescent="0.3">
      <c r="A1088" s="26" t="s">
        <v>1914</v>
      </c>
      <c r="B1088" t="s">
        <v>3633</v>
      </c>
      <c r="C1088">
        <v>2</v>
      </c>
      <c r="D1088" s="25">
        <v>45257</v>
      </c>
      <c r="E1088">
        <v>2700</v>
      </c>
    </row>
    <row r="1089" spans="1:5" x14ac:dyDescent="0.3">
      <c r="A1089" s="26" t="s">
        <v>1915</v>
      </c>
      <c r="B1089" t="s">
        <v>3634</v>
      </c>
      <c r="C1089">
        <v>1</v>
      </c>
      <c r="D1089" s="25">
        <v>45257</v>
      </c>
      <c r="E1089">
        <v>3150</v>
      </c>
    </row>
    <row r="1090" spans="1:5" x14ac:dyDescent="0.3">
      <c r="A1090" s="26" t="s">
        <v>1916</v>
      </c>
      <c r="B1090" t="s">
        <v>3635</v>
      </c>
      <c r="C1090">
        <v>3</v>
      </c>
      <c r="D1090" s="25">
        <v>45257</v>
      </c>
      <c r="E1090">
        <v>2200</v>
      </c>
    </row>
    <row r="1091" spans="1:5" x14ac:dyDescent="0.3">
      <c r="A1091" s="26" t="s">
        <v>1922</v>
      </c>
      <c r="B1091" t="s">
        <v>3636</v>
      </c>
      <c r="C1091">
        <v>2</v>
      </c>
      <c r="D1091" s="25">
        <v>45257</v>
      </c>
      <c r="E1091">
        <v>2700</v>
      </c>
    </row>
    <row r="1092" spans="1:5" x14ac:dyDescent="0.3">
      <c r="A1092" s="26" t="s">
        <v>1925</v>
      </c>
      <c r="B1092" t="s">
        <v>3637</v>
      </c>
      <c r="C1092">
        <v>2</v>
      </c>
      <c r="D1092" s="25">
        <v>45257</v>
      </c>
      <c r="E1092">
        <v>2700</v>
      </c>
    </row>
    <row r="1093" spans="1:5" x14ac:dyDescent="0.3">
      <c r="A1093" s="26" t="s">
        <v>1926</v>
      </c>
      <c r="B1093" t="s">
        <v>3638</v>
      </c>
      <c r="C1093">
        <v>3</v>
      </c>
      <c r="D1093" s="25">
        <v>45257</v>
      </c>
      <c r="E1093">
        <v>2200</v>
      </c>
    </row>
    <row r="1094" spans="1:5" x14ac:dyDescent="0.3">
      <c r="A1094" s="26" t="s">
        <v>1928</v>
      </c>
      <c r="B1094" t="s">
        <v>3639</v>
      </c>
      <c r="C1094">
        <v>1</v>
      </c>
      <c r="D1094" s="25">
        <v>45257</v>
      </c>
      <c r="E1094">
        <v>3150</v>
      </c>
    </row>
    <row r="1095" spans="1:5" x14ac:dyDescent="0.3">
      <c r="A1095" s="26" t="s">
        <v>1933</v>
      </c>
      <c r="B1095" t="s">
        <v>3640</v>
      </c>
      <c r="C1095">
        <v>3</v>
      </c>
      <c r="D1095" s="25">
        <v>45257</v>
      </c>
      <c r="E1095">
        <v>2200</v>
      </c>
    </row>
    <row r="1096" spans="1:5" x14ac:dyDescent="0.3">
      <c r="A1096" s="26" t="s">
        <v>1934</v>
      </c>
      <c r="B1096" t="s">
        <v>3641</v>
      </c>
      <c r="C1096">
        <v>3</v>
      </c>
      <c r="D1096" s="25">
        <v>45257</v>
      </c>
      <c r="E1096">
        <v>2200</v>
      </c>
    </row>
    <row r="1097" spans="1:5" x14ac:dyDescent="0.3">
      <c r="A1097" s="26" t="s">
        <v>1936</v>
      </c>
      <c r="B1097" t="s">
        <v>3642</v>
      </c>
      <c r="C1097">
        <v>3</v>
      </c>
      <c r="D1097" s="25">
        <v>45257</v>
      </c>
      <c r="E1097">
        <v>2200</v>
      </c>
    </row>
    <row r="1098" spans="1:5" x14ac:dyDescent="0.3">
      <c r="A1098" s="26" t="s">
        <v>1937</v>
      </c>
      <c r="B1098" t="s">
        <v>3643</v>
      </c>
      <c r="C1098">
        <v>2</v>
      </c>
      <c r="D1098" s="25">
        <v>45257</v>
      </c>
      <c r="E1098">
        <v>2700</v>
      </c>
    </row>
    <row r="1099" spans="1:5" x14ac:dyDescent="0.3">
      <c r="A1099" s="26" t="s">
        <v>1938</v>
      </c>
      <c r="B1099" t="s">
        <v>3644</v>
      </c>
      <c r="C1099">
        <v>3</v>
      </c>
      <c r="D1099" s="25">
        <v>45257</v>
      </c>
      <c r="E1099">
        <v>2200</v>
      </c>
    </row>
    <row r="1100" spans="1:5" x14ac:dyDescent="0.3">
      <c r="A1100" s="26" t="s">
        <v>1939</v>
      </c>
      <c r="B1100" t="s">
        <v>3645</v>
      </c>
      <c r="C1100">
        <v>3</v>
      </c>
      <c r="D1100" s="25">
        <v>45257</v>
      </c>
      <c r="E1100">
        <v>2200</v>
      </c>
    </row>
    <row r="1101" spans="1:5" x14ac:dyDescent="0.3">
      <c r="A1101" s="26" t="s">
        <v>1940</v>
      </c>
      <c r="B1101" t="s">
        <v>3646</v>
      </c>
      <c r="C1101">
        <v>1</v>
      </c>
      <c r="D1101" s="25">
        <v>45257</v>
      </c>
      <c r="E1101">
        <v>3150</v>
      </c>
    </row>
    <row r="1102" spans="1:5" x14ac:dyDescent="0.3">
      <c r="A1102" s="26" t="s">
        <v>1944</v>
      </c>
      <c r="B1102" t="s">
        <v>3647</v>
      </c>
      <c r="C1102">
        <v>3</v>
      </c>
      <c r="D1102" s="25">
        <v>45257</v>
      </c>
      <c r="E1102">
        <v>2200</v>
      </c>
    </row>
    <row r="1103" spans="1:5" x14ac:dyDescent="0.3">
      <c r="A1103" s="26" t="s">
        <v>1945</v>
      </c>
      <c r="B1103" t="s">
        <v>3648</v>
      </c>
      <c r="C1103">
        <v>3</v>
      </c>
      <c r="D1103" s="25">
        <v>45257</v>
      </c>
      <c r="E1103">
        <v>2200</v>
      </c>
    </row>
    <row r="1104" spans="1:5" x14ac:dyDescent="0.3">
      <c r="A1104" s="26" t="s">
        <v>1946</v>
      </c>
      <c r="B1104" t="s">
        <v>3649</v>
      </c>
      <c r="C1104">
        <v>2</v>
      </c>
      <c r="D1104" s="25">
        <v>45257</v>
      </c>
      <c r="E1104">
        <v>2700</v>
      </c>
    </row>
    <row r="1105" spans="1:5" x14ac:dyDescent="0.3">
      <c r="A1105" s="26" t="s">
        <v>1947</v>
      </c>
      <c r="B1105" t="s">
        <v>3650</v>
      </c>
      <c r="C1105">
        <v>2</v>
      </c>
      <c r="D1105" s="25">
        <v>45257</v>
      </c>
      <c r="E1105">
        <v>2700</v>
      </c>
    </row>
    <row r="1106" spans="1:5" x14ac:dyDescent="0.3">
      <c r="A1106" s="26" t="s">
        <v>1948</v>
      </c>
      <c r="B1106" t="s">
        <v>3651</v>
      </c>
      <c r="C1106">
        <v>3</v>
      </c>
      <c r="D1106" s="25">
        <v>45257</v>
      </c>
      <c r="E1106">
        <v>2200</v>
      </c>
    </row>
    <row r="1107" spans="1:5" x14ac:dyDescent="0.3">
      <c r="A1107" s="26" t="s">
        <v>1949</v>
      </c>
      <c r="B1107" t="s">
        <v>3652</v>
      </c>
      <c r="C1107">
        <v>2</v>
      </c>
      <c r="D1107" s="25">
        <v>45257</v>
      </c>
      <c r="E1107">
        <v>2700</v>
      </c>
    </row>
    <row r="1108" spans="1:5" x14ac:dyDescent="0.3">
      <c r="A1108" s="26" t="s">
        <v>1950</v>
      </c>
      <c r="B1108" t="s">
        <v>3653</v>
      </c>
      <c r="C1108">
        <v>3</v>
      </c>
      <c r="D1108" s="25">
        <v>45257</v>
      </c>
      <c r="E1108">
        <v>2200</v>
      </c>
    </row>
    <row r="1109" spans="1:5" x14ac:dyDescent="0.3">
      <c r="A1109" s="26" t="s">
        <v>1951</v>
      </c>
      <c r="B1109" t="s">
        <v>3654</v>
      </c>
      <c r="C1109">
        <v>3</v>
      </c>
      <c r="D1109" s="25">
        <v>45257</v>
      </c>
      <c r="E1109">
        <v>2200</v>
      </c>
    </row>
    <row r="1110" spans="1:5" x14ac:dyDescent="0.3">
      <c r="A1110" s="26" t="s">
        <v>1952</v>
      </c>
      <c r="B1110" t="s">
        <v>3655</v>
      </c>
      <c r="C1110">
        <v>3</v>
      </c>
      <c r="D1110" s="25">
        <v>45257</v>
      </c>
      <c r="E1110">
        <v>2200</v>
      </c>
    </row>
    <row r="1111" spans="1:5" x14ac:dyDescent="0.3">
      <c r="A1111" s="26" t="s">
        <v>1953</v>
      </c>
      <c r="B1111" t="s">
        <v>3656</v>
      </c>
      <c r="C1111">
        <v>1</v>
      </c>
      <c r="D1111" s="25">
        <v>45257</v>
      </c>
      <c r="E1111">
        <v>3150</v>
      </c>
    </row>
    <row r="1112" spans="1:5" x14ac:dyDescent="0.3">
      <c r="A1112" s="26" t="s">
        <v>1954</v>
      </c>
      <c r="B1112" t="s">
        <v>3657</v>
      </c>
      <c r="C1112">
        <v>3</v>
      </c>
      <c r="D1112" s="25">
        <v>45257</v>
      </c>
      <c r="E1112">
        <v>2200</v>
      </c>
    </row>
    <row r="1113" spans="1:5" x14ac:dyDescent="0.3">
      <c r="A1113" s="26" t="s">
        <v>1955</v>
      </c>
      <c r="B1113" t="s">
        <v>3658</v>
      </c>
      <c r="C1113">
        <v>2</v>
      </c>
      <c r="D1113" s="25">
        <v>45257</v>
      </c>
      <c r="E1113">
        <v>2700</v>
      </c>
    </row>
    <row r="1114" spans="1:5" x14ac:dyDescent="0.3">
      <c r="A1114" s="26" t="s">
        <v>1957</v>
      </c>
      <c r="B1114" t="s">
        <v>3659</v>
      </c>
      <c r="C1114">
        <v>2</v>
      </c>
      <c r="D1114" s="25">
        <v>45257</v>
      </c>
      <c r="E1114">
        <v>2700</v>
      </c>
    </row>
    <row r="1115" spans="1:5" x14ac:dyDescent="0.3">
      <c r="A1115" s="26" t="s">
        <v>1958</v>
      </c>
      <c r="B1115" t="s">
        <v>3660</v>
      </c>
      <c r="C1115">
        <v>2</v>
      </c>
      <c r="D1115" s="25">
        <v>45257</v>
      </c>
      <c r="E1115">
        <v>2700</v>
      </c>
    </row>
    <row r="1116" spans="1:5" x14ac:dyDescent="0.3">
      <c r="A1116" s="26" t="s">
        <v>1959</v>
      </c>
      <c r="B1116" t="s">
        <v>3661</v>
      </c>
      <c r="C1116">
        <v>2</v>
      </c>
      <c r="D1116" s="25">
        <v>45257</v>
      </c>
      <c r="E1116">
        <v>2700</v>
      </c>
    </row>
    <row r="1117" spans="1:5" x14ac:dyDescent="0.3">
      <c r="A1117" s="26" t="s">
        <v>1960</v>
      </c>
      <c r="B1117" t="s">
        <v>3662</v>
      </c>
      <c r="C1117">
        <v>3</v>
      </c>
      <c r="D1117" s="25">
        <v>45257</v>
      </c>
      <c r="E1117">
        <v>2200</v>
      </c>
    </row>
    <row r="1118" spans="1:5" x14ac:dyDescent="0.3">
      <c r="A1118" s="26" t="s">
        <v>1961</v>
      </c>
      <c r="B1118" t="s">
        <v>3663</v>
      </c>
      <c r="C1118">
        <v>1</v>
      </c>
      <c r="D1118" s="25">
        <v>45257</v>
      </c>
      <c r="E1118">
        <v>3150</v>
      </c>
    </row>
    <row r="1119" spans="1:5" x14ac:dyDescent="0.3">
      <c r="A1119" s="26" t="s">
        <v>1963</v>
      </c>
      <c r="B1119" t="s">
        <v>3664</v>
      </c>
      <c r="C1119">
        <v>2</v>
      </c>
      <c r="D1119" s="25">
        <v>45257</v>
      </c>
      <c r="E1119">
        <v>2700</v>
      </c>
    </row>
    <row r="1120" spans="1:5" x14ac:dyDescent="0.3">
      <c r="A1120" s="26" t="s">
        <v>1964</v>
      </c>
      <c r="B1120" t="s">
        <v>3665</v>
      </c>
      <c r="C1120">
        <v>3</v>
      </c>
      <c r="D1120" s="25">
        <v>45257</v>
      </c>
      <c r="E1120">
        <v>2200</v>
      </c>
    </row>
    <row r="1121" spans="1:5" x14ac:dyDescent="0.3">
      <c r="A1121" s="26" t="s">
        <v>1965</v>
      </c>
      <c r="B1121" t="s">
        <v>3666</v>
      </c>
      <c r="C1121">
        <v>3</v>
      </c>
      <c r="D1121" s="25">
        <v>45257</v>
      </c>
      <c r="E1121">
        <v>2200</v>
      </c>
    </row>
    <row r="1122" spans="1:5" x14ac:dyDescent="0.3">
      <c r="A1122" s="26" t="s">
        <v>1966</v>
      </c>
      <c r="B1122" t="s">
        <v>3667</v>
      </c>
      <c r="C1122">
        <v>3</v>
      </c>
      <c r="D1122" s="25">
        <v>45257</v>
      </c>
      <c r="E1122">
        <v>2200</v>
      </c>
    </row>
    <row r="1123" spans="1:5" x14ac:dyDescent="0.3">
      <c r="A1123" s="26" t="s">
        <v>1967</v>
      </c>
      <c r="B1123" t="s">
        <v>3668</v>
      </c>
      <c r="C1123">
        <v>3</v>
      </c>
      <c r="D1123" s="25">
        <v>45257</v>
      </c>
      <c r="E1123">
        <v>2200</v>
      </c>
    </row>
    <row r="1124" spans="1:5" x14ac:dyDescent="0.3">
      <c r="A1124" s="26" t="s">
        <v>1968</v>
      </c>
      <c r="B1124" t="s">
        <v>3669</v>
      </c>
      <c r="C1124">
        <v>2</v>
      </c>
      <c r="D1124" s="25">
        <v>45257</v>
      </c>
      <c r="E1124">
        <v>2700</v>
      </c>
    </row>
    <row r="1125" spans="1:5" x14ac:dyDescent="0.3">
      <c r="A1125" s="26" t="s">
        <v>1969</v>
      </c>
      <c r="B1125" t="s">
        <v>3670</v>
      </c>
      <c r="C1125">
        <v>3</v>
      </c>
      <c r="D1125" s="25">
        <v>45257</v>
      </c>
      <c r="E1125">
        <v>2200</v>
      </c>
    </row>
    <row r="1126" spans="1:5" x14ac:dyDescent="0.3">
      <c r="A1126" s="26" t="s">
        <v>1970</v>
      </c>
      <c r="B1126" t="s">
        <v>3671</v>
      </c>
      <c r="C1126">
        <v>2</v>
      </c>
      <c r="D1126" s="25">
        <v>45257</v>
      </c>
      <c r="E1126">
        <v>2700</v>
      </c>
    </row>
    <row r="1127" spans="1:5" x14ac:dyDescent="0.3">
      <c r="A1127" s="26" t="s">
        <v>1971</v>
      </c>
      <c r="B1127" t="s">
        <v>3672</v>
      </c>
      <c r="C1127">
        <v>2</v>
      </c>
      <c r="D1127" s="25">
        <v>45257</v>
      </c>
      <c r="E1127">
        <v>2700</v>
      </c>
    </row>
    <row r="1128" spans="1:5" x14ac:dyDescent="0.3">
      <c r="A1128" s="26" t="s">
        <v>1974</v>
      </c>
      <c r="B1128" t="s">
        <v>3673</v>
      </c>
      <c r="C1128">
        <v>3</v>
      </c>
      <c r="D1128" s="25">
        <v>45257</v>
      </c>
      <c r="E1128">
        <v>2200</v>
      </c>
    </row>
    <row r="1129" spans="1:5" x14ac:dyDescent="0.3">
      <c r="A1129" s="26" t="s">
        <v>1976</v>
      </c>
      <c r="B1129" t="s">
        <v>3674</v>
      </c>
      <c r="C1129">
        <v>2</v>
      </c>
      <c r="D1129" s="25">
        <v>45257</v>
      </c>
      <c r="E1129">
        <v>2700</v>
      </c>
    </row>
    <row r="1130" spans="1:5" x14ac:dyDescent="0.3">
      <c r="A1130" s="26" t="s">
        <v>1977</v>
      </c>
      <c r="B1130" t="s">
        <v>3675</v>
      </c>
      <c r="C1130">
        <v>3</v>
      </c>
      <c r="D1130" s="25">
        <v>45257</v>
      </c>
      <c r="E1130">
        <v>2200</v>
      </c>
    </row>
    <row r="1131" spans="1:5" x14ac:dyDescent="0.3">
      <c r="A1131" s="26" t="s">
        <v>1980</v>
      </c>
      <c r="B1131" t="s">
        <v>3676</v>
      </c>
      <c r="C1131">
        <v>2</v>
      </c>
      <c r="D1131" s="25">
        <v>45257</v>
      </c>
      <c r="E1131">
        <v>2700</v>
      </c>
    </row>
    <row r="1132" spans="1:5" x14ac:dyDescent="0.3">
      <c r="A1132" s="26" t="s">
        <v>1981</v>
      </c>
      <c r="B1132" t="s">
        <v>3677</v>
      </c>
      <c r="C1132">
        <v>2</v>
      </c>
      <c r="D1132" s="25">
        <v>45257</v>
      </c>
      <c r="E1132">
        <v>2700</v>
      </c>
    </row>
    <row r="1133" spans="1:5" x14ac:dyDescent="0.3">
      <c r="A1133" s="26" t="s">
        <v>1982</v>
      </c>
      <c r="B1133" t="s">
        <v>3678</v>
      </c>
      <c r="C1133">
        <v>2</v>
      </c>
      <c r="D1133" s="25">
        <v>45257</v>
      </c>
      <c r="E1133">
        <v>2700</v>
      </c>
    </row>
    <row r="1134" spans="1:5" x14ac:dyDescent="0.3">
      <c r="A1134" s="26" t="s">
        <v>1985</v>
      </c>
      <c r="B1134" t="s">
        <v>3679</v>
      </c>
      <c r="C1134">
        <v>2</v>
      </c>
      <c r="D1134" s="25">
        <v>45257</v>
      </c>
      <c r="E1134">
        <v>2700</v>
      </c>
    </row>
    <row r="1135" spans="1:5" x14ac:dyDescent="0.3">
      <c r="A1135" s="26" t="s">
        <v>1986</v>
      </c>
      <c r="B1135" t="s">
        <v>3680</v>
      </c>
      <c r="C1135">
        <v>2</v>
      </c>
      <c r="D1135" s="25">
        <v>45257</v>
      </c>
      <c r="E1135">
        <v>2700</v>
      </c>
    </row>
    <row r="1136" spans="1:5" x14ac:dyDescent="0.3">
      <c r="A1136" s="26" t="s">
        <v>1987</v>
      </c>
      <c r="B1136" t="s">
        <v>3681</v>
      </c>
      <c r="C1136">
        <v>3</v>
      </c>
      <c r="D1136" s="25">
        <v>45257</v>
      </c>
      <c r="E1136">
        <v>2200</v>
      </c>
    </row>
    <row r="1137" spans="1:5" x14ac:dyDescent="0.3">
      <c r="A1137" s="26" t="s">
        <v>1988</v>
      </c>
      <c r="B1137" t="s">
        <v>3682</v>
      </c>
      <c r="C1137">
        <v>3</v>
      </c>
      <c r="D1137" s="25">
        <v>45257</v>
      </c>
      <c r="E1137">
        <v>2200</v>
      </c>
    </row>
    <row r="1138" spans="1:5" x14ac:dyDescent="0.3">
      <c r="A1138" s="26" t="s">
        <v>1989</v>
      </c>
      <c r="B1138" t="s">
        <v>3683</v>
      </c>
      <c r="C1138">
        <v>3</v>
      </c>
      <c r="D1138" s="25">
        <v>45257</v>
      </c>
      <c r="E1138">
        <v>2200</v>
      </c>
    </row>
    <row r="1139" spans="1:5" x14ac:dyDescent="0.3">
      <c r="A1139" s="26" t="s">
        <v>1995</v>
      </c>
      <c r="B1139" t="s">
        <v>3684</v>
      </c>
      <c r="C1139">
        <v>3</v>
      </c>
      <c r="D1139" s="25">
        <v>45257</v>
      </c>
      <c r="E1139">
        <v>2200</v>
      </c>
    </row>
    <row r="1140" spans="1:5" x14ac:dyDescent="0.3">
      <c r="A1140" s="26" t="s">
        <v>1996</v>
      </c>
      <c r="B1140" t="s">
        <v>3685</v>
      </c>
      <c r="C1140">
        <v>3</v>
      </c>
      <c r="D1140" s="25">
        <v>45257</v>
      </c>
      <c r="E1140">
        <v>2200</v>
      </c>
    </row>
    <row r="1141" spans="1:5" x14ac:dyDescent="0.3">
      <c r="A1141" s="26" t="s">
        <v>1999</v>
      </c>
      <c r="B1141" t="s">
        <v>3686</v>
      </c>
      <c r="C1141">
        <v>2</v>
      </c>
      <c r="D1141" s="25">
        <v>45257</v>
      </c>
      <c r="E1141">
        <v>2700</v>
      </c>
    </row>
    <row r="1142" spans="1:5" x14ac:dyDescent="0.3">
      <c r="A1142" s="26" t="s">
        <v>2000</v>
      </c>
      <c r="B1142" t="s">
        <v>3687</v>
      </c>
      <c r="C1142">
        <v>2</v>
      </c>
      <c r="D1142" s="25">
        <v>45257</v>
      </c>
      <c r="E1142">
        <v>2700</v>
      </c>
    </row>
    <row r="1143" spans="1:5" x14ac:dyDescent="0.3">
      <c r="A1143" s="26" t="s">
        <v>2001</v>
      </c>
      <c r="B1143" t="s">
        <v>3688</v>
      </c>
      <c r="C1143">
        <v>3</v>
      </c>
      <c r="D1143" s="25">
        <v>45257</v>
      </c>
      <c r="E1143">
        <v>2200</v>
      </c>
    </row>
    <row r="1144" spans="1:5" x14ac:dyDescent="0.3">
      <c r="A1144" s="26" t="s">
        <v>2002</v>
      </c>
      <c r="B1144" t="s">
        <v>3689</v>
      </c>
      <c r="C1144">
        <v>3</v>
      </c>
      <c r="D1144" s="25">
        <v>45257</v>
      </c>
      <c r="E1144">
        <v>2200</v>
      </c>
    </row>
    <row r="1145" spans="1:5" x14ac:dyDescent="0.3">
      <c r="A1145" s="26" t="s">
        <v>2003</v>
      </c>
      <c r="B1145" t="s">
        <v>3690</v>
      </c>
      <c r="C1145">
        <v>2</v>
      </c>
      <c r="D1145" s="25">
        <v>45257</v>
      </c>
      <c r="E1145">
        <v>2700</v>
      </c>
    </row>
    <row r="1146" spans="1:5" x14ac:dyDescent="0.3">
      <c r="A1146" s="26" t="s">
        <v>2009</v>
      </c>
      <c r="B1146" t="s">
        <v>3691</v>
      </c>
      <c r="C1146">
        <v>2</v>
      </c>
      <c r="D1146" s="25">
        <v>45257</v>
      </c>
      <c r="E1146">
        <v>2700</v>
      </c>
    </row>
    <row r="1147" spans="1:5" x14ac:dyDescent="0.3">
      <c r="A1147" s="26" t="s">
        <v>2011</v>
      </c>
      <c r="B1147" t="s">
        <v>3692</v>
      </c>
      <c r="C1147">
        <v>2</v>
      </c>
      <c r="D1147" s="25">
        <v>45257</v>
      </c>
      <c r="E1147">
        <v>2700</v>
      </c>
    </row>
    <row r="1148" spans="1:5" x14ac:dyDescent="0.3">
      <c r="A1148" s="26" t="s">
        <v>2012</v>
      </c>
      <c r="B1148" t="s">
        <v>3693</v>
      </c>
      <c r="C1148">
        <v>2</v>
      </c>
      <c r="D1148" s="25">
        <v>45257</v>
      </c>
      <c r="E1148">
        <v>2700</v>
      </c>
    </row>
    <row r="1149" spans="1:5" x14ac:dyDescent="0.3">
      <c r="A1149" s="26" t="s">
        <v>2014</v>
      </c>
      <c r="B1149" t="s">
        <v>3694</v>
      </c>
      <c r="C1149">
        <v>3</v>
      </c>
      <c r="D1149" s="25">
        <v>45257</v>
      </c>
      <c r="E1149">
        <v>2200</v>
      </c>
    </row>
    <row r="1150" spans="1:5" x14ac:dyDescent="0.3">
      <c r="A1150" s="26" t="s">
        <v>2018</v>
      </c>
      <c r="B1150" t="s">
        <v>3695</v>
      </c>
      <c r="C1150">
        <v>2</v>
      </c>
      <c r="D1150" s="25">
        <v>45257</v>
      </c>
      <c r="E1150">
        <v>2700</v>
      </c>
    </row>
    <row r="1151" spans="1:5" x14ac:dyDescent="0.3">
      <c r="A1151" s="26" t="s">
        <v>2019</v>
      </c>
      <c r="B1151" t="s">
        <v>3696</v>
      </c>
      <c r="C1151">
        <v>2</v>
      </c>
      <c r="D1151" s="25">
        <v>45257</v>
      </c>
      <c r="E1151">
        <v>2700</v>
      </c>
    </row>
    <row r="1152" spans="1:5" x14ac:dyDescent="0.3">
      <c r="A1152" s="26" t="s">
        <v>2020</v>
      </c>
      <c r="B1152" t="s">
        <v>3697</v>
      </c>
      <c r="C1152">
        <v>3</v>
      </c>
      <c r="D1152" s="25">
        <v>45257</v>
      </c>
      <c r="E1152">
        <v>2200</v>
      </c>
    </row>
    <row r="1153" spans="1:5" x14ac:dyDescent="0.3">
      <c r="A1153" s="26" t="s">
        <v>2021</v>
      </c>
      <c r="B1153" t="s">
        <v>3698</v>
      </c>
      <c r="C1153">
        <v>2</v>
      </c>
      <c r="D1153" s="25">
        <v>45257</v>
      </c>
      <c r="E1153">
        <v>2700</v>
      </c>
    </row>
    <row r="1154" spans="1:5" x14ac:dyDescent="0.3">
      <c r="A1154" s="26" t="s">
        <v>2023</v>
      </c>
      <c r="B1154" t="s">
        <v>3699</v>
      </c>
      <c r="C1154">
        <v>3</v>
      </c>
      <c r="D1154" s="25">
        <v>45257</v>
      </c>
      <c r="E1154">
        <v>2200</v>
      </c>
    </row>
    <row r="1155" spans="1:5" x14ac:dyDescent="0.3">
      <c r="A1155" s="26" t="s">
        <v>2024</v>
      </c>
      <c r="B1155" t="s">
        <v>3700</v>
      </c>
      <c r="C1155">
        <v>2</v>
      </c>
      <c r="D1155" s="25">
        <v>45257</v>
      </c>
      <c r="E1155">
        <v>2700</v>
      </c>
    </row>
    <row r="1156" spans="1:5" x14ac:dyDescent="0.3">
      <c r="A1156" s="26" t="s">
        <v>2025</v>
      </c>
      <c r="B1156" t="s">
        <v>3701</v>
      </c>
      <c r="C1156">
        <v>2</v>
      </c>
      <c r="D1156" s="25">
        <v>45257</v>
      </c>
      <c r="E1156">
        <v>2700</v>
      </c>
    </row>
    <row r="1157" spans="1:5" x14ac:dyDescent="0.3">
      <c r="A1157" s="26" t="s">
        <v>2026</v>
      </c>
      <c r="B1157" t="s">
        <v>3702</v>
      </c>
      <c r="C1157">
        <v>2</v>
      </c>
      <c r="D1157" s="25">
        <v>45257</v>
      </c>
      <c r="E1157">
        <v>2700</v>
      </c>
    </row>
    <row r="1158" spans="1:5" x14ac:dyDescent="0.3">
      <c r="A1158" s="26" t="s">
        <v>2027</v>
      </c>
      <c r="B1158" t="s">
        <v>3703</v>
      </c>
      <c r="C1158">
        <v>3</v>
      </c>
      <c r="D1158" s="25">
        <v>45257</v>
      </c>
      <c r="E1158">
        <v>2200</v>
      </c>
    </row>
    <row r="1159" spans="1:5" x14ac:dyDescent="0.3">
      <c r="A1159" s="26" t="s">
        <v>2028</v>
      </c>
      <c r="B1159" t="s">
        <v>3704</v>
      </c>
      <c r="C1159">
        <v>2</v>
      </c>
      <c r="D1159" s="25">
        <v>45257</v>
      </c>
      <c r="E1159">
        <v>2700</v>
      </c>
    </row>
    <row r="1160" spans="1:5" x14ac:dyDescent="0.3">
      <c r="A1160" s="26" t="s">
        <v>2029</v>
      </c>
      <c r="B1160" t="s">
        <v>3705</v>
      </c>
      <c r="C1160">
        <v>2</v>
      </c>
      <c r="D1160" s="25">
        <v>45257</v>
      </c>
      <c r="E1160">
        <v>2700</v>
      </c>
    </row>
    <row r="1161" spans="1:5" x14ac:dyDescent="0.3">
      <c r="A1161" s="26" t="s">
        <v>2030</v>
      </c>
      <c r="B1161" t="s">
        <v>3706</v>
      </c>
      <c r="C1161">
        <v>2</v>
      </c>
      <c r="D1161" s="25">
        <v>45257</v>
      </c>
      <c r="E1161">
        <v>2700</v>
      </c>
    </row>
    <row r="1162" spans="1:5" x14ac:dyDescent="0.3">
      <c r="A1162" s="26" t="s">
        <v>2031</v>
      </c>
      <c r="B1162" t="s">
        <v>3707</v>
      </c>
      <c r="C1162">
        <v>3</v>
      </c>
      <c r="D1162" s="25">
        <v>45257</v>
      </c>
      <c r="E1162">
        <v>2200</v>
      </c>
    </row>
    <row r="1163" spans="1:5" x14ac:dyDescent="0.3">
      <c r="A1163" s="26" t="s">
        <v>2033</v>
      </c>
      <c r="B1163" t="s">
        <v>3708</v>
      </c>
      <c r="C1163">
        <v>3</v>
      </c>
      <c r="D1163" s="25">
        <v>45257</v>
      </c>
      <c r="E1163">
        <v>2200</v>
      </c>
    </row>
    <row r="1164" spans="1:5" x14ac:dyDescent="0.3">
      <c r="A1164" s="26" t="s">
        <v>2035</v>
      </c>
      <c r="B1164" t="s">
        <v>3709</v>
      </c>
      <c r="C1164">
        <v>2</v>
      </c>
      <c r="D1164" s="25">
        <v>45257</v>
      </c>
      <c r="E1164">
        <v>2700</v>
      </c>
    </row>
    <row r="1165" spans="1:5" x14ac:dyDescent="0.3">
      <c r="A1165" s="26" t="s">
        <v>2038</v>
      </c>
      <c r="B1165" t="s">
        <v>3710</v>
      </c>
      <c r="C1165">
        <v>3</v>
      </c>
      <c r="D1165" s="25">
        <v>45257</v>
      </c>
      <c r="E1165">
        <v>2200</v>
      </c>
    </row>
    <row r="1166" spans="1:5" x14ac:dyDescent="0.3">
      <c r="A1166" s="26" t="s">
        <v>2039</v>
      </c>
      <c r="B1166" t="s">
        <v>3711</v>
      </c>
      <c r="C1166">
        <v>3</v>
      </c>
      <c r="D1166" s="25">
        <v>45257</v>
      </c>
      <c r="E1166">
        <v>2200</v>
      </c>
    </row>
    <row r="1167" spans="1:5" x14ac:dyDescent="0.3">
      <c r="A1167" s="26" t="s">
        <v>2041</v>
      </c>
      <c r="B1167" t="s">
        <v>3712</v>
      </c>
      <c r="C1167">
        <v>1</v>
      </c>
      <c r="D1167" s="25">
        <v>45257</v>
      </c>
      <c r="E1167">
        <v>3150</v>
      </c>
    </row>
    <row r="1168" spans="1:5" x14ac:dyDescent="0.3">
      <c r="A1168" s="26" t="s">
        <v>2046</v>
      </c>
      <c r="B1168" t="s">
        <v>3713</v>
      </c>
      <c r="C1168">
        <v>3</v>
      </c>
      <c r="D1168" s="25">
        <v>45257</v>
      </c>
      <c r="E1168">
        <v>2200</v>
      </c>
    </row>
    <row r="1169" spans="1:5" x14ac:dyDescent="0.3">
      <c r="A1169" s="26" t="s">
        <v>2047</v>
      </c>
      <c r="B1169" t="s">
        <v>3714</v>
      </c>
      <c r="C1169">
        <v>3</v>
      </c>
      <c r="D1169" s="25">
        <v>45257</v>
      </c>
      <c r="E1169">
        <v>2200</v>
      </c>
    </row>
    <row r="1170" spans="1:5" x14ac:dyDescent="0.3">
      <c r="A1170" s="26" t="s">
        <v>2051</v>
      </c>
      <c r="B1170" t="s">
        <v>3715</v>
      </c>
      <c r="C1170">
        <v>3</v>
      </c>
      <c r="D1170" s="25">
        <v>45257</v>
      </c>
      <c r="E1170">
        <v>2200</v>
      </c>
    </row>
    <row r="1171" spans="1:5" x14ac:dyDescent="0.3">
      <c r="A1171" s="26" t="s">
        <v>2052</v>
      </c>
      <c r="B1171" t="s">
        <v>3716</v>
      </c>
      <c r="C1171">
        <v>3</v>
      </c>
      <c r="D1171" s="25">
        <v>45257</v>
      </c>
      <c r="E1171">
        <v>2200</v>
      </c>
    </row>
    <row r="1172" spans="1:5" x14ac:dyDescent="0.3">
      <c r="A1172" s="26" t="s">
        <v>2053</v>
      </c>
      <c r="B1172" t="s">
        <v>3717</v>
      </c>
      <c r="C1172">
        <v>2</v>
      </c>
      <c r="D1172" s="25">
        <v>45257</v>
      </c>
      <c r="E1172">
        <v>2700</v>
      </c>
    </row>
    <row r="1173" spans="1:5" x14ac:dyDescent="0.3">
      <c r="A1173" s="26" t="s">
        <v>2054</v>
      </c>
      <c r="B1173" t="s">
        <v>3718</v>
      </c>
      <c r="C1173">
        <v>3</v>
      </c>
      <c r="D1173" s="25">
        <v>45257</v>
      </c>
      <c r="E1173">
        <v>2200</v>
      </c>
    </row>
    <row r="1174" spans="1:5" x14ac:dyDescent="0.3">
      <c r="A1174" s="26" t="s">
        <v>2055</v>
      </c>
      <c r="B1174" t="s">
        <v>3719</v>
      </c>
      <c r="C1174">
        <v>2</v>
      </c>
      <c r="D1174" s="25">
        <v>45257</v>
      </c>
      <c r="E1174">
        <v>2700</v>
      </c>
    </row>
    <row r="1175" spans="1:5" x14ac:dyDescent="0.3">
      <c r="A1175" s="26" t="s">
        <v>2056</v>
      </c>
      <c r="B1175" t="s">
        <v>3720</v>
      </c>
      <c r="C1175">
        <v>2</v>
      </c>
      <c r="D1175" s="25">
        <v>45257</v>
      </c>
      <c r="E1175">
        <v>2700</v>
      </c>
    </row>
    <row r="1176" spans="1:5" x14ac:dyDescent="0.3">
      <c r="A1176" s="26" t="s">
        <v>2058</v>
      </c>
      <c r="B1176" t="s">
        <v>3721</v>
      </c>
      <c r="C1176">
        <v>3</v>
      </c>
      <c r="D1176" s="25">
        <v>45257</v>
      </c>
      <c r="E1176">
        <v>2200</v>
      </c>
    </row>
    <row r="1177" spans="1:5" x14ac:dyDescent="0.3">
      <c r="A1177" s="26" t="s">
        <v>2059</v>
      </c>
      <c r="B1177" t="s">
        <v>3722</v>
      </c>
      <c r="C1177">
        <v>2</v>
      </c>
      <c r="D1177" s="25">
        <v>45257</v>
      </c>
      <c r="E1177">
        <v>2700</v>
      </c>
    </row>
    <row r="1178" spans="1:5" x14ac:dyDescent="0.3">
      <c r="A1178" s="26" t="s">
        <v>2060</v>
      </c>
      <c r="B1178" t="s">
        <v>3723</v>
      </c>
      <c r="C1178">
        <v>2</v>
      </c>
      <c r="D1178" s="25">
        <v>45257</v>
      </c>
      <c r="E1178">
        <v>2700</v>
      </c>
    </row>
    <row r="1179" spans="1:5" x14ac:dyDescent="0.3">
      <c r="A1179" s="26" t="s">
        <v>2061</v>
      </c>
      <c r="B1179" t="s">
        <v>3724</v>
      </c>
      <c r="C1179">
        <v>3</v>
      </c>
      <c r="D1179" s="25">
        <v>45257</v>
      </c>
      <c r="E1179">
        <v>2200</v>
      </c>
    </row>
    <row r="1180" spans="1:5" x14ac:dyDescent="0.3">
      <c r="A1180" s="26" t="s">
        <v>2062</v>
      </c>
      <c r="B1180" t="s">
        <v>3725</v>
      </c>
      <c r="C1180">
        <v>3</v>
      </c>
      <c r="D1180" s="25">
        <v>45257</v>
      </c>
      <c r="E1180">
        <v>2200</v>
      </c>
    </row>
    <row r="1181" spans="1:5" x14ac:dyDescent="0.3">
      <c r="A1181" s="26" t="s">
        <v>2063</v>
      </c>
      <c r="B1181" t="s">
        <v>3726</v>
      </c>
      <c r="C1181">
        <v>3</v>
      </c>
      <c r="D1181" s="25">
        <v>45257</v>
      </c>
      <c r="E1181">
        <v>2200</v>
      </c>
    </row>
    <row r="1182" spans="1:5" x14ac:dyDescent="0.3">
      <c r="A1182" s="26" t="s">
        <v>2064</v>
      </c>
      <c r="B1182" t="s">
        <v>3727</v>
      </c>
      <c r="C1182">
        <v>1</v>
      </c>
      <c r="D1182" s="25">
        <v>45257</v>
      </c>
      <c r="E1182">
        <v>3150</v>
      </c>
    </row>
    <row r="1183" spans="1:5" x14ac:dyDescent="0.3">
      <c r="A1183" s="26" t="s">
        <v>2065</v>
      </c>
      <c r="B1183" t="s">
        <v>3728</v>
      </c>
      <c r="C1183">
        <v>2</v>
      </c>
      <c r="D1183" s="25">
        <v>45257</v>
      </c>
      <c r="E1183">
        <v>2700</v>
      </c>
    </row>
    <row r="1184" spans="1:5" x14ac:dyDescent="0.3">
      <c r="A1184" s="26" t="s">
        <v>2066</v>
      </c>
      <c r="B1184" t="s">
        <v>3729</v>
      </c>
      <c r="C1184">
        <v>3</v>
      </c>
      <c r="D1184" s="25">
        <v>45257</v>
      </c>
      <c r="E1184">
        <v>2200</v>
      </c>
    </row>
    <row r="1185" spans="1:5" x14ac:dyDescent="0.3">
      <c r="A1185" s="26" t="s">
        <v>2068</v>
      </c>
      <c r="B1185" t="s">
        <v>3730</v>
      </c>
      <c r="C1185">
        <v>3</v>
      </c>
      <c r="D1185" s="25">
        <v>45257</v>
      </c>
      <c r="E1185">
        <v>2200</v>
      </c>
    </row>
    <row r="1186" spans="1:5" x14ac:dyDescent="0.3">
      <c r="A1186" s="26" t="s">
        <v>2070</v>
      </c>
      <c r="B1186" t="s">
        <v>3731</v>
      </c>
      <c r="C1186">
        <v>3</v>
      </c>
      <c r="D1186" s="25">
        <v>45257</v>
      </c>
      <c r="E1186">
        <v>2200</v>
      </c>
    </row>
    <row r="1187" spans="1:5" x14ac:dyDescent="0.3">
      <c r="A1187" s="26" t="s">
        <v>2072</v>
      </c>
      <c r="B1187" t="s">
        <v>3732</v>
      </c>
      <c r="C1187">
        <v>3</v>
      </c>
      <c r="D1187" s="25">
        <v>45257</v>
      </c>
      <c r="E1187">
        <v>2200</v>
      </c>
    </row>
    <row r="1188" spans="1:5" x14ac:dyDescent="0.3">
      <c r="A1188" s="26" t="s">
        <v>2074</v>
      </c>
      <c r="B1188" t="s">
        <v>3733</v>
      </c>
      <c r="C1188">
        <v>3</v>
      </c>
      <c r="D1188" s="25">
        <v>45257</v>
      </c>
      <c r="E1188">
        <v>2200</v>
      </c>
    </row>
    <row r="1189" spans="1:5" x14ac:dyDescent="0.3">
      <c r="A1189" s="26" t="s">
        <v>2075</v>
      </c>
      <c r="B1189" t="s">
        <v>3734</v>
      </c>
      <c r="C1189">
        <v>2</v>
      </c>
      <c r="D1189" s="25">
        <v>45257</v>
      </c>
      <c r="E1189">
        <v>2700</v>
      </c>
    </row>
    <row r="1190" spans="1:5" x14ac:dyDescent="0.3">
      <c r="A1190" s="26" t="s">
        <v>2076</v>
      </c>
      <c r="B1190" t="s">
        <v>3735</v>
      </c>
      <c r="C1190">
        <v>2</v>
      </c>
      <c r="D1190" s="25">
        <v>45257</v>
      </c>
      <c r="E1190">
        <v>2700</v>
      </c>
    </row>
    <row r="1191" spans="1:5" x14ac:dyDescent="0.3">
      <c r="A1191" s="26" t="s">
        <v>2079</v>
      </c>
      <c r="B1191" t="s">
        <v>3736</v>
      </c>
      <c r="C1191">
        <v>3</v>
      </c>
      <c r="D1191" s="25">
        <v>45257</v>
      </c>
      <c r="E1191">
        <v>2200</v>
      </c>
    </row>
    <row r="1192" spans="1:5" x14ac:dyDescent="0.3">
      <c r="A1192" s="26" t="s">
        <v>2085</v>
      </c>
      <c r="B1192" t="s">
        <v>3737</v>
      </c>
      <c r="C1192">
        <v>2</v>
      </c>
      <c r="D1192" s="25">
        <v>45257</v>
      </c>
      <c r="E1192">
        <v>2700</v>
      </c>
    </row>
    <row r="1193" spans="1:5" x14ac:dyDescent="0.3">
      <c r="A1193" s="26" t="s">
        <v>2087</v>
      </c>
      <c r="B1193" t="s">
        <v>3738</v>
      </c>
      <c r="C1193">
        <v>3</v>
      </c>
      <c r="D1193" s="25">
        <v>45257</v>
      </c>
      <c r="E1193">
        <v>2200</v>
      </c>
    </row>
    <row r="1194" spans="1:5" x14ac:dyDescent="0.3">
      <c r="A1194" s="26" t="s">
        <v>2090</v>
      </c>
      <c r="B1194" t="s">
        <v>3739</v>
      </c>
      <c r="C1194">
        <v>3</v>
      </c>
      <c r="D1194" s="25">
        <v>45257</v>
      </c>
      <c r="E1194">
        <v>2200</v>
      </c>
    </row>
    <row r="1195" spans="1:5" x14ac:dyDescent="0.3">
      <c r="A1195" s="26" t="s">
        <v>2093</v>
      </c>
      <c r="B1195" t="s">
        <v>3740</v>
      </c>
      <c r="C1195">
        <v>3</v>
      </c>
      <c r="D1195" s="25">
        <v>45257</v>
      </c>
      <c r="E1195">
        <v>2200</v>
      </c>
    </row>
    <row r="1196" spans="1:5" x14ac:dyDescent="0.3">
      <c r="A1196" s="26" t="s">
        <v>2094</v>
      </c>
      <c r="B1196" t="s">
        <v>3741</v>
      </c>
      <c r="C1196">
        <v>2</v>
      </c>
      <c r="D1196" s="25">
        <v>45257</v>
      </c>
      <c r="E1196">
        <v>2700</v>
      </c>
    </row>
    <row r="1197" spans="1:5" x14ac:dyDescent="0.3">
      <c r="A1197" s="26" t="s">
        <v>2095</v>
      </c>
      <c r="B1197" t="s">
        <v>3742</v>
      </c>
      <c r="C1197">
        <v>3</v>
      </c>
      <c r="D1197" s="25">
        <v>45257</v>
      </c>
      <c r="E1197">
        <v>2200</v>
      </c>
    </row>
    <row r="1198" spans="1:5" x14ac:dyDescent="0.3">
      <c r="A1198" s="26" t="s">
        <v>2097</v>
      </c>
      <c r="B1198" t="s">
        <v>3743</v>
      </c>
      <c r="C1198">
        <v>2</v>
      </c>
      <c r="D1198" s="25">
        <v>45257</v>
      </c>
      <c r="E1198">
        <v>2700</v>
      </c>
    </row>
    <row r="1199" spans="1:5" x14ac:dyDescent="0.3">
      <c r="A1199" s="26" t="s">
        <v>2098</v>
      </c>
      <c r="B1199" t="s">
        <v>3744</v>
      </c>
      <c r="C1199">
        <v>2</v>
      </c>
      <c r="D1199" s="25">
        <v>45257</v>
      </c>
      <c r="E1199">
        <v>2700</v>
      </c>
    </row>
    <row r="1200" spans="1:5" x14ac:dyDescent="0.3">
      <c r="A1200" s="26" t="s">
        <v>2099</v>
      </c>
      <c r="B1200" t="s">
        <v>3745</v>
      </c>
      <c r="C1200">
        <v>2</v>
      </c>
      <c r="D1200" s="25">
        <v>45257</v>
      </c>
      <c r="E1200">
        <v>2700</v>
      </c>
    </row>
    <row r="1201" spans="1:5" x14ac:dyDescent="0.3">
      <c r="A1201" s="26" t="s">
        <v>2104</v>
      </c>
      <c r="B1201" t="s">
        <v>3746</v>
      </c>
      <c r="C1201">
        <v>2</v>
      </c>
      <c r="D1201" s="25">
        <v>45257</v>
      </c>
      <c r="E1201">
        <v>2700</v>
      </c>
    </row>
    <row r="1202" spans="1:5" x14ac:dyDescent="0.3">
      <c r="A1202" s="26" t="s">
        <v>2105</v>
      </c>
      <c r="B1202" t="s">
        <v>3747</v>
      </c>
      <c r="C1202">
        <v>2</v>
      </c>
      <c r="D1202" s="25">
        <v>45257</v>
      </c>
      <c r="E1202">
        <v>2700</v>
      </c>
    </row>
    <row r="1203" spans="1:5" x14ac:dyDescent="0.3">
      <c r="A1203" s="26" t="s">
        <v>2106</v>
      </c>
      <c r="B1203" t="s">
        <v>3748</v>
      </c>
      <c r="C1203">
        <v>3</v>
      </c>
      <c r="D1203" s="25">
        <v>45257</v>
      </c>
      <c r="E1203">
        <v>2200</v>
      </c>
    </row>
    <row r="1204" spans="1:5" x14ac:dyDescent="0.3">
      <c r="A1204" s="26" t="s">
        <v>2107</v>
      </c>
      <c r="B1204" t="s">
        <v>3749</v>
      </c>
      <c r="C1204">
        <v>3</v>
      </c>
      <c r="D1204" s="25">
        <v>45257</v>
      </c>
      <c r="E1204">
        <v>2200</v>
      </c>
    </row>
    <row r="1205" spans="1:5" x14ac:dyDescent="0.3">
      <c r="A1205" s="26" t="s">
        <v>2108</v>
      </c>
      <c r="B1205" t="s">
        <v>3750</v>
      </c>
      <c r="C1205">
        <v>3</v>
      </c>
      <c r="D1205" s="25">
        <v>45257</v>
      </c>
      <c r="E1205">
        <v>2200</v>
      </c>
    </row>
    <row r="1206" spans="1:5" x14ac:dyDescent="0.3">
      <c r="A1206" s="26" t="s">
        <v>2111</v>
      </c>
      <c r="B1206" t="s">
        <v>3751</v>
      </c>
      <c r="C1206">
        <v>3</v>
      </c>
      <c r="D1206" s="25">
        <v>45257</v>
      </c>
      <c r="E1206">
        <v>2200</v>
      </c>
    </row>
    <row r="1207" spans="1:5" x14ac:dyDescent="0.3">
      <c r="A1207" s="26" t="s">
        <v>2531</v>
      </c>
      <c r="B1207" t="s">
        <v>3752</v>
      </c>
      <c r="C1207">
        <v>2</v>
      </c>
      <c r="D1207" s="25">
        <v>45257</v>
      </c>
      <c r="E1207">
        <v>2700</v>
      </c>
    </row>
    <row r="1208" spans="1:5" x14ac:dyDescent="0.3">
      <c r="A1208" s="26" t="s">
        <v>2112</v>
      </c>
      <c r="B1208" t="s">
        <v>3753</v>
      </c>
      <c r="C1208">
        <v>2</v>
      </c>
      <c r="D1208" s="25">
        <v>45257</v>
      </c>
      <c r="E1208">
        <v>2700</v>
      </c>
    </row>
    <row r="1209" spans="1:5" x14ac:dyDescent="0.3">
      <c r="A1209" s="26" t="s">
        <v>2113</v>
      </c>
      <c r="B1209" t="s">
        <v>3754</v>
      </c>
      <c r="C1209">
        <v>3</v>
      </c>
      <c r="D1209" s="25">
        <v>45257</v>
      </c>
      <c r="E1209">
        <v>2200</v>
      </c>
    </row>
    <row r="1210" spans="1:5" x14ac:dyDescent="0.3">
      <c r="A1210" s="26" t="s">
        <v>2114</v>
      </c>
      <c r="B1210" t="s">
        <v>3755</v>
      </c>
      <c r="C1210">
        <v>3</v>
      </c>
      <c r="D1210" s="25">
        <v>45257</v>
      </c>
      <c r="E1210">
        <v>2200</v>
      </c>
    </row>
    <row r="1211" spans="1:5" x14ac:dyDescent="0.3">
      <c r="A1211" s="26" t="s">
        <v>2115</v>
      </c>
      <c r="B1211" t="s">
        <v>3756</v>
      </c>
      <c r="C1211">
        <v>2</v>
      </c>
      <c r="D1211" s="25">
        <v>45257</v>
      </c>
      <c r="E1211">
        <v>2700</v>
      </c>
    </row>
    <row r="1212" spans="1:5" x14ac:dyDescent="0.3">
      <c r="A1212" s="26" t="s">
        <v>2116</v>
      </c>
      <c r="B1212" t="s">
        <v>3757</v>
      </c>
      <c r="C1212">
        <v>2</v>
      </c>
      <c r="D1212" s="25">
        <v>45257</v>
      </c>
      <c r="E1212">
        <v>2700</v>
      </c>
    </row>
    <row r="1213" spans="1:5" x14ac:dyDescent="0.3">
      <c r="A1213" s="26" t="s">
        <v>2121</v>
      </c>
      <c r="B1213" t="s">
        <v>3758</v>
      </c>
      <c r="C1213">
        <v>3</v>
      </c>
      <c r="D1213" s="25">
        <v>45257</v>
      </c>
      <c r="E1213">
        <v>2200</v>
      </c>
    </row>
    <row r="1214" spans="1:5" x14ac:dyDescent="0.3">
      <c r="A1214" s="26" t="s">
        <v>2122</v>
      </c>
      <c r="B1214" t="s">
        <v>3759</v>
      </c>
      <c r="C1214">
        <v>3</v>
      </c>
      <c r="D1214" s="25">
        <v>45257</v>
      </c>
      <c r="E1214">
        <v>2200</v>
      </c>
    </row>
    <row r="1215" spans="1:5" x14ac:dyDescent="0.3">
      <c r="A1215" s="26" t="s">
        <v>2123</v>
      </c>
      <c r="B1215" t="s">
        <v>3760</v>
      </c>
      <c r="C1215">
        <v>2</v>
      </c>
      <c r="D1215" s="25">
        <v>45257</v>
      </c>
      <c r="E1215">
        <v>2700</v>
      </c>
    </row>
    <row r="1216" spans="1:5" x14ac:dyDescent="0.3">
      <c r="A1216" s="26" t="s">
        <v>2124</v>
      </c>
      <c r="B1216" t="s">
        <v>3761</v>
      </c>
      <c r="C1216">
        <v>2</v>
      </c>
      <c r="D1216" s="25">
        <v>45257</v>
      </c>
      <c r="E1216">
        <v>2700</v>
      </c>
    </row>
    <row r="1217" spans="1:5" x14ac:dyDescent="0.3">
      <c r="A1217" s="26" t="s">
        <v>2125</v>
      </c>
      <c r="B1217" t="s">
        <v>3762</v>
      </c>
      <c r="C1217">
        <v>3</v>
      </c>
      <c r="D1217" s="25">
        <v>45257</v>
      </c>
      <c r="E1217">
        <v>2200</v>
      </c>
    </row>
    <row r="1218" spans="1:5" x14ac:dyDescent="0.3">
      <c r="A1218" s="26" t="s">
        <v>2126</v>
      </c>
      <c r="B1218" t="s">
        <v>3763</v>
      </c>
      <c r="C1218">
        <v>3</v>
      </c>
      <c r="D1218" s="25">
        <v>45257</v>
      </c>
      <c r="E1218">
        <v>2200</v>
      </c>
    </row>
    <row r="1219" spans="1:5" x14ac:dyDescent="0.3">
      <c r="A1219" s="26" t="s">
        <v>2128</v>
      </c>
      <c r="B1219" t="s">
        <v>3764</v>
      </c>
      <c r="C1219">
        <v>2</v>
      </c>
      <c r="D1219" s="25">
        <v>45257</v>
      </c>
      <c r="E1219">
        <v>2700</v>
      </c>
    </row>
    <row r="1220" spans="1:5" x14ac:dyDescent="0.3">
      <c r="A1220" s="26" t="s">
        <v>2129</v>
      </c>
      <c r="B1220" t="s">
        <v>3765</v>
      </c>
      <c r="C1220">
        <v>2</v>
      </c>
      <c r="D1220" s="25">
        <v>45257</v>
      </c>
      <c r="E1220">
        <v>2700</v>
      </c>
    </row>
    <row r="1221" spans="1:5" x14ac:dyDescent="0.3">
      <c r="A1221" s="26" t="s">
        <v>2130</v>
      </c>
      <c r="B1221" t="s">
        <v>3766</v>
      </c>
      <c r="C1221">
        <v>2</v>
      </c>
      <c r="D1221" s="25">
        <v>45257</v>
      </c>
      <c r="E1221">
        <v>2700</v>
      </c>
    </row>
    <row r="1222" spans="1:5" x14ac:dyDescent="0.3">
      <c r="A1222" s="26" t="s">
        <v>2131</v>
      </c>
      <c r="B1222" t="s">
        <v>3767</v>
      </c>
      <c r="C1222">
        <v>2</v>
      </c>
      <c r="D1222" s="25">
        <v>45257</v>
      </c>
      <c r="E1222">
        <v>2700</v>
      </c>
    </row>
    <row r="1223" spans="1:5" x14ac:dyDescent="0.3">
      <c r="A1223" s="26" t="s">
        <v>2132</v>
      </c>
      <c r="B1223" t="s">
        <v>3768</v>
      </c>
      <c r="C1223">
        <v>3</v>
      </c>
      <c r="D1223" s="25">
        <v>45257</v>
      </c>
      <c r="E1223">
        <v>2200</v>
      </c>
    </row>
    <row r="1224" spans="1:5" x14ac:dyDescent="0.3">
      <c r="A1224" s="26" t="s">
        <v>2133</v>
      </c>
      <c r="B1224" t="s">
        <v>3769</v>
      </c>
      <c r="C1224">
        <v>2</v>
      </c>
      <c r="D1224" s="25">
        <v>45257</v>
      </c>
      <c r="E1224">
        <v>2700</v>
      </c>
    </row>
    <row r="1225" spans="1:5" x14ac:dyDescent="0.3">
      <c r="A1225" s="26" t="s">
        <v>2134</v>
      </c>
      <c r="B1225" t="s">
        <v>3770</v>
      </c>
      <c r="C1225">
        <v>3</v>
      </c>
      <c r="D1225" s="25">
        <v>45257</v>
      </c>
      <c r="E1225">
        <v>2200</v>
      </c>
    </row>
    <row r="1226" spans="1:5" x14ac:dyDescent="0.3">
      <c r="A1226" s="26" t="s">
        <v>2136</v>
      </c>
      <c r="B1226" t="s">
        <v>3771</v>
      </c>
      <c r="C1226">
        <v>2</v>
      </c>
      <c r="D1226" s="25">
        <v>45257</v>
      </c>
      <c r="E1226">
        <v>2700</v>
      </c>
    </row>
    <row r="1227" spans="1:5" x14ac:dyDescent="0.3">
      <c r="A1227" s="26" t="s">
        <v>2137</v>
      </c>
      <c r="B1227" t="s">
        <v>3772</v>
      </c>
      <c r="C1227">
        <v>3</v>
      </c>
      <c r="D1227" s="25">
        <v>45257</v>
      </c>
      <c r="E1227">
        <v>2200</v>
      </c>
    </row>
    <row r="1228" spans="1:5" x14ac:dyDescent="0.3">
      <c r="A1228" s="26" t="s">
        <v>2138</v>
      </c>
      <c r="B1228" t="s">
        <v>3773</v>
      </c>
      <c r="C1228">
        <v>3</v>
      </c>
      <c r="D1228" s="25">
        <v>45257</v>
      </c>
      <c r="E1228">
        <v>2200</v>
      </c>
    </row>
    <row r="1229" spans="1:5" x14ac:dyDescent="0.3">
      <c r="A1229" s="26" t="s">
        <v>2141</v>
      </c>
      <c r="B1229" t="s">
        <v>3774</v>
      </c>
      <c r="C1229">
        <v>1</v>
      </c>
      <c r="D1229" s="25">
        <v>45257</v>
      </c>
      <c r="E1229">
        <v>3150</v>
      </c>
    </row>
    <row r="1230" spans="1:5" x14ac:dyDescent="0.3">
      <c r="A1230" s="26" t="s">
        <v>2142</v>
      </c>
      <c r="B1230" t="s">
        <v>3775</v>
      </c>
      <c r="C1230">
        <v>2</v>
      </c>
      <c r="D1230" s="25">
        <v>45257</v>
      </c>
      <c r="E1230">
        <v>2700</v>
      </c>
    </row>
    <row r="1231" spans="1:5" x14ac:dyDescent="0.3">
      <c r="A1231" s="26" t="s">
        <v>2143</v>
      </c>
      <c r="B1231" t="s">
        <v>3776</v>
      </c>
      <c r="C1231">
        <v>3</v>
      </c>
      <c r="D1231" s="25">
        <v>45257</v>
      </c>
      <c r="E1231">
        <v>2200</v>
      </c>
    </row>
    <row r="1232" spans="1:5" x14ac:dyDescent="0.3">
      <c r="A1232" s="26" t="s">
        <v>2145</v>
      </c>
      <c r="B1232" t="s">
        <v>3777</v>
      </c>
      <c r="C1232">
        <v>2</v>
      </c>
      <c r="D1232" s="25">
        <v>45257</v>
      </c>
      <c r="E1232">
        <v>2700</v>
      </c>
    </row>
    <row r="1233" spans="1:5" x14ac:dyDescent="0.3">
      <c r="A1233" s="26" t="s">
        <v>2146</v>
      </c>
      <c r="B1233" t="s">
        <v>3778</v>
      </c>
      <c r="C1233">
        <v>2</v>
      </c>
      <c r="D1233" s="25">
        <v>45257</v>
      </c>
      <c r="E1233">
        <v>2700</v>
      </c>
    </row>
    <row r="1234" spans="1:5" x14ac:dyDescent="0.3">
      <c r="A1234" s="26" t="s">
        <v>2147</v>
      </c>
      <c r="B1234" t="s">
        <v>3779</v>
      </c>
      <c r="C1234">
        <v>2</v>
      </c>
      <c r="D1234" s="25">
        <v>45257</v>
      </c>
      <c r="E1234">
        <v>2700</v>
      </c>
    </row>
    <row r="1235" spans="1:5" x14ac:dyDescent="0.3">
      <c r="A1235" s="26" t="s">
        <v>2148</v>
      </c>
      <c r="B1235" t="s">
        <v>3780</v>
      </c>
      <c r="C1235">
        <v>2</v>
      </c>
      <c r="D1235" s="25">
        <v>45257</v>
      </c>
      <c r="E1235">
        <v>2700</v>
      </c>
    </row>
    <row r="1236" spans="1:5" x14ac:dyDescent="0.3">
      <c r="A1236" s="26" t="s">
        <v>2149</v>
      </c>
      <c r="B1236" t="s">
        <v>3781</v>
      </c>
      <c r="C1236">
        <v>2</v>
      </c>
      <c r="D1236" s="25">
        <v>45257</v>
      </c>
      <c r="E1236">
        <v>2700</v>
      </c>
    </row>
    <row r="1237" spans="1:5" x14ac:dyDescent="0.3">
      <c r="A1237" s="26" t="s">
        <v>2150</v>
      </c>
      <c r="B1237" t="s">
        <v>3782</v>
      </c>
      <c r="C1237">
        <v>3</v>
      </c>
      <c r="D1237" s="25">
        <v>45257</v>
      </c>
      <c r="E1237">
        <v>2200</v>
      </c>
    </row>
    <row r="1238" spans="1:5" x14ac:dyDescent="0.3">
      <c r="A1238" s="26" t="s">
        <v>2152</v>
      </c>
      <c r="B1238" t="s">
        <v>3783</v>
      </c>
      <c r="C1238">
        <v>1</v>
      </c>
      <c r="D1238" s="25">
        <v>45257</v>
      </c>
      <c r="E1238">
        <v>3150</v>
      </c>
    </row>
    <row r="1239" spans="1:5" x14ac:dyDescent="0.3">
      <c r="A1239" s="26" t="s">
        <v>2153</v>
      </c>
      <c r="B1239" t="s">
        <v>3784</v>
      </c>
      <c r="C1239">
        <v>3</v>
      </c>
      <c r="D1239" s="25">
        <v>45257</v>
      </c>
      <c r="E1239">
        <v>2200</v>
      </c>
    </row>
    <row r="1240" spans="1:5" x14ac:dyDescent="0.3">
      <c r="A1240" s="26" t="s">
        <v>2154</v>
      </c>
      <c r="B1240" t="s">
        <v>3785</v>
      </c>
      <c r="C1240">
        <v>3</v>
      </c>
      <c r="D1240" s="25">
        <v>45257</v>
      </c>
      <c r="E1240">
        <v>2200</v>
      </c>
    </row>
    <row r="1241" spans="1:5" x14ac:dyDescent="0.3">
      <c r="A1241" s="26" t="s">
        <v>2155</v>
      </c>
      <c r="B1241" t="s">
        <v>3786</v>
      </c>
      <c r="C1241">
        <v>2</v>
      </c>
      <c r="D1241" s="25">
        <v>45257</v>
      </c>
      <c r="E1241">
        <v>2700</v>
      </c>
    </row>
    <row r="1242" spans="1:5" x14ac:dyDescent="0.3">
      <c r="A1242" s="26" t="s">
        <v>2158</v>
      </c>
      <c r="B1242" t="s">
        <v>3787</v>
      </c>
      <c r="C1242">
        <v>2</v>
      </c>
      <c r="D1242" s="25">
        <v>45257</v>
      </c>
      <c r="E1242">
        <v>2700</v>
      </c>
    </row>
    <row r="1243" spans="1:5" x14ac:dyDescent="0.3">
      <c r="A1243" s="26" t="s">
        <v>2159</v>
      </c>
      <c r="B1243" t="s">
        <v>3788</v>
      </c>
      <c r="C1243">
        <v>2</v>
      </c>
      <c r="D1243" s="25">
        <v>45257</v>
      </c>
      <c r="E1243">
        <v>2700</v>
      </c>
    </row>
    <row r="1244" spans="1:5" x14ac:dyDescent="0.3">
      <c r="A1244" s="26" t="s">
        <v>2160</v>
      </c>
      <c r="B1244" t="s">
        <v>3789</v>
      </c>
      <c r="C1244">
        <v>2</v>
      </c>
      <c r="D1244" s="25">
        <v>45257</v>
      </c>
      <c r="E1244">
        <v>2700</v>
      </c>
    </row>
    <row r="1245" spans="1:5" x14ac:dyDescent="0.3">
      <c r="A1245" s="26" t="s">
        <v>2168</v>
      </c>
      <c r="B1245" t="s">
        <v>3790</v>
      </c>
      <c r="C1245">
        <v>3</v>
      </c>
      <c r="D1245" s="25">
        <v>45257</v>
      </c>
      <c r="E1245">
        <v>2200</v>
      </c>
    </row>
    <row r="1246" spans="1:5" x14ac:dyDescent="0.3">
      <c r="A1246" s="26" t="s">
        <v>2171</v>
      </c>
      <c r="B1246" t="s">
        <v>3791</v>
      </c>
      <c r="C1246">
        <v>1</v>
      </c>
      <c r="D1246" s="25">
        <v>45257</v>
      </c>
      <c r="E1246">
        <v>3150</v>
      </c>
    </row>
    <row r="1247" spans="1:5" x14ac:dyDescent="0.3">
      <c r="A1247" s="26" t="s">
        <v>2173</v>
      </c>
      <c r="B1247" t="s">
        <v>3792</v>
      </c>
      <c r="C1247">
        <v>2</v>
      </c>
      <c r="D1247" s="25">
        <v>45257</v>
      </c>
      <c r="E1247">
        <v>2700</v>
      </c>
    </row>
    <row r="1248" spans="1:5" x14ac:dyDescent="0.3">
      <c r="A1248" s="26" t="s">
        <v>2174</v>
      </c>
      <c r="B1248" t="s">
        <v>3793</v>
      </c>
      <c r="C1248">
        <v>3</v>
      </c>
      <c r="D1248" s="25">
        <v>45257</v>
      </c>
      <c r="E1248">
        <v>2200</v>
      </c>
    </row>
    <row r="1249" spans="1:5" x14ac:dyDescent="0.3">
      <c r="A1249" s="26" t="s">
        <v>2175</v>
      </c>
      <c r="B1249" t="s">
        <v>3794</v>
      </c>
      <c r="C1249">
        <v>2</v>
      </c>
      <c r="D1249" s="25">
        <v>45257</v>
      </c>
      <c r="E1249">
        <v>2700</v>
      </c>
    </row>
    <row r="1250" spans="1:5" x14ac:dyDescent="0.3">
      <c r="A1250" s="26" t="s">
        <v>2176</v>
      </c>
      <c r="B1250" t="s">
        <v>3795</v>
      </c>
      <c r="C1250">
        <v>2</v>
      </c>
      <c r="D1250" s="25">
        <v>45257</v>
      </c>
      <c r="E1250">
        <v>2700</v>
      </c>
    </row>
    <row r="1251" spans="1:5" x14ac:dyDescent="0.3">
      <c r="A1251" s="26" t="s">
        <v>2177</v>
      </c>
      <c r="B1251" t="s">
        <v>3796</v>
      </c>
      <c r="C1251">
        <v>2</v>
      </c>
      <c r="D1251" s="25">
        <v>45257</v>
      </c>
      <c r="E1251">
        <v>2700</v>
      </c>
    </row>
    <row r="1252" spans="1:5" x14ac:dyDescent="0.3">
      <c r="A1252" s="26" t="s">
        <v>2178</v>
      </c>
      <c r="B1252" t="s">
        <v>3797</v>
      </c>
      <c r="C1252">
        <v>2</v>
      </c>
      <c r="D1252" s="25">
        <v>45257</v>
      </c>
      <c r="E1252">
        <v>2700</v>
      </c>
    </row>
    <row r="1253" spans="1:5" x14ac:dyDescent="0.3">
      <c r="A1253" s="26" t="s">
        <v>2533</v>
      </c>
      <c r="B1253" t="s">
        <v>3798</v>
      </c>
      <c r="C1253">
        <v>3</v>
      </c>
      <c r="D1253" s="25">
        <v>45257</v>
      </c>
      <c r="E1253">
        <v>2200</v>
      </c>
    </row>
    <row r="1254" spans="1:5" x14ac:dyDescent="0.3">
      <c r="A1254" s="26" t="s">
        <v>2182</v>
      </c>
      <c r="B1254" t="s">
        <v>3799</v>
      </c>
      <c r="C1254">
        <v>3</v>
      </c>
      <c r="D1254" s="25">
        <v>45257</v>
      </c>
      <c r="E1254">
        <v>2200</v>
      </c>
    </row>
    <row r="1255" spans="1:5" x14ac:dyDescent="0.3">
      <c r="A1255" s="26" t="s">
        <v>2185</v>
      </c>
      <c r="B1255" t="s">
        <v>3800</v>
      </c>
      <c r="C1255">
        <v>2</v>
      </c>
      <c r="D1255" s="25">
        <v>45257</v>
      </c>
      <c r="E1255">
        <v>2700</v>
      </c>
    </row>
    <row r="1256" spans="1:5" x14ac:dyDescent="0.3">
      <c r="A1256" s="26" t="s">
        <v>2186</v>
      </c>
      <c r="B1256" t="s">
        <v>3801</v>
      </c>
      <c r="C1256">
        <v>2</v>
      </c>
      <c r="D1256" s="25">
        <v>45257</v>
      </c>
      <c r="E1256">
        <v>2700</v>
      </c>
    </row>
    <row r="1257" spans="1:5" x14ac:dyDescent="0.3">
      <c r="A1257" s="26" t="s">
        <v>2187</v>
      </c>
      <c r="B1257" t="s">
        <v>3802</v>
      </c>
      <c r="C1257">
        <v>2</v>
      </c>
      <c r="D1257" s="25">
        <v>45257</v>
      </c>
      <c r="E1257">
        <v>2700</v>
      </c>
    </row>
    <row r="1258" spans="1:5" x14ac:dyDescent="0.3">
      <c r="A1258" s="26" t="s">
        <v>2188</v>
      </c>
      <c r="B1258" t="s">
        <v>3803</v>
      </c>
      <c r="C1258">
        <v>2</v>
      </c>
      <c r="D1258" s="25">
        <v>45257</v>
      </c>
      <c r="E1258">
        <v>2700</v>
      </c>
    </row>
    <row r="1259" spans="1:5" x14ac:dyDescent="0.3">
      <c r="A1259" s="26" t="s">
        <v>2190</v>
      </c>
      <c r="B1259" t="s">
        <v>3804</v>
      </c>
      <c r="C1259">
        <v>2</v>
      </c>
      <c r="D1259" s="25">
        <v>45257</v>
      </c>
      <c r="E1259">
        <v>2700</v>
      </c>
    </row>
    <row r="1260" spans="1:5" x14ac:dyDescent="0.3">
      <c r="A1260" s="26" t="s">
        <v>2191</v>
      </c>
      <c r="B1260" t="s">
        <v>3805</v>
      </c>
      <c r="C1260">
        <v>2</v>
      </c>
      <c r="D1260" s="25">
        <v>45257</v>
      </c>
      <c r="E1260">
        <v>2700</v>
      </c>
    </row>
    <row r="1261" spans="1:5" x14ac:dyDescent="0.3">
      <c r="A1261" s="26" t="s">
        <v>2194</v>
      </c>
      <c r="B1261" t="s">
        <v>3806</v>
      </c>
      <c r="C1261">
        <v>3</v>
      </c>
      <c r="D1261" s="25">
        <v>45257</v>
      </c>
      <c r="E1261">
        <v>2200</v>
      </c>
    </row>
    <row r="1262" spans="1:5" x14ac:dyDescent="0.3">
      <c r="A1262" s="26" t="s">
        <v>2195</v>
      </c>
      <c r="B1262" t="s">
        <v>3807</v>
      </c>
      <c r="C1262">
        <v>2</v>
      </c>
      <c r="D1262" s="25">
        <v>45257</v>
      </c>
      <c r="E1262">
        <v>2700</v>
      </c>
    </row>
    <row r="1263" spans="1:5" x14ac:dyDescent="0.3">
      <c r="A1263" s="26" t="s">
        <v>2196</v>
      </c>
      <c r="B1263" t="s">
        <v>3808</v>
      </c>
      <c r="C1263">
        <v>3</v>
      </c>
      <c r="D1263" s="25">
        <v>45257</v>
      </c>
      <c r="E1263">
        <v>2200</v>
      </c>
    </row>
    <row r="1264" spans="1:5" x14ac:dyDescent="0.3">
      <c r="A1264" s="26" t="s">
        <v>2197</v>
      </c>
      <c r="B1264" t="s">
        <v>3809</v>
      </c>
      <c r="C1264">
        <v>3</v>
      </c>
      <c r="D1264" s="25">
        <v>45257</v>
      </c>
      <c r="E1264">
        <v>2200</v>
      </c>
    </row>
    <row r="1265" spans="1:5" x14ac:dyDescent="0.3">
      <c r="A1265" s="26" t="s">
        <v>2198</v>
      </c>
      <c r="B1265" t="s">
        <v>3810</v>
      </c>
      <c r="C1265">
        <v>3</v>
      </c>
      <c r="D1265" s="25">
        <v>45257</v>
      </c>
      <c r="E1265">
        <v>2200</v>
      </c>
    </row>
    <row r="1266" spans="1:5" x14ac:dyDescent="0.3">
      <c r="A1266" s="26" t="s">
        <v>2200</v>
      </c>
      <c r="B1266" t="s">
        <v>3811</v>
      </c>
      <c r="C1266">
        <v>2</v>
      </c>
      <c r="D1266" s="25">
        <v>45257</v>
      </c>
      <c r="E1266">
        <v>2700</v>
      </c>
    </row>
    <row r="1267" spans="1:5" x14ac:dyDescent="0.3">
      <c r="A1267" s="26" t="s">
        <v>2201</v>
      </c>
      <c r="B1267" t="s">
        <v>3812</v>
      </c>
      <c r="C1267">
        <v>2</v>
      </c>
      <c r="D1267" s="25">
        <v>45257</v>
      </c>
      <c r="E1267">
        <v>2700</v>
      </c>
    </row>
    <row r="1268" spans="1:5" x14ac:dyDescent="0.3">
      <c r="A1268" s="26" t="s">
        <v>2202</v>
      </c>
      <c r="B1268" t="s">
        <v>3813</v>
      </c>
      <c r="C1268">
        <v>3</v>
      </c>
      <c r="D1268" s="25">
        <v>45257</v>
      </c>
      <c r="E1268">
        <v>2200</v>
      </c>
    </row>
    <row r="1269" spans="1:5" x14ac:dyDescent="0.3">
      <c r="A1269" s="26" t="s">
        <v>2203</v>
      </c>
      <c r="B1269" t="s">
        <v>3814</v>
      </c>
      <c r="C1269">
        <v>3</v>
      </c>
      <c r="D1269" s="25">
        <v>45257</v>
      </c>
      <c r="E1269">
        <v>2200</v>
      </c>
    </row>
    <row r="1270" spans="1:5" x14ac:dyDescent="0.3">
      <c r="A1270" s="26" t="s">
        <v>2204</v>
      </c>
      <c r="B1270" t="s">
        <v>3815</v>
      </c>
      <c r="C1270">
        <v>2</v>
      </c>
      <c r="D1270" s="25">
        <v>45257</v>
      </c>
      <c r="E1270">
        <v>2700</v>
      </c>
    </row>
    <row r="1271" spans="1:5" x14ac:dyDescent="0.3">
      <c r="A1271" s="26" t="s">
        <v>2205</v>
      </c>
      <c r="B1271" t="s">
        <v>3816</v>
      </c>
      <c r="C1271">
        <v>2</v>
      </c>
      <c r="D1271" s="25">
        <v>45257</v>
      </c>
      <c r="E1271">
        <v>2700</v>
      </c>
    </row>
    <row r="1272" spans="1:5" x14ac:dyDescent="0.3">
      <c r="A1272" s="26" t="s">
        <v>2206</v>
      </c>
      <c r="B1272" t="s">
        <v>3817</v>
      </c>
      <c r="C1272">
        <v>3</v>
      </c>
      <c r="D1272" s="25">
        <v>45257</v>
      </c>
      <c r="E1272">
        <v>2200</v>
      </c>
    </row>
    <row r="1273" spans="1:5" x14ac:dyDescent="0.3">
      <c r="A1273" s="26" t="s">
        <v>2212</v>
      </c>
      <c r="B1273" t="s">
        <v>3818</v>
      </c>
      <c r="C1273">
        <v>3</v>
      </c>
      <c r="D1273" s="25">
        <v>45257</v>
      </c>
      <c r="E1273">
        <v>2200</v>
      </c>
    </row>
    <row r="1274" spans="1:5" x14ac:dyDescent="0.3">
      <c r="A1274" s="26" t="s">
        <v>2213</v>
      </c>
      <c r="B1274" t="s">
        <v>3819</v>
      </c>
      <c r="C1274">
        <v>3</v>
      </c>
      <c r="D1274" s="25">
        <v>45257</v>
      </c>
      <c r="E1274">
        <v>2200</v>
      </c>
    </row>
    <row r="1275" spans="1:5" x14ac:dyDescent="0.3">
      <c r="A1275" s="26" t="s">
        <v>2217</v>
      </c>
      <c r="B1275" t="s">
        <v>3820</v>
      </c>
      <c r="C1275">
        <v>2</v>
      </c>
      <c r="D1275" s="25">
        <v>45257</v>
      </c>
      <c r="E1275">
        <v>2700</v>
      </c>
    </row>
    <row r="1276" spans="1:5" x14ac:dyDescent="0.3">
      <c r="A1276" s="26" t="s">
        <v>2218</v>
      </c>
      <c r="B1276" t="s">
        <v>3821</v>
      </c>
      <c r="C1276">
        <v>2</v>
      </c>
      <c r="D1276" s="25">
        <v>45257</v>
      </c>
      <c r="E1276">
        <v>2700</v>
      </c>
    </row>
    <row r="1277" spans="1:5" x14ac:dyDescent="0.3">
      <c r="A1277" s="26" t="s">
        <v>2219</v>
      </c>
      <c r="B1277" t="s">
        <v>3822</v>
      </c>
      <c r="C1277">
        <v>3</v>
      </c>
      <c r="D1277" s="25">
        <v>45257</v>
      </c>
      <c r="E1277">
        <v>2200</v>
      </c>
    </row>
    <row r="1278" spans="1:5" x14ac:dyDescent="0.3">
      <c r="A1278" s="26" t="s">
        <v>2226</v>
      </c>
      <c r="B1278" t="s">
        <v>3823</v>
      </c>
      <c r="C1278">
        <v>2</v>
      </c>
      <c r="D1278" s="25">
        <v>45257</v>
      </c>
      <c r="E1278">
        <v>2700</v>
      </c>
    </row>
    <row r="1279" spans="1:5" x14ac:dyDescent="0.3">
      <c r="A1279" s="26" t="s">
        <v>2227</v>
      </c>
      <c r="B1279" t="s">
        <v>3824</v>
      </c>
      <c r="C1279">
        <v>3</v>
      </c>
      <c r="D1279" s="25">
        <v>45257</v>
      </c>
      <c r="E1279">
        <v>2200</v>
      </c>
    </row>
    <row r="1280" spans="1:5" x14ac:dyDescent="0.3">
      <c r="A1280" s="26" t="s">
        <v>2228</v>
      </c>
      <c r="B1280" t="s">
        <v>3825</v>
      </c>
      <c r="C1280">
        <v>2</v>
      </c>
      <c r="D1280" s="25">
        <v>45257</v>
      </c>
      <c r="E1280">
        <v>2700</v>
      </c>
    </row>
    <row r="1281" spans="1:5" x14ac:dyDescent="0.3">
      <c r="A1281" s="26" t="s">
        <v>2230</v>
      </c>
      <c r="B1281" t="s">
        <v>3826</v>
      </c>
      <c r="C1281">
        <v>1</v>
      </c>
      <c r="D1281" s="25">
        <v>45257</v>
      </c>
      <c r="E1281">
        <v>3150</v>
      </c>
    </row>
    <row r="1282" spans="1:5" x14ac:dyDescent="0.3">
      <c r="A1282" s="26" t="s">
        <v>2232</v>
      </c>
      <c r="B1282" t="s">
        <v>3827</v>
      </c>
      <c r="C1282">
        <v>2</v>
      </c>
      <c r="D1282" s="25">
        <v>45257</v>
      </c>
      <c r="E1282">
        <v>2700</v>
      </c>
    </row>
    <row r="1283" spans="1:5" x14ac:dyDescent="0.3">
      <c r="A1283" s="26" t="s">
        <v>2233</v>
      </c>
      <c r="B1283" t="s">
        <v>3828</v>
      </c>
      <c r="C1283">
        <v>2</v>
      </c>
      <c r="D1283" s="25">
        <v>45257</v>
      </c>
      <c r="E1283">
        <v>2700</v>
      </c>
    </row>
    <row r="1284" spans="1:5" x14ac:dyDescent="0.3">
      <c r="A1284" s="26" t="s">
        <v>2234</v>
      </c>
      <c r="B1284" t="s">
        <v>3829</v>
      </c>
      <c r="C1284">
        <v>3</v>
      </c>
      <c r="D1284" s="25">
        <v>45257</v>
      </c>
      <c r="E1284">
        <v>2200</v>
      </c>
    </row>
    <row r="1285" spans="1:5" x14ac:dyDescent="0.3">
      <c r="A1285" s="26" t="s">
        <v>2235</v>
      </c>
      <c r="B1285" t="s">
        <v>3830</v>
      </c>
      <c r="C1285">
        <v>3</v>
      </c>
      <c r="D1285" s="25">
        <v>45257</v>
      </c>
      <c r="E1285">
        <v>2200</v>
      </c>
    </row>
    <row r="1286" spans="1:5" x14ac:dyDescent="0.3">
      <c r="A1286" s="26" t="s">
        <v>2236</v>
      </c>
      <c r="B1286" t="s">
        <v>3831</v>
      </c>
      <c r="C1286">
        <v>3</v>
      </c>
      <c r="D1286" s="25">
        <v>45257</v>
      </c>
      <c r="E1286">
        <v>2200</v>
      </c>
    </row>
    <row r="1287" spans="1:5" x14ac:dyDescent="0.3">
      <c r="A1287" s="26" t="s">
        <v>2237</v>
      </c>
      <c r="B1287" t="s">
        <v>3832</v>
      </c>
      <c r="C1287">
        <v>3</v>
      </c>
      <c r="D1287" s="25">
        <v>45257</v>
      </c>
      <c r="E1287">
        <v>2200</v>
      </c>
    </row>
    <row r="1288" spans="1:5" x14ac:dyDescent="0.3">
      <c r="A1288" s="26" t="s">
        <v>2240</v>
      </c>
      <c r="B1288" t="s">
        <v>3833</v>
      </c>
      <c r="C1288">
        <v>3</v>
      </c>
      <c r="D1288" s="25">
        <v>45257</v>
      </c>
      <c r="E1288">
        <v>2200</v>
      </c>
    </row>
    <row r="1289" spans="1:5" x14ac:dyDescent="0.3">
      <c r="A1289" s="26" t="s">
        <v>2242</v>
      </c>
      <c r="B1289" t="s">
        <v>3834</v>
      </c>
      <c r="C1289">
        <v>3</v>
      </c>
      <c r="D1289" s="25">
        <v>45257</v>
      </c>
      <c r="E1289">
        <v>2200</v>
      </c>
    </row>
    <row r="1290" spans="1:5" x14ac:dyDescent="0.3">
      <c r="A1290" s="26" t="s">
        <v>2243</v>
      </c>
      <c r="B1290" t="s">
        <v>3835</v>
      </c>
      <c r="C1290">
        <v>3</v>
      </c>
      <c r="D1290" s="25">
        <v>45257</v>
      </c>
      <c r="E1290">
        <v>2200</v>
      </c>
    </row>
    <row r="1291" spans="1:5" x14ac:dyDescent="0.3">
      <c r="A1291" s="26" t="s">
        <v>2244</v>
      </c>
      <c r="B1291" t="s">
        <v>3836</v>
      </c>
      <c r="C1291">
        <v>3</v>
      </c>
      <c r="D1291" s="25">
        <v>45257</v>
      </c>
      <c r="E1291">
        <v>2200</v>
      </c>
    </row>
    <row r="1292" spans="1:5" x14ac:dyDescent="0.3">
      <c r="A1292" s="26" t="s">
        <v>2245</v>
      </c>
      <c r="B1292" t="s">
        <v>3837</v>
      </c>
      <c r="C1292">
        <v>2</v>
      </c>
      <c r="D1292" s="25">
        <v>45257</v>
      </c>
      <c r="E1292">
        <v>2700</v>
      </c>
    </row>
    <row r="1293" spans="1:5" x14ac:dyDescent="0.3">
      <c r="A1293" s="26" t="s">
        <v>1239</v>
      </c>
      <c r="B1293" s="20" t="e">
        <f>_xlfn.XLOOKUP(A1293,'Subscription - read only'!#REF!,'Subscription - read only'!$A:$A,_xlfn.XLOOKUP(A1293,#REF!,#REF!))</f>
        <v>#REF!</v>
      </c>
      <c r="C1293">
        <v>2</v>
      </c>
      <c r="D1293" s="25">
        <v>45273</v>
      </c>
      <c r="E1293">
        <v>2700</v>
      </c>
    </row>
    <row r="1294" spans="1:5" x14ac:dyDescent="0.3">
      <c r="A1294" s="26" t="s">
        <v>1792</v>
      </c>
      <c r="B1294" s="20" t="e">
        <f>_xlfn.XLOOKUP(A1294,'Subscription - read only'!#REF!,'Subscription - read only'!$A:$A,_xlfn.XLOOKUP(A1294,#REF!,#REF!))</f>
        <v>#REF!</v>
      </c>
      <c r="C1294">
        <v>2</v>
      </c>
      <c r="D1294" s="25">
        <v>45273</v>
      </c>
      <c r="E1294">
        <v>2700</v>
      </c>
    </row>
    <row r="1295" spans="1:5" x14ac:dyDescent="0.3">
      <c r="A1295" s="26" t="s">
        <v>1284</v>
      </c>
      <c r="B1295" s="20" t="e">
        <f>_xlfn.XLOOKUP(A1295,'Subscription - read only'!#REF!,'Subscription - read only'!$A:$A,_xlfn.XLOOKUP(A1295,#REF!,#REF!))</f>
        <v>#REF!</v>
      </c>
      <c r="C1295">
        <v>2</v>
      </c>
      <c r="D1295" s="25">
        <v>45273</v>
      </c>
      <c r="E1295">
        <v>2700</v>
      </c>
    </row>
    <row r="1296" spans="1:5" x14ac:dyDescent="0.3">
      <c r="A1296" s="26" t="s">
        <v>2193</v>
      </c>
      <c r="B1296" s="20" t="e">
        <f>_xlfn.XLOOKUP(A1296,'Subscription - read only'!#REF!,'Subscription - read only'!$A:$A,_xlfn.XLOOKUP(A1296,#REF!,#REF!))</f>
        <v>#REF!</v>
      </c>
      <c r="C1296">
        <v>2</v>
      </c>
      <c r="D1296" s="25">
        <v>45273</v>
      </c>
      <c r="E1296">
        <v>2700</v>
      </c>
    </row>
    <row r="1297" spans="1:5" x14ac:dyDescent="0.3">
      <c r="A1297" s="26" t="s">
        <v>2045</v>
      </c>
      <c r="B1297" s="20" t="e">
        <f>_xlfn.XLOOKUP(A1297,'Subscription - read only'!#REF!,'Subscription - read only'!$A:$A,_xlfn.XLOOKUP(A1297,#REF!,#REF!))</f>
        <v>#REF!</v>
      </c>
      <c r="C1297">
        <v>2</v>
      </c>
      <c r="D1297" s="25">
        <v>45273</v>
      </c>
      <c r="E1297">
        <v>2700</v>
      </c>
    </row>
    <row r="1298" spans="1:5" x14ac:dyDescent="0.3">
      <c r="A1298" s="26" t="s">
        <v>2214</v>
      </c>
      <c r="B1298" s="20" t="e">
        <f>_xlfn.XLOOKUP(A1298,'Subscription - read only'!#REF!,'Subscription - read only'!$A:$A,_xlfn.XLOOKUP(A1298,#REF!,#REF!))</f>
        <v>#REF!</v>
      </c>
      <c r="C1298">
        <v>2</v>
      </c>
      <c r="D1298" s="25">
        <v>45273</v>
      </c>
      <c r="E1298">
        <v>2700</v>
      </c>
    </row>
    <row r="1299" spans="1:5" x14ac:dyDescent="0.3">
      <c r="A1299" s="26" t="s">
        <v>2140</v>
      </c>
      <c r="B1299" s="20" t="e">
        <f>_xlfn.XLOOKUP(A1299,'Subscription - read only'!#REF!,'Subscription - read only'!$A:$A,_xlfn.XLOOKUP(A1299,#REF!,#REF!))</f>
        <v>#REF!</v>
      </c>
      <c r="C1299">
        <v>2</v>
      </c>
      <c r="D1299" s="25">
        <v>45273</v>
      </c>
      <c r="E1299">
        <v>2700</v>
      </c>
    </row>
    <row r="1300" spans="1:5" x14ac:dyDescent="0.3">
      <c r="A1300" s="26" t="s">
        <v>1493</v>
      </c>
      <c r="B1300" s="20" t="e">
        <f>_xlfn.XLOOKUP(A1300,'Subscription - read only'!#REF!,'Subscription - read only'!$A:$A,_xlfn.XLOOKUP(A1300,#REF!,#REF!))</f>
        <v>#REF!</v>
      </c>
      <c r="C1300">
        <v>2</v>
      </c>
      <c r="D1300" s="25">
        <v>45273</v>
      </c>
      <c r="E1300">
        <v>2700</v>
      </c>
    </row>
    <row r="1301" spans="1:5" x14ac:dyDescent="0.3">
      <c r="A1301" s="26" t="s">
        <v>1441</v>
      </c>
      <c r="B1301" s="20" t="e">
        <f>_xlfn.XLOOKUP(A1301,'Subscription - read only'!#REF!,'Subscription - read only'!$A:$A,_xlfn.XLOOKUP(A1301,#REF!,#REF!))</f>
        <v>#REF!</v>
      </c>
      <c r="C1301">
        <v>2</v>
      </c>
      <c r="D1301" s="25">
        <v>45273</v>
      </c>
      <c r="E1301">
        <v>2700</v>
      </c>
    </row>
    <row r="1302" spans="1:5" x14ac:dyDescent="0.3">
      <c r="A1302" s="26" t="s">
        <v>574</v>
      </c>
      <c r="B1302" s="20" t="e">
        <f>_xlfn.XLOOKUP(A1302,'Subscription - read only'!#REF!,'Subscription - read only'!$A:$A,_xlfn.XLOOKUP(A1302,#REF!,#REF!))</f>
        <v>#REF!</v>
      </c>
      <c r="C1302">
        <v>1</v>
      </c>
      <c r="D1302" s="25">
        <v>45364</v>
      </c>
      <c r="E1302">
        <v>3150</v>
      </c>
    </row>
    <row r="1303" spans="1:5" x14ac:dyDescent="0.3">
      <c r="A1303" s="26" t="s">
        <v>576</v>
      </c>
      <c r="B1303" s="20" t="e">
        <f>_xlfn.XLOOKUP(A1303,'Subscription - read only'!#REF!,'Subscription - read only'!$A:$A,_xlfn.XLOOKUP(A1303,#REF!,#REF!))</f>
        <v>#REF!</v>
      </c>
      <c r="C1303">
        <v>1</v>
      </c>
      <c r="D1303" s="25">
        <v>45364</v>
      </c>
      <c r="E1303">
        <v>3150</v>
      </c>
    </row>
    <row r="1304" spans="1:5" x14ac:dyDescent="0.3">
      <c r="A1304" s="26" t="s">
        <v>577</v>
      </c>
      <c r="B1304" s="20" t="e">
        <f>_xlfn.XLOOKUP(A1304,'Subscription - read only'!#REF!,'Subscription - read only'!$A:$A,_xlfn.XLOOKUP(A1304,#REF!,#REF!))</f>
        <v>#REF!</v>
      </c>
      <c r="C1304">
        <v>1</v>
      </c>
      <c r="D1304" s="25">
        <v>45364</v>
      </c>
      <c r="E1304">
        <v>3150</v>
      </c>
    </row>
    <row r="1305" spans="1:5" x14ac:dyDescent="0.3">
      <c r="A1305" s="26" t="s">
        <v>578</v>
      </c>
      <c r="B1305" s="20" t="e">
        <f>_xlfn.XLOOKUP(A1305,'Subscription - read only'!#REF!,'Subscription - read only'!$A:$A,_xlfn.XLOOKUP(A1305,#REF!,#REF!))</f>
        <v>#REF!</v>
      </c>
      <c r="C1305">
        <v>1</v>
      </c>
      <c r="D1305" s="25">
        <v>45364</v>
      </c>
      <c r="E1305">
        <v>3150</v>
      </c>
    </row>
    <row r="1306" spans="1:5" x14ac:dyDescent="0.3">
      <c r="A1306" s="26" t="s">
        <v>586</v>
      </c>
      <c r="B1306" s="20" t="e">
        <f>_xlfn.XLOOKUP(A1306,'Subscription - read only'!#REF!,'Subscription - read only'!$A:$A,_xlfn.XLOOKUP(A1306,#REF!,#REF!))</f>
        <v>#REF!</v>
      </c>
      <c r="C1306">
        <v>1</v>
      </c>
      <c r="D1306" s="25">
        <v>45364</v>
      </c>
      <c r="E1306">
        <v>3150</v>
      </c>
    </row>
    <row r="1307" spans="1:5" x14ac:dyDescent="0.3">
      <c r="A1307" s="26" t="s">
        <v>588</v>
      </c>
      <c r="B1307" s="20" t="e">
        <f>_xlfn.XLOOKUP(A1307,'Subscription - read only'!#REF!,'Subscription - read only'!$A:$A,_xlfn.XLOOKUP(A1307,#REF!,#REF!))</f>
        <v>#REF!</v>
      </c>
      <c r="C1307">
        <v>1</v>
      </c>
      <c r="D1307" s="25">
        <v>45364</v>
      </c>
      <c r="E1307">
        <v>3150</v>
      </c>
    </row>
    <row r="1308" spans="1:5" x14ac:dyDescent="0.3">
      <c r="A1308" s="26" t="s">
        <v>593</v>
      </c>
      <c r="B1308" s="20" t="e">
        <f>_xlfn.XLOOKUP(A1308,'Subscription - read only'!#REF!,'Subscription - read only'!$A:$A,_xlfn.XLOOKUP(A1308,#REF!,#REF!))</f>
        <v>#REF!</v>
      </c>
      <c r="C1308">
        <v>1</v>
      </c>
      <c r="D1308" s="25">
        <v>45364</v>
      </c>
      <c r="E1308">
        <v>3150</v>
      </c>
    </row>
    <row r="1309" spans="1:5" x14ac:dyDescent="0.3">
      <c r="A1309" s="26" t="s">
        <v>592</v>
      </c>
      <c r="B1309" s="20" t="e">
        <f>_xlfn.XLOOKUP(A1309,'Subscription - read only'!#REF!,'Subscription - read only'!$A:$A,_xlfn.XLOOKUP(A1309,#REF!,#REF!))</f>
        <v>#REF!</v>
      </c>
      <c r="C1309">
        <v>1</v>
      </c>
      <c r="D1309" s="25">
        <v>45364</v>
      </c>
      <c r="E1309">
        <v>3150</v>
      </c>
    </row>
    <row r="1310" spans="1:5" x14ac:dyDescent="0.3">
      <c r="A1310" s="26" t="s">
        <v>594</v>
      </c>
      <c r="B1310" s="20" t="e">
        <f>_xlfn.XLOOKUP(A1310,'Subscription - read only'!#REF!,'Subscription - read only'!$A:$A,_xlfn.XLOOKUP(A1310,#REF!,#REF!))</f>
        <v>#REF!</v>
      </c>
      <c r="C1310">
        <v>1</v>
      </c>
      <c r="D1310" s="25">
        <v>45364</v>
      </c>
      <c r="E1310">
        <v>3150</v>
      </c>
    </row>
    <row r="1311" spans="1:5" x14ac:dyDescent="0.3">
      <c r="A1311" s="26" t="s">
        <v>596</v>
      </c>
      <c r="B1311" s="20" t="e">
        <f>_xlfn.XLOOKUP(A1311,'Subscription - read only'!#REF!,'Subscription - read only'!$A:$A,_xlfn.XLOOKUP(A1311,#REF!,#REF!))</f>
        <v>#REF!</v>
      </c>
      <c r="C1311">
        <v>1</v>
      </c>
      <c r="D1311" s="25">
        <v>45364</v>
      </c>
      <c r="E1311">
        <v>3150</v>
      </c>
    </row>
    <row r="1312" spans="1:5" x14ac:dyDescent="0.3">
      <c r="A1312" s="26" t="s">
        <v>595</v>
      </c>
      <c r="B1312" s="20" t="e">
        <f>_xlfn.XLOOKUP(A1312,'Subscription - read only'!#REF!,'Subscription - read only'!$A:$A,_xlfn.XLOOKUP(A1312,#REF!,#REF!))</f>
        <v>#REF!</v>
      </c>
      <c r="C1312">
        <v>1</v>
      </c>
      <c r="D1312" s="25">
        <v>45364</v>
      </c>
      <c r="E1312">
        <v>3150</v>
      </c>
    </row>
    <row r="1313" spans="1:5" x14ac:dyDescent="0.3">
      <c r="A1313" s="26" t="s">
        <v>599</v>
      </c>
      <c r="B1313" s="20" t="e">
        <f>_xlfn.XLOOKUP(A1313,'Subscription - read only'!#REF!,'Subscription - read only'!$A:$A,_xlfn.XLOOKUP(A1313,#REF!,#REF!))</f>
        <v>#REF!</v>
      </c>
      <c r="C1313">
        <v>1</v>
      </c>
      <c r="D1313" s="25">
        <v>45364</v>
      </c>
      <c r="E1313">
        <v>3150</v>
      </c>
    </row>
    <row r="1314" spans="1:5" x14ac:dyDescent="0.3">
      <c r="A1314" s="26" t="s">
        <v>598</v>
      </c>
      <c r="B1314" s="20" t="e">
        <f>_xlfn.XLOOKUP(A1314,'Subscription - read only'!#REF!,'Subscription - read only'!$A:$A,_xlfn.XLOOKUP(A1314,#REF!,#REF!))</f>
        <v>#REF!</v>
      </c>
      <c r="C1314">
        <v>1</v>
      </c>
      <c r="D1314" s="25">
        <v>45364</v>
      </c>
      <c r="E1314">
        <v>3150</v>
      </c>
    </row>
    <row r="1315" spans="1:5" x14ac:dyDescent="0.3">
      <c r="A1315" s="26" t="s">
        <v>600</v>
      </c>
      <c r="B1315" s="20" t="e">
        <f>_xlfn.XLOOKUP(A1315,'Subscription - read only'!#REF!,'Subscription - read only'!$A:$A,_xlfn.XLOOKUP(A1315,#REF!,#REF!))</f>
        <v>#REF!</v>
      </c>
      <c r="C1315">
        <v>1</v>
      </c>
      <c r="D1315" s="25">
        <v>45364</v>
      </c>
      <c r="E1315">
        <v>3150</v>
      </c>
    </row>
    <row r="1316" spans="1:5" x14ac:dyDescent="0.3">
      <c r="A1316" s="26" t="s">
        <v>608</v>
      </c>
      <c r="B1316" s="20" t="e">
        <f>_xlfn.XLOOKUP(A1316,'Subscription - read only'!#REF!,'Subscription - read only'!$A:$A,_xlfn.XLOOKUP(A1316,#REF!,#REF!))</f>
        <v>#REF!</v>
      </c>
      <c r="C1316">
        <v>1</v>
      </c>
      <c r="D1316" s="25">
        <v>45364</v>
      </c>
      <c r="E1316">
        <v>3150</v>
      </c>
    </row>
    <row r="1317" spans="1:5" x14ac:dyDescent="0.3">
      <c r="A1317" s="26" t="s">
        <v>612</v>
      </c>
      <c r="B1317" s="20" t="e">
        <f>_xlfn.XLOOKUP(A1317,'Subscription - read only'!#REF!,'Subscription - read only'!$A:$A,_xlfn.XLOOKUP(A1317,#REF!,#REF!))</f>
        <v>#REF!</v>
      </c>
      <c r="C1317">
        <v>1</v>
      </c>
      <c r="D1317" s="25">
        <v>45364</v>
      </c>
      <c r="E1317">
        <v>3150</v>
      </c>
    </row>
    <row r="1318" spans="1:5" x14ac:dyDescent="0.3">
      <c r="A1318" s="26" t="s">
        <v>581</v>
      </c>
      <c r="B1318" s="20" t="e">
        <f>_xlfn.XLOOKUP(A1318,'Subscription - read only'!#REF!,'Subscription - read only'!$A:$A,_xlfn.XLOOKUP(A1318,#REF!,#REF!))</f>
        <v>#REF!</v>
      </c>
      <c r="C1318">
        <v>1</v>
      </c>
      <c r="D1318" s="25">
        <v>45364</v>
      </c>
      <c r="E1318">
        <v>3150</v>
      </c>
    </row>
    <row r="1319" spans="1:5" x14ac:dyDescent="0.3">
      <c r="A1319" s="26" t="s">
        <v>587</v>
      </c>
      <c r="B1319" s="1" t="s">
        <v>3838</v>
      </c>
      <c r="C1319">
        <v>1</v>
      </c>
      <c r="D1319" s="27">
        <v>45785</v>
      </c>
      <c r="E1319">
        <v>3150</v>
      </c>
    </row>
    <row r="1320" spans="1:5" x14ac:dyDescent="0.3">
      <c r="A1320" s="26" t="s">
        <v>575</v>
      </c>
      <c r="B1320" s="1" t="s">
        <v>3839</v>
      </c>
      <c r="C1320">
        <v>1</v>
      </c>
      <c r="D1320" s="27">
        <v>45785</v>
      </c>
      <c r="E1320">
        <v>3150</v>
      </c>
    </row>
    <row r="1321" spans="1:5" x14ac:dyDescent="0.3">
      <c r="A1321" s="26" t="s">
        <v>583</v>
      </c>
      <c r="B1321" s="1" t="s">
        <v>3840</v>
      </c>
      <c r="C1321">
        <v>2</v>
      </c>
      <c r="D1321" s="27">
        <v>45785</v>
      </c>
      <c r="E1321">
        <v>2700</v>
      </c>
    </row>
  </sheetData>
  <conditionalFormatting sqref="B1319">
    <cfRule type="duplicateValues" dxfId="35" priority="5"/>
    <cfRule type="duplicateValues" dxfId="34" priority="6"/>
  </conditionalFormatting>
  <conditionalFormatting sqref="B1320">
    <cfRule type="duplicateValues" dxfId="33" priority="3"/>
    <cfRule type="duplicateValues" dxfId="32" priority="4"/>
  </conditionalFormatting>
  <conditionalFormatting sqref="B1321">
    <cfRule type="duplicateValues" dxfId="31" priority="1"/>
    <cfRule type="duplicateValues" dxfId="30" priority="2"/>
  </conditionalFormatting>
  <pageMargins left="0.7" right="0.7" top="0.75" bottom="0.75" header="0.3" footer="0.3"/>
  <pageSetup paperSize="9"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31"/>
  <sheetViews>
    <sheetView workbookViewId="0">
      <selection activeCell="D22" sqref="D22"/>
    </sheetView>
  </sheetViews>
  <sheetFormatPr baseColWidth="10" defaultColWidth="8.88671875" defaultRowHeight="14.4" x14ac:dyDescent="0.3"/>
  <cols>
    <col min="1" max="1" width="30.109375" bestFit="1" customWidth="1"/>
    <col min="2" max="2" width="27.44140625" bestFit="1" customWidth="1"/>
    <col min="6" max="6" width="30.109375" bestFit="1" customWidth="1"/>
    <col min="7" max="7" width="27.44140625" bestFit="1" customWidth="1"/>
    <col min="11" max="11" width="28.5546875" bestFit="1" customWidth="1"/>
    <col min="12" max="12" width="27.44140625" bestFit="1" customWidth="1"/>
  </cols>
  <sheetData>
    <row r="1" spans="1:12" x14ac:dyDescent="0.3">
      <c r="A1" s="23" t="s">
        <v>2537</v>
      </c>
      <c r="B1" t="s">
        <v>3841</v>
      </c>
      <c r="F1" s="23" t="s">
        <v>2537</v>
      </c>
      <c r="G1" t="s">
        <v>3842</v>
      </c>
      <c r="K1" s="23" t="s">
        <v>2537</v>
      </c>
      <c r="L1" t="s">
        <v>3843</v>
      </c>
    </row>
    <row r="2" spans="1:12" x14ac:dyDescent="0.3">
      <c r="A2" s="23" t="s">
        <v>3844</v>
      </c>
      <c r="B2" t="s">
        <v>3845</v>
      </c>
      <c r="F2" s="23" t="s">
        <v>3844</v>
      </c>
      <c r="G2" t="s">
        <v>3845</v>
      </c>
      <c r="K2" s="23" t="s">
        <v>3844</v>
      </c>
      <c r="L2" t="s">
        <v>3845</v>
      </c>
    </row>
    <row r="4" spans="1:12" x14ac:dyDescent="0.3">
      <c r="A4" s="23" t="s">
        <v>2546</v>
      </c>
      <c r="B4" s="23" t="s">
        <v>3846</v>
      </c>
      <c r="F4" s="23" t="s">
        <v>2546</v>
      </c>
      <c r="G4" s="23" t="s">
        <v>3846</v>
      </c>
      <c r="K4" s="23" t="s">
        <v>2546</v>
      </c>
      <c r="L4" s="23" t="s">
        <v>3846</v>
      </c>
    </row>
    <row r="5" spans="1:12" x14ac:dyDescent="0.3">
      <c r="A5" t="s">
        <v>14</v>
      </c>
      <c r="B5" t="s">
        <v>2250</v>
      </c>
      <c r="F5" t="s">
        <v>7</v>
      </c>
      <c r="G5">
        <v>940</v>
      </c>
      <c r="K5" t="s">
        <v>14</v>
      </c>
      <c r="L5" t="s">
        <v>2250</v>
      </c>
    </row>
    <row r="6" spans="1:12" x14ac:dyDescent="0.3">
      <c r="A6" t="s">
        <v>41</v>
      </c>
      <c r="B6">
        <v>2770</v>
      </c>
      <c r="F6" t="s">
        <v>10</v>
      </c>
      <c r="G6">
        <v>940</v>
      </c>
      <c r="K6" t="s">
        <v>41</v>
      </c>
      <c r="L6">
        <v>2216</v>
      </c>
    </row>
    <row r="7" spans="1:12" x14ac:dyDescent="0.3">
      <c r="A7" t="s">
        <v>109</v>
      </c>
      <c r="B7">
        <v>2016</v>
      </c>
      <c r="F7" t="s">
        <v>11</v>
      </c>
      <c r="G7">
        <v>2150</v>
      </c>
      <c r="K7" t="s">
        <v>109</v>
      </c>
      <c r="L7">
        <v>1613</v>
      </c>
    </row>
    <row r="8" spans="1:12" x14ac:dyDescent="0.3">
      <c r="A8" t="s">
        <v>266</v>
      </c>
      <c r="B8">
        <v>1528</v>
      </c>
      <c r="F8" t="s">
        <v>14</v>
      </c>
      <c r="G8">
        <v>2810</v>
      </c>
      <c r="K8" t="s">
        <v>266</v>
      </c>
      <c r="L8">
        <v>1222</v>
      </c>
    </row>
    <row r="9" spans="1:12" x14ac:dyDescent="0.3">
      <c r="A9" t="s">
        <v>318</v>
      </c>
      <c r="B9">
        <v>1842</v>
      </c>
      <c r="F9" t="s">
        <v>23</v>
      </c>
      <c r="G9">
        <v>1520</v>
      </c>
      <c r="K9" t="s">
        <v>318</v>
      </c>
      <c r="L9">
        <v>1474</v>
      </c>
    </row>
    <row r="10" spans="1:12" x14ac:dyDescent="0.3">
      <c r="A10" t="s">
        <v>387</v>
      </c>
      <c r="B10">
        <v>2600</v>
      </c>
      <c r="F10" t="s">
        <v>26</v>
      </c>
      <c r="G10">
        <v>2690</v>
      </c>
      <c r="K10" t="s">
        <v>387</v>
      </c>
      <c r="L10">
        <v>2080</v>
      </c>
    </row>
    <row r="11" spans="1:12" x14ac:dyDescent="0.3">
      <c r="A11" t="s">
        <v>398</v>
      </c>
      <c r="B11">
        <v>2260</v>
      </c>
      <c r="F11" t="s">
        <v>31</v>
      </c>
      <c r="G11">
        <v>690</v>
      </c>
      <c r="K11" t="s">
        <v>398</v>
      </c>
      <c r="L11">
        <v>1808</v>
      </c>
    </row>
    <row r="12" spans="1:12" x14ac:dyDescent="0.3">
      <c r="A12" t="s">
        <v>414</v>
      </c>
      <c r="B12">
        <v>3230</v>
      </c>
      <c r="F12" t="s">
        <v>33</v>
      </c>
      <c r="G12">
        <v>803</v>
      </c>
      <c r="K12" t="s">
        <v>414</v>
      </c>
      <c r="L12">
        <v>2584</v>
      </c>
    </row>
    <row r="13" spans="1:12" x14ac:dyDescent="0.3">
      <c r="A13" t="s">
        <v>458</v>
      </c>
      <c r="B13">
        <v>1220</v>
      </c>
      <c r="F13" t="s">
        <v>34</v>
      </c>
      <c r="G13">
        <v>690</v>
      </c>
      <c r="K13" t="s">
        <v>458</v>
      </c>
      <c r="L13">
        <v>976</v>
      </c>
    </row>
    <row r="14" spans="1:12" x14ac:dyDescent="0.3">
      <c r="A14" t="s">
        <v>488</v>
      </c>
      <c r="B14">
        <v>1760</v>
      </c>
      <c r="F14" t="s">
        <v>35</v>
      </c>
      <c r="G14" t="s">
        <v>908</v>
      </c>
      <c r="K14" t="s">
        <v>488</v>
      </c>
      <c r="L14">
        <v>1408</v>
      </c>
    </row>
    <row r="15" spans="1:12" x14ac:dyDescent="0.3">
      <c r="A15" t="s">
        <v>526</v>
      </c>
      <c r="B15">
        <v>2680</v>
      </c>
      <c r="F15" t="s">
        <v>36</v>
      </c>
      <c r="G15">
        <v>1340</v>
      </c>
      <c r="K15" t="s">
        <v>526</v>
      </c>
      <c r="L15">
        <v>2144</v>
      </c>
    </row>
    <row r="16" spans="1:12" x14ac:dyDescent="0.3">
      <c r="A16" t="s">
        <v>536</v>
      </c>
      <c r="B16">
        <v>1680</v>
      </c>
      <c r="F16" t="s">
        <v>37</v>
      </c>
      <c r="G16">
        <v>2910</v>
      </c>
      <c r="K16" t="s">
        <v>536</v>
      </c>
      <c r="L16">
        <v>1344</v>
      </c>
    </row>
    <row r="17" spans="1:12" x14ac:dyDescent="0.3">
      <c r="A17" t="s">
        <v>538</v>
      </c>
      <c r="B17">
        <v>3070</v>
      </c>
      <c r="F17" t="s">
        <v>41</v>
      </c>
      <c r="G17">
        <v>2770</v>
      </c>
      <c r="K17" t="s">
        <v>538</v>
      </c>
      <c r="L17">
        <v>2456</v>
      </c>
    </row>
    <row r="18" spans="1:12" x14ac:dyDescent="0.3">
      <c r="A18" t="s">
        <v>555</v>
      </c>
      <c r="B18">
        <v>2700</v>
      </c>
      <c r="F18" t="s">
        <v>54</v>
      </c>
      <c r="G18">
        <v>2280</v>
      </c>
      <c r="K18" t="s">
        <v>555</v>
      </c>
      <c r="L18">
        <v>2160</v>
      </c>
    </row>
    <row r="19" spans="1:12" x14ac:dyDescent="0.3">
      <c r="A19" t="s">
        <v>569</v>
      </c>
      <c r="B19">
        <v>2420</v>
      </c>
      <c r="F19" t="s">
        <v>60</v>
      </c>
      <c r="G19">
        <v>830</v>
      </c>
      <c r="K19" t="s">
        <v>569</v>
      </c>
      <c r="L19">
        <v>1936</v>
      </c>
    </row>
    <row r="20" spans="1:12" x14ac:dyDescent="0.3">
      <c r="A20" t="s">
        <v>601</v>
      </c>
      <c r="B20" t="s">
        <v>2250</v>
      </c>
      <c r="F20" t="s">
        <v>66</v>
      </c>
      <c r="G20">
        <v>1340</v>
      </c>
      <c r="K20" t="s">
        <v>601</v>
      </c>
      <c r="L20" t="s">
        <v>2250</v>
      </c>
    </row>
    <row r="21" spans="1:12" x14ac:dyDescent="0.3">
      <c r="A21" t="s">
        <v>624</v>
      </c>
      <c r="B21">
        <v>2370</v>
      </c>
      <c r="F21" t="s">
        <v>68</v>
      </c>
      <c r="G21">
        <v>2120</v>
      </c>
      <c r="K21" t="s">
        <v>624</v>
      </c>
      <c r="L21">
        <v>1896</v>
      </c>
    </row>
    <row r="22" spans="1:12" x14ac:dyDescent="0.3">
      <c r="A22" t="s">
        <v>2332</v>
      </c>
      <c r="B22">
        <v>1584</v>
      </c>
      <c r="F22" t="s">
        <v>2273</v>
      </c>
      <c r="G22">
        <v>940</v>
      </c>
      <c r="K22" t="s">
        <v>2332</v>
      </c>
      <c r="L22">
        <v>1267</v>
      </c>
    </row>
    <row r="23" spans="1:12" x14ac:dyDescent="0.3">
      <c r="A23" t="s">
        <v>660</v>
      </c>
      <c r="B23">
        <v>1730</v>
      </c>
      <c r="F23" t="s">
        <v>73</v>
      </c>
      <c r="G23">
        <v>830</v>
      </c>
      <c r="K23" t="s">
        <v>660</v>
      </c>
      <c r="L23">
        <v>1384</v>
      </c>
    </row>
    <row r="24" spans="1:12" x14ac:dyDescent="0.3">
      <c r="A24" t="s">
        <v>672</v>
      </c>
      <c r="B24">
        <v>3800</v>
      </c>
      <c r="F24" t="s">
        <v>2274</v>
      </c>
      <c r="G24">
        <v>710</v>
      </c>
      <c r="K24" t="s">
        <v>672</v>
      </c>
      <c r="L24">
        <v>3040</v>
      </c>
    </row>
    <row r="25" spans="1:12" x14ac:dyDescent="0.3">
      <c r="A25" t="s">
        <v>699</v>
      </c>
      <c r="B25">
        <v>2660</v>
      </c>
      <c r="F25" t="s">
        <v>74</v>
      </c>
      <c r="G25">
        <v>803</v>
      </c>
      <c r="K25" t="s">
        <v>699</v>
      </c>
      <c r="L25">
        <v>2128</v>
      </c>
    </row>
    <row r="26" spans="1:12" x14ac:dyDescent="0.3">
      <c r="A26" t="s">
        <v>705</v>
      </c>
      <c r="B26">
        <v>1125</v>
      </c>
      <c r="F26" t="s">
        <v>87</v>
      </c>
      <c r="G26">
        <v>1735</v>
      </c>
      <c r="K26" t="s">
        <v>705</v>
      </c>
      <c r="L26">
        <v>900</v>
      </c>
    </row>
    <row r="27" spans="1:12" x14ac:dyDescent="0.3">
      <c r="A27" t="s">
        <v>706</v>
      </c>
      <c r="B27">
        <v>1800</v>
      </c>
      <c r="F27" t="s">
        <v>92</v>
      </c>
      <c r="G27">
        <v>1530</v>
      </c>
      <c r="K27" t="s">
        <v>706</v>
      </c>
      <c r="L27">
        <v>1440</v>
      </c>
    </row>
    <row r="28" spans="1:12" x14ac:dyDescent="0.3">
      <c r="A28" t="s">
        <v>746</v>
      </c>
      <c r="B28">
        <v>1616</v>
      </c>
      <c r="F28" t="s">
        <v>104</v>
      </c>
      <c r="G28">
        <v>830</v>
      </c>
      <c r="K28" t="s">
        <v>746</v>
      </c>
      <c r="L28">
        <v>1293</v>
      </c>
    </row>
    <row r="29" spans="1:12" x14ac:dyDescent="0.3">
      <c r="A29" t="s">
        <v>772</v>
      </c>
      <c r="B29">
        <v>2370</v>
      </c>
      <c r="F29" t="s">
        <v>108</v>
      </c>
      <c r="G29">
        <v>1890</v>
      </c>
      <c r="K29" t="s">
        <v>772</v>
      </c>
      <c r="L29">
        <v>1896</v>
      </c>
    </row>
    <row r="30" spans="1:12" x14ac:dyDescent="0.3">
      <c r="A30" t="s">
        <v>1298</v>
      </c>
      <c r="B30">
        <v>2480</v>
      </c>
      <c r="F30" t="s">
        <v>109</v>
      </c>
      <c r="G30">
        <v>2650</v>
      </c>
      <c r="K30" t="s">
        <v>1298</v>
      </c>
      <c r="L30">
        <v>1984</v>
      </c>
    </row>
    <row r="31" spans="1:12" x14ac:dyDescent="0.3">
      <c r="A31" t="s">
        <v>794</v>
      </c>
      <c r="B31">
        <v>3376</v>
      </c>
      <c r="F31" t="s">
        <v>112</v>
      </c>
      <c r="G31">
        <v>1670</v>
      </c>
      <c r="K31" t="s">
        <v>794</v>
      </c>
      <c r="L31">
        <v>2701</v>
      </c>
    </row>
    <row r="32" spans="1:12" x14ac:dyDescent="0.3">
      <c r="A32" t="s">
        <v>2355</v>
      </c>
      <c r="B32">
        <v>1600</v>
      </c>
      <c r="F32" t="s">
        <v>114</v>
      </c>
      <c r="G32">
        <v>1835</v>
      </c>
      <c r="K32" t="s">
        <v>2355</v>
      </c>
      <c r="L32">
        <v>1280</v>
      </c>
    </row>
    <row r="33" spans="1:12" x14ac:dyDescent="0.3">
      <c r="A33" t="s">
        <v>846</v>
      </c>
      <c r="B33">
        <v>1660</v>
      </c>
      <c r="F33" t="s">
        <v>117</v>
      </c>
      <c r="G33">
        <v>1850</v>
      </c>
      <c r="K33" t="s">
        <v>846</v>
      </c>
      <c r="L33">
        <v>1328</v>
      </c>
    </row>
    <row r="34" spans="1:12" x14ac:dyDescent="0.3">
      <c r="A34" t="s">
        <v>867</v>
      </c>
      <c r="B34">
        <v>1930</v>
      </c>
      <c r="F34" t="s">
        <v>118</v>
      </c>
      <c r="G34">
        <v>2600</v>
      </c>
      <c r="K34" t="s">
        <v>867</v>
      </c>
      <c r="L34">
        <v>1544</v>
      </c>
    </row>
    <row r="35" spans="1:12" x14ac:dyDescent="0.3">
      <c r="A35" t="s">
        <v>869</v>
      </c>
      <c r="B35">
        <v>2060</v>
      </c>
      <c r="F35" t="s">
        <v>119</v>
      </c>
      <c r="G35">
        <v>710</v>
      </c>
      <c r="K35" t="s">
        <v>869</v>
      </c>
      <c r="L35">
        <v>1648</v>
      </c>
    </row>
    <row r="36" spans="1:12" x14ac:dyDescent="0.3">
      <c r="A36" t="s">
        <v>871</v>
      </c>
      <c r="B36">
        <v>1440</v>
      </c>
      <c r="F36" t="s">
        <v>120</v>
      </c>
      <c r="G36">
        <v>830</v>
      </c>
      <c r="K36" t="s">
        <v>871</v>
      </c>
      <c r="L36">
        <v>1152</v>
      </c>
    </row>
    <row r="37" spans="1:12" x14ac:dyDescent="0.3">
      <c r="A37" t="s">
        <v>881</v>
      </c>
      <c r="B37">
        <v>3010</v>
      </c>
      <c r="F37" t="s">
        <v>122</v>
      </c>
      <c r="G37">
        <v>1340</v>
      </c>
      <c r="K37" t="s">
        <v>881</v>
      </c>
      <c r="L37">
        <v>2408</v>
      </c>
    </row>
    <row r="38" spans="1:12" x14ac:dyDescent="0.3">
      <c r="A38" t="s">
        <v>2363</v>
      </c>
      <c r="B38" t="s">
        <v>2250</v>
      </c>
      <c r="F38" t="s">
        <v>124</v>
      </c>
      <c r="G38">
        <v>710</v>
      </c>
      <c r="K38" t="s">
        <v>2363</v>
      </c>
      <c r="L38" t="s">
        <v>2250</v>
      </c>
    </row>
    <row r="39" spans="1:12" x14ac:dyDescent="0.3">
      <c r="A39" t="s">
        <v>893</v>
      </c>
      <c r="B39">
        <v>2930</v>
      </c>
      <c r="F39" t="s">
        <v>127</v>
      </c>
      <c r="G39">
        <v>1890</v>
      </c>
      <c r="K39" t="s">
        <v>893</v>
      </c>
      <c r="L39">
        <v>2344</v>
      </c>
    </row>
    <row r="40" spans="1:12" x14ac:dyDescent="0.3">
      <c r="A40" t="s">
        <v>901</v>
      </c>
      <c r="B40" t="s">
        <v>2250</v>
      </c>
      <c r="F40" t="s">
        <v>129</v>
      </c>
      <c r="G40">
        <v>830</v>
      </c>
      <c r="K40" t="s">
        <v>901</v>
      </c>
      <c r="L40" t="s">
        <v>2250</v>
      </c>
    </row>
    <row r="41" spans="1:12" x14ac:dyDescent="0.3">
      <c r="A41" t="s">
        <v>909</v>
      </c>
      <c r="B41">
        <v>2770</v>
      </c>
      <c r="F41" t="s">
        <v>162</v>
      </c>
      <c r="G41">
        <v>830</v>
      </c>
      <c r="K41" t="s">
        <v>909</v>
      </c>
      <c r="L41">
        <v>2216</v>
      </c>
    </row>
    <row r="42" spans="1:12" x14ac:dyDescent="0.3">
      <c r="A42" t="s">
        <v>935</v>
      </c>
      <c r="B42">
        <v>2600</v>
      </c>
      <c r="F42" t="s">
        <v>164</v>
      </c>
      <c r="G42">
        <v>1835</v>
      </c>
      <c r="K42" t="s">
        <v>935</v>
      </c>
      <c r="L42">
        <v>2080</v>
      </c>
    </row>
    <row r="43" spans="1:12" x14ac:dyDescent="0.3">
      <c r="A43" t="s">
        <v>953</v>
      </c>
      <c r="B43">
        <v>2750</v>
      </c>
      <c r="F43" t="s">
        <v>2283</v>
      </c>
      <c r="G43">
        <v>710</v>
      </c>
      <c r="K43" t="s">
        <v>953</v>
      </c>
      <c r="L43">
        <v>2200</v>
      </c>
    </row>
    <row r="44" spans="1:12" x14ac:dyDescent="0.3">
      <c r="A44" t="s">
        <v>954</v>
      </c>
      <c r="B44">
        <v>1344</v>
      </c>
      <c r="F44" t="s">
        <v>167</v>
      </c>
      <c r="G44">
        <v>2029</v>
      </c>
      <c r="K44" t="s">
        <v>954</v>
      </c>
      <c r="L44">
        <v>1075</v>
      </c>
    </row>
    <row r="45" spans="1:12" x14ac:dyDescent="0.3">
      <c r="A45" t="s">
        <v>961</v>
      </c>
      <c r="B45">
        <v>1950</v>
      </c>
      <c r="F45" t="s">
        <v>168</v>
      </c>
      <c r="G45">
        <v>2211</v>
      </c>
      <c r="K45" t="s">
        <v>961</v>
      </c>
      <c r="L45">
        <v>1560</v>
      </c>
    </row>
    <row r="46" spans="1:12" x14ac:dyDescent="0.3">
      <c r="A46" t="s">
        <v>981</v>
      </c>
      <c r="B46">
        <v>2110</v>
      </c>
      <c r="F46" t="s">
        <v>172</v>
      </c>
      <c r="G46">
        <v>1790</v>
      </c>
      <c r="K46" t="s">
        <v>981</v>
      </c>
      <c r="L46">
        <v>1688</v>
      </c>
    </row>
    <row r="47" spans="1:12" x14ac:dyDescent="0.3">
      <c r="A47" t="s">
        <v>983</v>
      </c>
      <c r="B47">
        <v>1880</v>
      </c>
      <c r="F47" t="s">
        <v>173</v>
      </c>
      <c r="G47">
        <v>2230</v>
      </c>
      <c r="K47" t="s">
        <v>983</v>
      </c>
      <c r="L47">
        <v>1504</v>
      </c>
    </row>
    <row r="48" spans="1:12" x14ac:dyDescent="0.3">
      <c r="A48" t="s">
        <v>1022</v>
      </c>
      <c r="B48">
        <v>3350</v>
      </c>
      <c r="F48" t="s">
        <v>177</v>
      </c>
      <c r="G48">
        <v>2060</v>
      </c>
      <c r="K48" t="s">
        <v>1022</v>
      </c>
      <c r="L48">
        <v>2680</v>
      </c>
    </row>
    <row r="49" spans="1:12" x14ac:dyDescent="0.3">
      <c r="A49" t="s">
        <v>1043</v>
      </c>
      <c r="B49">
        <v>2370</v>
      </c>
      <c r="F49" t="s">
        <v>178</v>
      </c>
      <c r="G49">
        <v>3000</v>
      </c>
      <c r="K49" t="s">
        <v>1043</v>
      </c>
      <c r="L49">
        <v>1896</v>
      </c>
    </row>
    <row r="50" spans="1:12" x14ac:dyDescent="0.3">
      <c r="A50" t="s">
        <v>1064</v>
      </c>
      <c r="B50">
        <v>2430</v>
      </c>
      <c r="F50" t="s">
        <v>179</v>
      </c>
      <c r="G50">
        <v>830</v>
      </c>
      <c r="K50" t="s">
        <v>1064</v>
      </c>
      <c r="L50">
        <v>1944</v>
      </c>
    </row>
    <row r="51" spans="1:12" x14ac:dyDescent="0.3">
      <c r="A51" t="s">
        <v>1187</v>
      </c>
      <c r="B51" t="s">
        <v>2250</v>
      </c>
      <c r="F51" t="s">
        <v>189</v>
      </c>
      <c r="G51">
        <v>830</v>
      </c>
      <c r="K51" t="s">
        <v>1187</v>
      </c>
      <c r="L51" t="s">
        <v>2250</v>
      </c>
    </row>
    <row r="52" spans="1:12" x14ac:dyDescent="0.3">
      <c r="A52" t="s">
        <v>1199</v>
      </c>
      <c r="B52" t="s">
        <v>2250</v>
      </c>
      <c r="F52" t="s">
        <v>196</v>
      </c>
      <c r="G52">
        <v>1940</v>
      </c>
      <c r="K52" t="s">
        <v>1199</v>
      </c>
      <c r="L52" t="s">
        <v>2250</v>
      </c>
    </row>
    <row r="53" spans="1:12" x14ac:dyDescent="0.3">
      <c r="A53" t="s">
        <v>2415</v>
      </c>
      <c r="B53">
        <v>2350</v>
      </c>
      <c r="F53" t="s">
        <v>201</v>
      </c>
      <c r="G53">
        <v>2520</v>
      </c>
      <c r="K53" t="s">
        <v>2415</v>
      </c>
      <c r="L53">
        <v>1880</v>
      </c>
    </row>
    <row r="54" spans="1:12" x14ac:dyDescent="0.3">
      <c r="A54" t="s">
        <v>1257</v>
      </c>
      <c r="B54" t="s">
        <v>2250</v>
      </c>
      <c r="F54" t="s">
        <v>204</v>
      </c>
      <c r="G54">
        <v>830</v>
      </c>
      <c r="K54" t="s">
        <v>1257</v>
      </c>
      <c r="L54" t="s">
        <v>2250</v>
      </c>
    </row>
    <row r="55" spans="1:12" x14ac:dyDescent="0.3">
      <c r="A55" t="s">
        <v>1305</v>
      </c>
      <c r="B55" t="s">
        <v>2250</v>
      </c>
      <c r="F55" t="s">
        <v>210</v>
      </c>
      <c r="G55">
        <v>830</v>
      </c>
      <c r="K55" t="s">
        <v>1305</v>
      </c>
      <c r="L55" t="s">
        <v>2250</v>
      </c>
    </row>
    <row r="56" spans="1:12" x14ac:dyDescent="0.3">
      <c r="A56" t="s">
        <v>1317</v>
      </c>
      <c r="B56">
        <v>2310</v>
      </c>
      <c r="F56" t="s">
        <v>219</v>
      </c>
      <c r="G56">
        <v>1400</v>
      </c>
      <c r="K56" t="s">
        <v>1317</v>
      </c>
      <c r="L56">
        <v>1848</v>
      </c>
    </row>
    <row r="57" spans="1:12" x14ac:dyDescent="0.3">
      <c r="A57" t="s">
        <v>1351</v>
      </c>
      <c r="B57">
        <v>2540</v>
      </c>
      <c r="F57" t="s">
        <v>226</v>
      </c>
      <c r="G57">
        <v>1760</v>
      </c>
      <c r="K57" t="s">
        <v>1351</v>
      </c>
      <c r="L57">
        <v>2032</v>
      </c>
    </row>
    <row r="58" spans="1:12" x14ac:dyDescent="0.3">
      <c r="A58" t="s">
        <v>1464</v>
      </c>
      <c r="B58" t="s">
        <v>2250</v>
      </c>
      <c r="F58" t="s">
        <v>233</v>
      </c>
      <c r="G58">
        <v>830</v>
      </c>
      <c r="K58" t="s">
        <v>1464</v>
      </c>
      <c r="L58" t="s">
        <v>2250</v>
      </c>
    </row>
    <row r="59" spans="1:12" x14ac:dyDescent="0.3">
      <c r="A59" t="s">
        <v>1500</v>
      </c>
      <c r="B59">
        <v>2890</v>
      </c>
      <c r="F59" t="s">
        <v>2287</v>
      </c>
      <c r="G59">
        <v>1340</v>
      </c>
      <c r="K59" t="s">
        <v>1500</v>
      </c>
      <c r="L59">
        <v>2312</v>
      </c>
    </row>
    <row r="60" spans="1:12" x14ac:dyDescent="0.3">
      <c r="A60" t="s">
        <v>1504</v>
      </c>
      <c r="B60">
        <v>2640</v>
      </c>
      <c r="F60" t="s">
        <v>250</v>
      </c>
      <c r="G60">
        <v>2230</v>
      </c>
      <c r="K60" t="s">
        <v>1504</v>
      </c>
      <c r="L60">
        <v>2112</v>
      </c>
    </row>
    <row r="61" spans="1:12" x14ac:dyDescent="0.3">
      <c r="A61" t="s">
        <v>1512</v>
      </c>
      <c r="B61">
        <v>2090</v>
      </c>
      <c r="F61" t="s">
        <v>252</v>
      </c>
      <c r="G61">
        <v>2600</v>
      </c>
      <c r="K61" t="s">
        <v>1512</v>
      </c>
      <c r="L61">
        <v>1672</v>
      </c>
    </row>
    <row r="62" spans="1:12" x14ac:dyDescent="0.3">
      <c r="A62" t="s">
        <v>1564</v>
      </c>
      <c r="B62">
        <v>2530</v>
      </c>
      <c r="F62" t="s">
        <v>266</v>
      </c>
      <c r="G62">
        <v>1910</v>
      </c>
      <c r="K62" t="s">
        <v>1564</v>
      </c>
      <c r="L62">
        <v>2024</v>
      </c>
    </row>
    <row r="63" spans="1:12" x14ac:dyDescent="0.3">
      <c r="A63" t="s">
        <v>1568</v>
      </c>
      <c r="B63">
        <v>3140</v>
      </c>
      <c r="F63" t="s">
        <v>2290</v>
      </c>
      <c r="G63">
        <v>830</v>
      </c>
      <c r="K63" t="s">
        <v>1568</v>
      </c>
      <c r="L63">
        <v>2512</v>
      </c>
    </row>
    <row r="64" spans="1:12" x14ac:dyDescent="0.3">
      <c r="A64" t="s">
        <v>1584</v>
      </c>
      <c r="B64">
        <v>1848</v>
      </c>
      <c r="F64" t="s">
        <v>272</v>
      </c>
      <c r="G64">
        <v>2211</v>
      </c>
      <c r="K64" t="s">
        <v>1584</v>
      </c>
      <c r="L64">
        <v>1478</v>
      </c>
    </row>
    <row r="65" spans="1:12" x14ac:dyDescent="0.3">
      <c r="A65" t="s">
        <v>1588</v>
      </c>
      <c r="B65">
        <v>2040</v>
      </c>
      <c r="F65" t="s">
        <v>2291</v>
      </c>
      <c r="G65">
        <v>830</v>
      </c>
      <c r="K65" t="s">
        <v>1588</v>
      </c>
      <c r="L65">
        <v>1632</v>
      </c>
    </row>
    <row r="66" spans="1:12" x14ac:dyDescent="0.3">
      <c r="A66" t="s">
        <v>1630</v>
      </c>
      <c r="B66">
        <v>3240</v>
      </c>
      <c r="F66" t="s">
        <v>2292</v>
      </c>
      <c r="G66">
        <v>710</v>
      </c>
      <c r="K66" t="s">
        <v>1630</v>
      </c>
      <c r="L66">
        <v>2592</v>
      </c>
    </row>
    <row r="67" spans="1:12" x14ac:dyDescent="0.3">
      <c r="A67" t="s">
        <v>1685</v>
      </c>
      <c r="B67">
        <v>2420</v>
      </c>
      <c r="F67" t="s">
        <v>281</v>
      </c>
      <c r="G67">
        <v>830</v>
      </c>
      <c r="K67" t="s">
        <v>1685</v>
      </c>
      <c r="L67">
        <v>1936</v>
      </c>
    </row>
    <row r="68" spans="1:12" x14ac:dyDescent="0.3">
      <c r="A68" t="s">
        <v>1742</v>
      </c>
      <c r="B68">
        <v>2100</v>
      </c>
      <c r="F68" t="s">
        <v>317</v>
      </c>
      <c r="G68">
        <v>1340</v>
      </c>
      <c r="K68" t="s">
        <v>1742</v>
      </c>
      <c r="L68">
        <v>1680</v>
      </c>
    </row>
    <row r="69" spans="1:12" x14ac:dyDescent="0.3">
      <c r="A69" t="s">
        <v>1754</v>
      </c>
      <c r="B69">
        <v>2540</v>
      </c>
      <c r="F69" t="s">
        <v>318</v>
      </c>
      <c r="G69">
        <v>2210</v>
      </c>
      <c r="K69" t="s">
        <v>1754</v>
      </c>
      <c r="L69">
        <v>2032</v>
      </c>
    </row>
    <row r="70" spans="1:12" x14ac:dyDescent="0.3">
      <c r="A70" t="s">
        <v>1774</v>
      </c>
      <c r="B70">
        <v>2180</v>
      </c>
      <c r="F70" t="s">
        <v>376</v>
      </c>
      <c r="G70">
        <v>1910</v>
      </c>
      <c r="K70" t="s">
        <v>1774</v>
      </c>
      <c r="L70">
        <v>1744</v>
      </c>
    </row>
    <row r="71" spans="1:12" x14ac:dyDescent="0.3">
      <c r="A71" t="s">
        <v>1801</v>
      </c>
      <c r="B71">
        <v>2080</v>
      </c>
      <c r="F71" t="s">
        <v>378</v>
      </c>
      <c r="G71">
        <v>2211</v>
      </c>
      <c r="K71" t="s">
        <v>1801</v>
      </c>
      <c r="L71">
        <v>1664</v>
      </c>
    </row>
    <row r="72" spans="1:12" x14ac:dyDescent="0.3">
      <c r="A72" t="s">
        <v>1839</v>
      </c>
      <c r="B72">
        <v>1856</v>
      </c>
      <c r="F72" t="s">
        <v>380</v>
      </c>
      <c r="G72">
        <v>1340</v>
      </c>
      <c r="K72" t="s">
        <v>1839</v>
      </c>
      <c r="L72">
        <v>1485</v>
      </c>
    </row>
    <row r="73" spans="1:12" x14ac:dyDescent="0.3">
      <c r="A73" t="s">
        <v>1842</v>
      </c>
      <c r="B73">
        <v>1890</v>
      </c>
      <c r="F73" t="s">
        <v>384</v>
      </c>
      <c r="G73">
        <v>2570</v>
      </c>
      <c r="K73" t="s">
        <v>1842</v>
      </c>
      <c r="L73">
        <v>1512</v>
      </c>
    </row>
    <row r="74" spans="1:12" x14ac:dyDescent="0.3">
      <c r="A74" t="s">
        <v>1849</v>
      </c>
      <c r="B74">
        <v>2590</v>
      </c>
      <c r="F74" t="s">
        <v>385</v>
      </c>
      <c r="G74">
        <v>3700</v>
      </c>
      <c r="K74" t="s">
        <v>1849</v>
      </c>
      <c r="L74">
        <v>2072</v>
      </c>
    </row>
    <row r="75" spans="1:12" x14ac:dyDescent="0.3">
      <c r="A75" t="s">
        <v>1870</v>
      </c>
      <c r="B75">
        <v>2540</v>
      </c>
      <c r="F75" t="s">
        <v>387</v>
      </c>
      <c r="G75">
        <v>2600</v>
      </c>
      <c r="K75" t="s">
        <v>1870</v>
      </c>
      <c r="L75">
        <v>2032</v>
      </c>
    </row>
    <row r="76" spans="1:12" x14ac:dyDescent="0.3">
      <c r="A76" t="s">
        <v>1895</v>
      </c>
      <c r="B76">
        <v>2950</v>
      </c>
      <c r="F76" t="s">
        <v>389</v>
      </c>
      <c r="G76">
        <v>830</v>
      </c>
      <c r="K76" t="s">
        <v>1895</v>
      </c>
      <c r="L76">
        <v>2360</v>
      </c>
    </row>
    <row r="77" spans="1:12" x14ac:dyDescent="0.3">
      <c r="A77" t="s">
        <v>1902</v>
      </c>
      <c r="B77">
        <v>3310</v>
      </c>
      <c r="F77" t="s">
        <v>391</v>
      </c>
      <c r="G77" t="s">
        <v>908</v>
      </c>
      <c r="K77" t="s">
        <v>1902</v>
      </c>
      <c r="L77">
        <v>2648</v>
      </c>
    </row>
    <row r="78" spans="1:12" x14ac:dyDescent="0.3">
      <c r="A78" t="s">
        <v>1941</v>
      </c>
      <c r="B78">
        <v>1584</v>
      </c>
      <c r="F78" t="s">
        <v>393</v>
      </c>
      <c r="G78">
        <v>2000</v>
      </c>
      <c r="K78" t="s">
        <v>1941</v>
      </c>
      <c r="L78">
        <v>1267</v>
      </c>
    </row>
    <row r="79" spans="1:12" x14ac:dyDescent="0.3">
      <c r="A79" t="s">
        <v>1942</v>
      </c>
      <c r="B79">
        <v>2272</v>
      </c>
      <c r="F79" t="s">
        <v>397</v>
      </c>
      <c r="G79">
        <v>3150</v>
      </c>
      <c r="K79" t="s">
        <v>1942</v>
      </c>
      <c r="L79">
        <v>1818</v>
      </c>
    </row>
    <row r="80" spans="1:12" x14ac:dyDescent="0.3">
      <c r="A80" t="s">
        <v>2523</v>
      </c>
      <c r="B80" t="s">
        <v>2250</v>
      </c>
      <c r="F80" t="s">
        <v>398</v>
      </c>
      <c r="G80">
        <v>2260</v>
      </c>
      <c r="K80" t="s">
        <v>2523</v>
      </c>
      <c r="L80" t="s">
        <v>2250</v>
      </c>
    </row>
    <row r="81" spans="1:12" x14ac:dyDescent="0.3">
      <c r="A81" t="s">
        <v>2528</v>
      </c>
      <c r="B81">
        <v>1600</v>
      </c>
      <c r="F81" t="s">
        <v>402</v>
      </c>
      <c r="G81">
        <v>2400</v>
      </c>
      <c r="K81" t="s">
        <v>2528</v>
      </c>
      <c r="L81">
        <v>1280</v>
      </c>
    </row>
    <row r="82" spans="1:12" x14ac:dyDescent="0.3">
      <c r="A82" t="s">
        <v>2042</v>
      </c>
      <c r="B82">
        <v>2860</v>
      </c>
      <c r="F82" t="s">
        <v>403</v>
      </c>
      <c r="G82">
        <v>1258</v>
      </c>
      <c r="K82" t="s">
        <v>2042</v>
      </c>
      <c r="L82">
        <v>2288</v>
      </c>
    </row>
    <row r="83" spans="1:12" x14ac:dyDescent="0.3">
      <c r="A83" t="s">
        <v>2184</v>
      </c>
      <c r="B83">
        <v>2770</v>
      </c>
      <c r="F83" t="s">
        <v>414</v>
      </c>
      <c r="G83">
        <v>3230</v>
      </c>
      <c r="K83" t="s">
        <v>2184</v>
      </c>
      <c r="L83">
        <v>2216</v>
      </c>
    </row>
    <row r="84" spans="1:12" x14ac:dyDescent="0.3">
      <c r="A84" t="s">
        <v>2189</v>
      </c>
      <c r="B84">
        <v>1575.5</v>
      </c>
      <c r="F84" t="s">
        <v>422</v>
      </c>
      <c r="G84">
        <v>1790</v>
      </c>
      <c r="K84" t="s">
        <v>2189</v>
      </c>
      <c r="L84">
        <v>1260</v>
      </c>
    </row>
    <row r="85" spans="1:12" x14ac:dyDescent="0.3">
      <c r="A85" t="s">
        <v>191</v>
      </c>
      <c r="B85">
        <v>2630</v>
      </c>
      <c r="F85" t="s">
        <v>423</v>
      </c>
      <c r="G85">
        <v>650</v>
      </c>
      <c r="K85" t="s">
        <v>191</v>
      </c>
      <c r="L85">
        <v>2104</v>
      </c>
    </row>
    <row r="86" spans="1:12" x14ac:dyDescent="0.3">
      <c r="A86" t="s">
        <v>1185</v>
      </c>
      <c r="B86">
        <v>5130</v>
      </c>
      <c r="F86" t="s">
        <v>425</v>
      </c>
      <c r="G86">
        <v>2350</v>
      </c>
      <c r="K86" t="s">
        <v>1185</v>
      </c>
      <c r="L86">
        <v>4104</v>
      </c>
    </row>
    <row r="87" spans="1:12" x14ac:dyDescent="0.3">
      <c r="A87" t="s">
        <v>80</v>
      </c>
      <c r="B87">
        <v>2970</v>
      </c>
      <c r="F87" t="s">
        <v>458</v>
      </c>
      <c r="G87">
        <v>1220</v>
      </c>
      <c r="K87" t="s">
        <v>80</v>
      </c>
      <c r="L87">
        <v>2376</v>
      </c>
    </row>
    <row r="88" spans="1:12" x14ac:dyDescent="0.3">
      <c r="A88" t="s">
        <v>126</v>
      </c>
      <c r="B88">
        <v>1890</v>
      </c>
      <c r="F88" t="s">
        <v>459</v>
      </c>
      <c r="G88">
        <v>830</v>
      </c>
      <c r="K88" t="s">
        <v>126</v>
      </c>
      <c r="L88">
        <v>1512</v>
      </c>
    </row>
    <row r="89" spans="1:12" x14ac:dyDescent="0.3">
      <c r="A89" t="s">
        <v>826</v>
      </c>
      <c r="B89">
        <v>2650</v>
      </c>
      <c r="F89" t="s">
        <v>460</v>
      </c>
      <c r="G89">
        <v>2327</v>
      </c>
      <c r="K89" t="s">
        <v>826</v>
      </c>
      <c r="L89">
        <v>2120</v>
      </c>
    </row>
    <row r="90" spans="1:12" x14ac:dyDescent="0.3">
      <c r="A90" t="s">
        <v>2048</v>
      </c>
      <c r="B90">
        <v>4790</v>
      </c>
      <c r="F90" t="s">
        <v>469</v>
      </c>
      <c r="G90">
        <v>1790</v>
      </c>
      <c r="K90" t="s">
        <v>2048</v>
      </c>
      <c r="L90">
        <v>3832</v>
      </c>
    </row>
    <row r="91" spans="1:12" x14ac:dyDescent="0.3">
      <c r="A91" t="s">
        <v>128</v>
      </c>
      <c r="B91">
        <v>2370</v>
      </c>
      <c r="F91" t="s">
        <v>470</v>
      </c>
      <c r="G91">
        <v>2270</v>
      </c>
      <c r="K91" t="s">
        <v>128</v>
      </c>
      <c r="L91">
        <v>1896</v>
      </c>
    </row>
    <row r="92" spans="1:12" x14ac:dyDescent="0.3">
      <c r="F92" t="s">
        <v>471</v>
      </c>
      <c r="G92">
        <v>1910</v>
      </c>
    </row>
    <row r="93" spans="1:12" x14ac:dyDescent="0.3">
      <c r="F93" t="s">
        <v>472</v>
      </c>
      <c r="G93">
        <v>2238</v>
      </c>
    </row>
    <row r="94" spans="1:12" x14ac:dyDescent="0.3">
      <c r="F94" t="s">
        <v>485</v>
      </c>
      <c r="G94">
        <v>1300</v>
      </c>
    </row>
    <row r="95" spans="1:12" x14ac:dyDescent="0.3">
      <c r="F95" t="s">
        <v>488</v>
      </c>
      <c r="G95">
        <v>1760</v>
      </c>
    </row>
    <row r="96" spans="1:12" x14ac:dyDescent="0.3">
      <c r="F96" t="s">
        <v>489</v>
      </c>
      <c r="G96">
        <v>2600</v>
      </c>
    </row>
    <row r="97" spans="6:7" x14ac:dyDescent="0.3">
      <c r="F97" t="s">
        <v>491</v>
      </c>
      <c r="G97">
        <v>2550</v>
      </c>
    </row>
    <row r="98" spans="6:7" x14ac:dyDescent="0.3">
      <c r="F98" t="s">
        <v>2312</v>
      </c>
      <c r="G98">
        <v>710</v>
      </c>
    </row>
    <row r="99" spans="6:7" x14ac:dyDescent="0.3">
      <c r="F99" t="s">
        <v>2315</v>
      </c>
      <c r="G99">
        <v>2570</v>
      </c>
    </row>
    <row r="100" spans="6:7" x14ac:dyDescent="0.3">
      <c r="F100" t="s">
        <v>504</v>
      </c>
      <c r="G100">
        <v>2080</v>
      </c>
    </row>
    <row r="101" spans="6:7" x14ac:dyDescent="0.3">
      <c r="F101" t="s">
        <v>511</v>
      </c>
      <c r="G101">
        <v>2430</v>
      </c>
    </row>
    <row r="102" spans="6:7" x14ac:dyDescent="0.3">
      <c r="F102" t="s">
        <v>522</v>
      </c>
      <c r="G102">
        <v>2060</v>
      </c>
    </row>
    <row r="103" spans="6:7" x14ac:dyDescent="0.3">
      <c r="F103" t="s">
        <v>523</v>
      </c>
      <c r="G103">
        <v>1735</v>
      </c>
    </row>
    <row r="104" spans="6:7" x14ac:dyDescent="0.3">
      <c r="F104" t="s">
        <v>526</v>
      </c>
      <c r="G104">
        <v>2680</v>
      </c>
    </row>
    <row r="105" spans="6:7" x14ac:dyDescent="0.3">
      <c r="F105" t="s">
        <v>532</v>
      </c>
      <c r="G105">
        <v>2950</v>
      </c>
    </row>
    <row r="106" spans="6:7" x14ac:dyDescent="0.3">
      <c r="F106" t="s">
        <v>536</v>
      </c>
      <c r="G106">
        <v>2100</v>
      </c>
    </row>
    <row r="107" spans="6:7" x14ac:dyDescent="0.3">
      <c r="F107" t="s">
        <v>538</v>
      </c>
      <c r="G107">
        <v>3070</v>
      </c>
    </row>
    <row r="108" spans="6:7" x14ac:dyDescent="0.3">
      <c r="F108" t="s">
        <v>542</v>
      </c>
      <c r="G108">
        <v>1940</v>
      </c>
    </row>
    <row r="109" spans="6:7" x14ac:dyDescent="0.3">
      <c r="F109" t="s">
        <v>543</v>
      </c>
      <c r="G109">
        <v>690</v>
      </c>
    </row>
    <row r="110" spans="6:7" x14ac:dyDescent="0.3">
      <c r="F110" t="s">
        <v>2321</v>
      </c>
      <c r="G110">
        <v>2211</v>
      </c>
    </row>
    <row r="111" spans="6:7" x14ac:dyDescent="0.3">
      <c r="F111" t="s">
        <v>3847</v>
      </c>
      <c r="G111">
        <v>1301</v>
      </c>
    </row>
    <row r="112" spans="6:7" x14ac:dyDescent="0.3">
      <c r="F112" t="s">
        <v>2322</v>
      </c>
      <c r="G112">
        <v>1301</v>
      </c>
    </row>
    <row r="113" spans="6:7" x14ac:dyDescent="0.3">
      <c r="F113" t="s">
        <v>547</v>
      </c>
      <c r="G113">
        <v>2200</v>
      </c>
    </row>
    <row r="114" spans="6:7" x14ac:dyDescent="0.3">
      <c r="F114" t="s">
        <v>555</v>
      </c>
      <c r="G114">
        <v>2700</v>
      </c>
    </row>
    <row r="115" spans="6:7" x14ac:dyDescent="0.3">
      <c r="F115" t="s">
        <v>556</v>
      </c>
      <c r="G115">
        <v>3070</v>
      </c>
    </row>
    <row r="116" spans="6:7" x14ac:dyDescent="0.3">
      <c r="F116" t="s">
        <v>557</v>
      </c>
      <c r="G116">
        <v>2550</v>
      </c>
    </row>
    <row r="117" spans="6:7" x14ac:dyDescent="0.3">
      <c r="F117" t="s">
        <v>568</v>
      </c>
      <c r="G117">
        <v>1729.41</v>
      </c>
    </row>
    <row r="118" spans="6:7" x14ac:dyDescent="0.3">
      <c r="F118" t="s">
        <v>569</v>
      </c>
      <c r="G118">
        <v>2420</v>
      </c>
    </row>
    <row r="119" spans="6:7" x14ac:dyDescent="0.3">
      <c r="F119" t="s">
        <v>2324</v>
      </c>
      <c r="G119">
        <v>2211</v>
      </c>
    </row>
    <row r="120" spans="6:7" x14ac:dyDescent="0.3">
      <c r="F120" t="s">
        <v>591</v>
      </c>
      <c r="G120">
        <v>2280</v>
      </c>
    </row>
    <row r="121" spans="6:7" x14ac:dyDescent="0.3">
      <c r="F121" t="s">
        <v>601</v>
      </c>
      <c r="G121">
        <v>3100</v>
      </c>
    </row>
    <row r="122" spans="6:7" x14ac:dyDescent="0.3">
      <c r="F122" t="s">
        <v>607</v>
      </c>
      <c r="G122">
        <v>2000</v>
      </c>
    </row>
    <row r="123" spans="6:7" x14ac:dyDescent="0.3">
      <c r="F123" t="s">
        <v>621</v>
      </c>
      <c r="G123">
        <v>650</v>
      </c>
    </row>
    <row r="124" spans="6:7" x14ac:dyDescent="0.3">
      <c r="F124" t="s">
        <v>622</v>
      </c>
      <c r="G124">
        <v>650</v>
      </c>
    </row>
    <row r="125" spans="6:7" x14ac:dyDescent="0.3">
      <c r="F125" t="s">
        <v>623</v>
      </c>
      <c r="G125">
        <v>650</v>
      </c>
    </row>
    <row r="126" spans="6:7" x14ac:dyDescent="0.3">
      <c r="F126" t="s">
        <v>624</v>
      </c>
      <c r="G126">
        <v>2370</v>
      </c>
    </row>
    <row r="127" spans="6:7" x14ac:dyDescent="0.3">
      <c r="F127" t="s">
        <v>2329</v>
      </c>
      <c r="G127">
        <v>650</v>
      </c>
    </row>
    <row r="128" spans="6:7" x14ac:dyDescent="0.3">
      <c r="F128" t="s">
        <v>626</v>
      </c>
      <c r="G128">
        <v>650</v>
      </c>
    </row>
    <row r="129" spans="6:7" x14ac:dyDescent="0.3">
      <c r="F129" t="s">
        <v>627</v>
      </c>
      <c r="G129">
        <v>650</v>
      </c>
    </row>
    <row r="130" spans="6:7" x14ac:dyDescent="0.3">
      <c r="F130" t="s">
        <v>628</v>
      </c>
      <c r="G130">
        <v>650</v>
      </c>
    </row>
    <row r="131" spans="6:7" x14ac:dyDescent="0.3">
      <c r="F131" t="s">
        <v>629</v>
      </c>
      <c r="G131">
        <v>650</v>
      </c>
    </row>
    <row r="132" spans="6:7" x14ac:dyDescent="0.3">
      <c r="F132" t="s">
        <v>630</v>
      </c>
      <c r="G132">
        <v>650</v>
      </c>
    </row>
    <row r="133" spans="6:7" x14ac:dyDescent="0.3">
      <c r="F133" t="s">
        <v>631</v>
      </c>
      <c r="G133">
        <v>650</v>
      </c>
    </row>
    <row r="134" spans="6:7" x14ac:dyDescent="0.3">
      <c r="F134" t="s">
        <v>632</v>
      </c>
      <c r="G134">
        <v>650</v>
      </c>
    </row>
    <row r="135" spans="6:7" x14ac:dyDescent="0.3">
      <c r="F135" t="s">
        <v>633</v>
      </c>
      <c r="G135">
        <v>650</v>
      </c>
    </row>
    <row r="136" spans="6:7" x14ac:dyDescent="0.3">
      <c r="F136" t="s">
        <v>634</v>
      </c>
      <c r="G136">
        <v>650</v>
      </c>
    </row>
    <row r="137" spans="6:7" x14ac:dyDescent="0.3">
      <c r="F137" t="s">
        <v>636</v>
      </c>
      <c r="G137">
        <v>650</v>
      </c>
    </row>
    <row r="138" spans="6:7" x14ac:dyDescent="0.3">
      <c r="F138" t="s">
        <v>637</v>
      </c>
      <c r="G138">
        <v>650</v>
      </c>
    </row>
    <row r="139" spans="6:7" x14ac:dyDescent="0.3">
      <c r="F139" t="s">
        <v>639</v>
      </c>
      <c r="G139">
        <v>650</v>
      </c>
    </row>
    <row r="140" spans="6:7" x14ac:dyDescent="0.3">
      <c r="F140" t="s">
        <v>640</v>
      </c>
      <c r="G140">
        <v>650</v>
      </c>
    </row>
    <row r="141" spans="6:7" x14ac:dyDescent="0.3">
      <c r="F141" t="s">
        <v>641</v>
      </c>
      <c r="G141">
        <v>650</v>
      </c>
    </row>
    <row r="142" spans="6:7" x14ac:dyDescent="0.3">
      <c r="F142" t="s">
        <v>642</v>
      </c>
      <c r="G142">
        <v>1790</v>
      </c>
    </row>
    <row r="143" spans="6:7" x14ac:dyDescent="0.3">
      <c r="F143" t="s">
        <v>643</v>
      </c>
      <c r="G143">
        <v>650</v>
      </c>
    </row>
    <row r="144" spans="6:7" x14ac:dyDescent="0.3">
      <c r="F144" t="s">
        <v>644</v>
      </c>
      <c r="G144">
        <v>650</v>
      </c>
    </row>
    <row r="145" spans="6:7" x14ac:dyDescent="0.3">
      <c r="F145" t="s">
        <v>645</v>
      </c>
      <c r="G145">
        <v>650</v>
      </c>
    </row>
    <row r="146" spans="6:7" x14ac:dyDescent="0.3">
      <c r="F146" t="s">
        <v>646</v>
      </c>
      <c r="G146">
        <v>650</v>
      </c>
    </row>
    <row r="147" spans="6:7" x14ac:dyDescent="0.3">
      <c r="F147" t="s">
        <v>647</v>
      </c>
      <c r="G147">
        <v>650</v>
      </c>
    </row>
    <row r="148" spans="6:7" x14ac:dyDescent="0.3">
      <c r="F148" t="s">
        <v>648</v>
      </c>
      <c r="G148">
        <v>650</v>
      </c>
    </row>
    <row r="149" spans="6:7" x14ac:dyDescent="0.3">
      <c r="F149" t="s">
        <v>649</v>
      </c>
      <c r="G149">
        <v>2120</v>
      </c>
    </row>
    <row r="150" spans="6:7" x14ac:dyDescent="0.3">
      <c r="F150" t="s">
        <v>650</v>
      </c>
      <c r="G150">
        <v>650</v>
      </c>
    </row>
    <row r="151" spans="6:7" x14ac:dyDescent="0.3">
      <c r="F151" t="s">
        <v>651</v>
      </c>
      <c r="G151">
        <v>650</v>
      </c>
    </row>
    <row r="152" spans="6:7" x14ac:dyDescent="0.3">
      <c r="F152" t="s">
        <v>652</v>
      </c>
      <c r="G152">
        <v>650</v>
      </c>
    </row>
    <row r="153" spans="6:7" x14ac:dyDescent="0.3">
      <c r="F153" t="s">
        <v>654</v>
      </c>
      <c r="G153">
        <v>650</v>
      </c>
    </row>
    <row r="154" spans="6:7" x14ac:dyDescent="0.3">
      <c r="F154" t="s">
        <v>655</v>
      </c>
      <c r="G154">
        <v>650</v>
      </c>
    </row>
    <row r="155" spans="6:7" x14ac:dyDescent="0.3">
      <c r="F155" t="s">
        <v>2332</v>
      </c>
      <c r="G155">
        <v>1980</v>
      </c>
    </row>
    <row r="156" spans="6:7" x14ac:dyDescent="0.3">
      <c r="F156" t="s">
        <v>656</v>
      </c>
      <c r="G156">
        <v>650</v>
      </c>
    </row>
    <row r="157" spans="6:7" x14ac:dyDescent="0.3">
      <c r="F157" t="s">
        <v>657</v>
      </c>
      <c r="G157">
        <v>650</v>
      </c>
    </row>
    <row r="158" spans="6:7" x14ac:dyDescent="0.3">
      <c r="F158" t="s">
        <v>659</v>
      </c>
      <c r="G158">
        <v>2720</v>
      </c>
    </row>
    <row r="159" spans="6:7" x14ac:dyDescent="0.3">
      <c r="F159" t="s">
        <v>660</v>
      </c>
      <c r="G159">
        <v>1730</v>
      </c>
    </row>
    <row r="160" spans="6:7" x14ac:dyDescent="0.3">
      <c r="F160" t="s">
        <v>665</v>
      </c>
      <c r="G160">
        <v>2040</v>
      </c>
    </row>
    <row r="161" spans="6:7" x14ac:dyDescent="0.3">
      <c r="F161" t="s">
        <v>666</v>
      </c>
      <c r="G161">
        <v>3000</v>
      </c>
    </row>
    <row r="162" spans="6:7" x14ac:dyDescent="0.3">
      <c r="F162" t="s">
        <v>667</v>
      </c>
      <c r="G162">
        <v>2540</v>
      </c>
    </row>
    <row r="163" spans="6:7" x14ac:dyDescent="0.3">
      <c r="F163" t="s">
        <v>668</v>
      </c>
      <c r="G163">
        <v>3000</v>
      </c>
    </row>
    <row r="164" spans="6:7" x14ac:dyDescent="0.3">
      <c r="F164" t="s">
        <v>672</v>
      </c>
      <c r="G164">
        <v>2940</v>
      </c>
    </row>
    <row r="165" spans="6:7" x14ac:dyDescent="0.3">
      <c r="F165" t="s">
        <v>678</v>
      </c>
      <c r="G165">
        <v>2270</v>
      </c>
    </row>
    <row r="166" spans="6:7" x14ac:dyDescent="0.3">
      <c r="F166" t="s">
        <v>683</v>
      </c>
      <c r="G166">
        <v>2060</v>
      </c>
    </row>
    <row r="167" spans="6:7" x14ac:dyDescent="0.3">
      <c r="F167" t="s">
        <v>685</v>
      </c>
      <c r="G167">
        <v>1890</v>
      </c>
    </row>
    <row r="168" spans="6:7" x14ac:dyDescent="0.3">
      <c r="F168" t="s">
        <v>699</v>
      </c>
      <c r="G168">
        <v>2660</v>
      </c>
    </row>
    <row r="169" spans="6:7" x14ac:dyDescent="0.3">
      <c r="F169" t="s">
        <v>700</v>
      </c>
      <c r="G169">
        <v>2120</v>
      </c>
    </row>
    <row r="170" spans="6:7" x14ac:dyDescent="0.3">
      <c r="F170" t="s">
        <v>705</v>
      </c>
      <c r="G170">
        <v>2250</v>
      </c>
    </row>
    <row r="171" spans="6:7" x14ac:dyDescent="0.3">
      <c r="F171" t="s">
        <v>706</v>
      </c>
      <c r="G171">
        <v>1800</v>
      </c>
    </row>
    <row r="172" spans="6:7" x14ac:dyDescent="0.3">
      <c r="F172" t="s">
        <v>729</v>
      </c>
      <c r="G172">
        <v>830</v>
      </c>
    </row>
    <row r="173" spans="6:7" x14ac:dyDescent="0.3">
      <c r="F173" t="s">
        <v>2344</v>
      </c>
      <c r="G173">
        <v>710</v>
      </c>
    </row>
    <row r="174" spans="6:7" x14ac:dyDescent="0.3">
      <c r="F174" t="s">
        <v>732</v>
      </c>
      <c r="G174">
        <v>2230</v>
      </c>
    </row>
    <row r="175" spans="6:7" x14ac:dyDescent="0.3">
      <c r="F175" t="s">
        <v>2348</v>
      </c>
      <c r="G175">
        <v>2211</v>
      </c>
    </row>
    <row r="176" spans="6:7" x14ac:dyDescent="0.3">
      <c r="F176" t="s">
        <v>743</v>
      </c>
      <c r="G176">
        <v>2060</v>
      </c>
    </row>
    <row r="177" spans="6:7" x14ac:dyDescent="0.3">
      <c r="F177" t="s">
        <v>745</v>
      </c>
      <c r="G177" t="s">
        <v>908</v>
      </c>
    </row>
    <row r="178" spans="6:7" x14ac:dyDescent="0.3">
      <c r="F178" t="s">
        <v>746</v>
      </c>
      <c r="G178">
        <v>2020</v>
      </c>
    </row>
    <row r="179" spans="6:7" x14ac:dyDescent="0.3">
      <c r="F179" t="s">
        <v>758</v>
      </c>
      <c r="G179">
        <v>2480</v>
      </c>
    </row>
    <row r="180" spans="6:7" x14ac:dyDescent="0.3">
      <c r="F180" t="s">
        <v>768</v>
      </c>
      <c r="G180">
        <v>1790</v>
      </c>
    </row>
    <row r="181" spans="6:7" x14ac:dyDescent="0.3">
      <c r="F181" t="s">
        <v>772</v>
      </c>
      <c r="G181">
        <v>2370</v>
      </c>
    </row>
    <row r="182" spans="6:7" x14ac:dyDescent="0.3">
      <c r="F182" t="s">
        <v>1298</v>
      </c>
      <c r="G182">
        <v>2480</v>
      </c>
    </row>
    <row r="183" spans="6:7" x14ac:dyDescent="0.3">
      <c r="F183" t="s">
        <v>2349</v>
      </c>
      <c r="G183">
        <v>911</v>
      </c>
    </row>
    <row r="184" spans="6:7" x14ac:dyDescent="0.3">
      <c r="F184" t="s">
        <v>782</v>
      </c>
      <c r="G184">
        <v>2550</v>
      </c>
    </row>
    <row r="185" spans="6:7" x14ac:dyDescent="0.3">
      <c r="F185" t="s">
        <v>785</v>
      </c>
      <c r="G185" t="s">
        <v>908</v>
      </c>
    </row>
    <row r="186" spans="6:7" x14ac:dyDescent="0.3">
      <c r="F186" t="s">
        <v>790</v>
      </c>
      <c r="G186">
        <v>2200</v>
      </c>
    </row>
    <row r="187" spans="6:7" x14ac:dyDescent="0.3">
      <c r="F187" t="s">
        <v>793</v>
      </c>
      <c r="G187">
        <v>2080</v>
      </c>
    </row>
    <row r="188" spans="6:7" x14ac:dyDescent="0.3">
      <c r="F188" t="s">
        <v>794</v>
      </c>
      <c r="G188">
        <v>4220</v>
      </c>
    </row>
    <row r="189" spans="6:7" x14ac:dyDescent="0.3">
      <c r="F189" t="s">
        <v>1586</v>
      </c>
      <c r="G189">
        <v>2310</v>
      </c>
    </row>
    <row r="190" spans="6:7" x14ac:dyDescent="0.3">
      <c r="F190" t="s">
        <v>821</v>
      </c>
      <c r="G190">
        <v>2570</v>
      </c>
    </row>
    <row r="191" spans="6:7" x14ac:dyDescent="0.3">
      <c r="F191" t="s">
        <v>824</v>
      </c>
      <c r="G191">
        <v>1910</v>
      </c>
    </row>
    <row r="192" spans="6:7" x14ac:dyDescent="0.3">
      <c r="F192" t="s">
        <v>827</v>
      </c>
      <c r="G192" t="s">
        <v>908</v>
      </c>
    </row>
    <row r="193" spans="6:7" x14ac:dyDescent="0.3">
      <c r="F193" t="s">
        <v>832</v>
      </c>
      <c r="G193">
        <v>2550</v>
      </c>
    </row>
    <row r="194" spans="6:7" x14ac:dyDescent="0.3">
      <c r="F194" t="s">
        <v>835</v>
      </c>
      <c r="G194">
        <v>1790</v>
      </c>
    </row>
    <row r="195" spans="6:7" x14ac:dyDescent="0.3">
      <c r="F195" t="s">
        <v>2354</v>
      </c>
      <c r="G195">
        <v>5200</v>
      </c>
    </row>
    <row r="196" spans="6:7" x14ac:dyDescent="0.3">
      <c r="F196" t="s">
        <v>2355</v>
      </c>
      <c r="G196">
        <v>1900</v>
      </c>
    </row>
    <row r="197" spans="6:7" x14ac:dyDescent="0.3">
      <c r="F197" t="s">
        <v>843</v>
      </c>
      <c r="G197">
        <v>2000</v>
      </c>
    </row>
    <row r="198" spans="6:7" x14ac:dyDescent="0.3">
      <c r="F198" t="s">
        <v>845</v>
      </c>
      <c r="G198">
        <v>3050</v>
      </c>
    </row>
    <row r="199" spans="6:7" x14ac:dyDescent="0.3">
      <c r="F199" t="s">
        <v>846</v>
      </c>
      <c r="G199">
        <v>1660</v>
      </c>
    </row>
    <row r="200" spans="6:7" x14ac:dyDescent="0.3">
      <c r="F200" t="s">
        <v>852</v>
      </c>
      <c r="G200">
        <v>2550</v>
      </c>
    </row>
    <row r="201" spans="6:7" x14ac:dyDescent="0.3">
      <c r="F201" t="s">
        <v>858</v>
      </c>
      <c r="G201">
        <v>2350</v>
      </c>
    </row>
    <row r="202" spans="6:7" x14ac:dyDescent="0.3">
      <c r="F202" t="s">
        <v>860</v>
      </c>
      <c r="G202">
        <v>2630</v>
      </c>
    </row>
    <row r="203" spans="6:7" x14ac:dyDescent="0.3">
      <c r="F203" t="s">
        <v>863</v>
      </c>
      <c r="G203">
        <v>2230</v>
      </c>
    </row>
    <row r="204" spans="6:7" x14ac:dyDescent="0.3">
      <c r="F204" t="s">
        <v>867</v>
      </c>
      <c r="G204">
        <v>1930</v>
      </c>
    </row>
    <row r="205" spans="6:7" x14ac:dyDescent="0.3">
      <c r="F205" t="s">
        <v>868</v>
      </c>
      <c r="G205">
        <v>2000</v>
      </c>
    </row>
    <row r="206" spans="6:7" x14ac:dyDescent="0.3">
      <c r="F206" t="s">
        <v>869</v>
      </c>
      <c r="G206">
        <v>2060</v>
      </c>
    </row>
    <row r="207" spans="6:7" x14ac:dyDescent="0.3">
      <c r="F207" t="s">
        <v>871</v>
      </c>
      <c r="G207">
        <v>1800</v>
      </c>
    </row>
    <row r="208" spans="6:7" x14ac:dyDescent="0.3">
      <c r="F208" t="s">
        <v>873</v>
      </c>
      <c r="G208">
        <v>1886</v>
      </c>
    </row>
    <row r="209" spans="6:7" x14ac:dyDescent="0.3">
      <c r="F209" t="s">
        <v>881</v>
      </c>
      <c r="G209">
        <v>3010</v>
      </c>
    </row>
    <row r="210" spans="6:7" x14ac:dyDescent="0.3">
      <c r="F210" t="s">
        <v>2363</v>
      </c>
      <c r="G210">
        <v>2254</v>
      </c>
    </row>
    <row r="211" spans="6:7" x14ac:dyDescent="0.3">
      <c r="F211" t="s">
        <v>886</v>
      </c>
      <c r="G211">
        <v>4050</v>
      </c>
    </row>
    <row r="212" spans="6:7" x14ac:dyDescent="0.3">
      <c r="F212" t="s">
        <v>893</v>
      </c>
      <c r="G212">
        <v>2940</v>
      </c>
    </row>
    <row r="213" spans="6:7" x14ac:dyDescent="0.3">
      <c r="F213" t="s">
        <v>901</v>
      </c>
      <c r="G213">
        <v>1600</v>
      </c>
    </row>
    <row r="214" spans="6:7" x14ac:dyDescent="0.3">
      <c r="F214" t="s">
        <v>909</v>
      </c>
      <c r="G214">
        <v>2770</v>
      </c>
    </row>
    <row r="215" spans="6:7" x14ac:dyDescent="0.3">
      <c r="F215" t="s">
        <v>913</v>
      </c>
      <c r="G215">
        <v>3550</v>
      </c>
    </row>
    <row r="216" spans="6:7" x14ac:dyDescent="0.3">
      <c r="F216" t="s">
        <v>919</v>
      </c>
      <c r="G216">
        <v>1300</v>
      </c>
    </row>
    <row r="217" spans="6:7" x14ac:dyDescent="0.3">
      <c r="F217" t="s">
        <v>926</v>
      </c>
      <c r="G217" t="s">
        <v>908</v>
      </c>
    </row>
    <row r="218" spans="6:7" x14ac:dyDescent="0.3">
      <c r="F218" t="s">
        <v>934</v>
      </c>
      <c r="G218">
        <v>2850</v>
      </c>
    </row>
    <row r="219" spans="6:7" x14ac:dyDescent="0.3">
      <c r="F219" t="s">
        <v>935</v>
      </c>
      <c r="G219">
        <v>2600</v>
      </c>
    </row>
    <row r="220" spans="6:7" x14ac:dyDescent="0.3">
      <c r="F220" t="s">
        <v>947</v>
      </c>
      <c r="G220">
        <v>2730</v>
      </c>
    </row>
    <row r="221" spans="6:7" x14ac:dyDescent="0.3">
      <c r="F221" t="s">
        <v>951</v>
      </c>
      <c r="G221">
        <v>2140</v>
      </c>
    </row>
    <row r="222" spans="6:7" x14ac:dyDescent="0.3">
      <c r="F222" t="s">
        <v>953</v>
      </c>
      <c r="G222">
        <v>2750</v>
      </c>
    </row>
    <row r="223" spans="6:7" x14ac:dyDescent="0.3">
      <c r="F223" t="s">
        <v>954</v>
      </c>
      <c r="G223">
        <v>1680</v>
      </c>
    </row>
    <row r="224" spans="6:7" x14ac:dyDescent="0.3">
      <c r="F224" t="s">
        <v>961</v>
      </c>
      <c r="G224">
        <v>1950</v>
      </c>
    </row>
    <row r="225" spans="6:7" x14ac:dyDescent="0.3">
      <c r="F225" t="s">
        <v>977</v>
      </c>
      <c r="G225">
        <v>1790</v>
      </c>
    </row>
    <row r="226" spans="6:7" x14ac:dyDescent="0.3">
      <c r="F226" t="s">
        <v>1621</v>
      </c>
      <c r="G226">
        <v>2420</v>
      </c>
    </row>
    <row r="227" spans="6:7" x14ac:dyDescent="0.3">
      <c r="F227" t="s">
        <v>981</v>
      </c>
      <c r="G227">
        <v>2110</v>
      </c>
    </row>
    <row r="228" spans="6:7" x14ac:dyDescent="0.3">
      <c r="F228" t="s">
        <v>983</v>
      </c>
      <c r="G228">
        <v>2470</v>
      </c>
    </row>
    <row r="229" spans="6:7" x14ac:dyDescent="0.3">
      <c r="F229" t="s">
        <v>985</v>
      </c>
      <c r="G229">
        <v>2700</v>
      </c>
    </row>
    <row r="230" spans="6:7" x14ac:dyDescent="0.3">
      <c r="F230" t="s">
        <v>995</v>
      </c>
      <c r="G230">
        <v>2450</v>
      </c>
    </row>
    <row r="231" spans="6:7" x14ac:dyDescent="0.3">
      <c r="F231" t="s">
        <v>997</v>
      </c>
      <c r="G231">
        <v>2120</v>
      </c>
    </row>
    <row r="232" spans="6:7" x14ac:dyDescent="0.3">
      <c r="F232" t="s">
        <v>1001</v>
      </c>
      <c r="G232">
        <v>2630</v>
      </c>
    </row>
    <row r="233" spans="6:7" x14ac:dyDescent="0.3">
      <c r="F233" t="s">
        <v>1008</v>
      </c>
      <c r="G233">
        <v>690</v>
      </c>
    </row>
    <row r="234" spans="6:7" x14ac:dyDescent="0.3">
      <c r="F234" t="s">
        <v>1009</v>
      </c>
      <c r="G234">
        <v>3520</v>
      </c>
    </row>
    <row r="235" spans="6:7" x14ac:dyDescent="0.3">
      <c r="F235" t="s">
        <v>1010</v>
      </c>
      <c r="G235">
        <v>1340</v>
      </c>
    </row>
    <row r="236" spans="6:7" x14ac:dyDescent="0.3">
      <c r="F236" t="s">
        <v>2380</v>
      </c>
      <c r="G236">
        <v>2450</v>
      </c>
    </row>
    <row r="237" spans="6:7" x14ac:dyDescent="0.3">
      <c r="F237" t="s">
        <v>1022</v>
      </c>
      <c r="G237">
        <v>3350</v>
      </c>
    </row>
    <row r="238" spans="6:7" x14ac:dyDescent="0.3">
      <c r="F238" t="s">
        <v>1042</v>
      </c>
      <c r="G238">
        <v>2168</v>
      </c>
    </row>
    <row r="239" spans="6:7" x14ac:dyDescent="0.3">
      <c r="F239" t="s">
        <v>1043</v>
      </c>
      <c r="G239">
        <v>2370</v>
      </c>
    </row>
    <row r="240" spans="6:7" x14ac:dyDescent="0.3">
      <c r="F240" t="s">
        <v>1045</v>
      </c>
      <c r="G240">
        <v>2060</v>
      </c>
    </row>
    <row r="241" spans="6:7" x14ac:dyDescent="0.3">
      <c r="F241" t="s">
        <v>1046</v>
      </c>
      <c r="G241">
        <v>2060</v>
      </c>
    </row>
    <row r="242" spans="6:7" x14ac:dyDescent="0.3">
      <c r="F242" t="s">
        <v>1048</v>
      </c>
      <c r="G242">
        <v>2000</v>
      </c>
    </row>
    <row r="243" spans="6:7" x14ac:dyDescent="0.3">
      <c r="F243" t="s">
        <v>1050</v>
      </c>
      <c r="G243">
        <v>1340</v>
      </c>
    </row>
    <row r="244" spans="6:7" x14ac:dyDescent="0.3">
      <c r="F244" t="s">
        <v>1058</v>
      </c>
      <c r="G244">
        <v>3150</v>
      </c>
    </row>
    <row r="245" spans="6:7" x14ac:dyDescent="0.3">
      <c r="F245" t="s">
        <v>2388</v>
      </c>
      <c r="G245">
        <v>710</v>
      </c>
    </row>
    <row r="246" spans="6:7" x14ac:dyDescent="0.3">
      <c r="F246" t="s">
        <v>1063</v>
      </c>
      <c r="G246" t="s">
        <v>908</v>
      </c>
    </row>
    <row r="247" spans="6:7" x14ac:dyDescent="0.3">
      <c r="F247" t="s">
        <v>1064</v>
      </c>
      <c r="G247">
        <v>2430</v>
      </c>
    </row>
    <row r="248" spans="6:7" x14ac:dyDescent="0.3">
      <c r="F248" t="s">
        <v>2391</v>
      </c>
      <c r="G248">
        <v>694</v>
      </c>
    </row>
    <row r="249" spans="6:7" x14ac:dyDescent="0.3">
      <c r="F249" t="s">
        <v>1072</v>
      </c>
      <c r="G249">
        <v>2120</v>
      </c>
    </row>
    <row r="250" spans="6:7" x14ac:dyDescent="0.3">
      <c r="F250" t="s">
        <v>1075</v>
      </c>
      <c r="G250">
        <v>2120</v>
      </c>
    </row>
    <row r="251" spans="6:7" x14ac:dyDescent="0.3">
      <c r="F251" t="s">
        <v>1077</v>
      </c>
      <c r="G251">
        <v>830</v>
      </c>
    </row>
    <row r="252" spans="6:7" x14ac:dyDescent="0.3">
      <c r="F252" t="s">
        <v>1078</v>
      </c>
      <c r="G252">
        <v>830</v>
      </c>
    </row>
    <row r="253" spans="6:7" x14ac:dyDescent="0.3">
      <c r="F253" t="s">
        <v>1079</v>
      </c>
      <c r="G253">
        <v>830</v>
      </c>
    </row>
    <row r="254" spans="6:7" x14ac:dyDescent="0.3">
      <c r="F254" t="s">
        <v>1081</v>
      </c>
      <c r="G254">
        <v>710</v>
      </c>
    </row>
    <row r="255" spans="6:7" x14ac:dyDescent="0.3">
      <c r="F255" t="s">
        <v>2392</v>
      </c>
      <c r="G255">
        <v>710</v>
      </c>
    </row>
    <row r="256" spans="6:7" x14ac:dyDescent="0.3">
      <c r="F256" t="s">
        <v>1082</v>
      </c>
      <c r="G256">
        <v>1340</v>
      </c>
    </row>
    <row r="257" spans="6:7" x14ac:dyDescent="0.3">
      <c r="F257" t="s">
        <v>1083</v>
      </c>
      <c r="G257">
        <v>830</v>
      </c>
    </row>
    <row r="258" spans="6:7" x14ac:dyDescent="0.3">
      <c r="F258" t="s">
        <v>2393</v>
      </c>
      <c r="G258">
        <v>830</v>
      </c>
    </row>
    <row r="259" spans="6:7" x14ac:dyDescent="0.3">
      <c r="F259" t="s">
        <v>1086</v>
      </c>
      <c r="G259">
        <v>1886</v>
      </c>
    </row>
    <row r="260" spans="6:7" x14ac:dyDescent="0.3">
      <c r="F260" t="s">
        <v>1089</v>
      </c>
      <c r="G260">
        <v>940</v>
      </c>
    </row>
    <row r="261" spans="6:7" x14ac:dyDescent="0.3">
      <c r="F261" t="s">
        <v>1090</v>
      </c>
      <c r="G261">
        <v>803</v>
      </c>
    </row>
    <row r="262" spans="6:7" x14ac:dyDescent="0.3">
      <c r="F262" t="s">
        <v>1091</v>
      </c>
      <c r="G262">
        <v>2120</v>
      </c>
    </row>
    <row r="263" spans="6:7" x14ac:dyDescent="0.3">
      <c r="F263" t="s">
        <v>2394</v>
      </c>
      <c r="G263">
        <v>710</v>
      </c>
    </row>
    <row r="264" spans="6:7" x14ac:dyDescent="0.3">
      <c r="F264" t="s">
        <v>1092</v>
      </c>
      <c r="G264">
        <v>830</v>
      </c>
    </row>
    <row r="265" spans="6:7" x14ac:dyDescent="0.3">
      <c r="F265" t="s">
        <v>1095</v>
      </c>
      <c r="G265">
        <v>710</v>
      </c>
    </row>
    <row r="266" spans="6:7" x14ac:dyDescent="0.3">
      <c r="F266" t="s">
        <v>1096</v>
      </c>
      <c r="G266">
        <v>710</v>
      </c>
    </row>
    <row r="267" spans="6:7" x14ac:dyDescent="0.3">
      <c r="F267" t="s">
        <v>1097</v>
      </c>
      <c r="G267">
        <v>830</v>
      </c>
    </row>
    <row r="268" spans="6:7" x14ac:dyDescent="0.3">
      <c r="F268" t="s">
        <v>1099</v>
      </c>
      <c r="G268">
        <v>830</v>
      </c>
    </row>
    <row r="269" spans="6:7" x14ac:dyDescent="0.3">
      <c r="F269" t="s">
        <v>1100</v>
      </c>
      <c r="G269">
        <v>1340</v>
      </c>
    </row>
    <row r="270" spans="6:7" x14ac:dyDescent="0.3">
      <c r="F270" t="s">
        <v>1102</v>
      </c>
      <c r="G270">
        <v>830</v>
      </c>
    </row>
    <row r="271" spans="6:7" x14ac:dyDescent="0.3">
      <c r="F271" t="s">
        <v>1105</v>
      </c>
      <c r="G271">
        <v>830</v>
      </c>
    </row>
    <row r="272" spans="6:7" x14ac:dyDescent="0.3">
      <c r="F272" t="s">
        <v>1106</v>
      </c>
      <c r="G272">
        <v>911</v>
      </c>
    </row>
    <row r="273" spans="6:7" x14ac:dyDescent="0.3">
      <c r="F273" t="s">
        <v>1109</v>
      </c>
      <c r="G273">
        <v>830</v>
      </c>
    </row>
    <row r="274" spans="6:7" x14ac:dyDescent="0.3">
      <c r="F274" t="s">
        <v>1111</v>
      </c>
      <c r="G274">
        <v>1340</v>
      </c>
    </row>
    <row r="275" spans="6:7" x14ac:dyDescent="0.3">
      <c r="F275" t="s">
        <v>1112</v>
      </c>
      <c r="G275">
        <v>1300</v>
      </c>
    </row>
    <row r="276" spans="6:7" x14ac:dyDescent="0.3">
      <c r="F276" t="s">
        <v>1113</v>
      </c>
      <c r="G276">
        <v>1790</v>
      </c>
    </row>
    <row r="277" spans="6:7" x14ac:dyDescent="0.3">
      <c r="F277" t="s">
        <v>2397</v>
      </c>
      <c r="G277">
        <v>710</v>
      </c>
    </row>
    <row r="278" spans="6:7" x14ac:dyDescent="0.3">
      <c r="F278" t="s">
        <v>1115</v>
      </c>
      <c r="G278">
        <v>830</v>
      </c>
    </row>
    <row r="279" spans="6:7" x14ac:dyDescent="0.3">
      <c r="F279" t="s">
        <v>1116</v>
      </c>
      <c r="G279">
        <v>1790</v>
      </c>
    </row>
    <row r="280" spans="6:7" x14ac:dyDescent="0.3">
      <c r="F280" t="s">
        <v>1118</v>
      </c>
      <c r="G280">
        <v>1790</v>
      </c>
    </row>
    <row r="281" spans="6:7" x14ac:dyDescent="0.3">
      <c r="F281" t="s">
        <v>2399</v>
      </c>
      <c r="G281">
        <v>830</v>
      </c>
    </row>
    <row r="282" spans="6:7" x14ac:dyDescent="0.3">
      <c r="F282" t="s">
        <v>1119</v>
      </c>
      <c r="G282">
        <v>830</v>
      </c>
    </row>
    <row r="283" spans="6:7" x14ac:dyDescent="0.3">
      <c r="F283" t="s">
        <v>1120</v>
      </c>
      <c r="G283">
        <v>830</v>
      </c>
    </row>
    <row r="284" spans="6:7" x14ac:dyDescent="0.3">
      <c r="F284" t="s">
        <v>2400</v>
      </c>
      <c r="G284">
        <v>830</v>
      </c>
    </row>
    <row r="285" spans="6:7" x14ac:dyDescent="0.3">
      <c r="F285" t="s">
        <v>1124</v>
      </c>
      <c r="G285">
        <v>803</v>
      </c>
    </row>
    <row r="286" spans="6:7" x14ac:dyDescent="0.3">
      <c r="F286" t="s">
        <v>1127</v>
      </c>
      <c r="G286">
        <v>1210</v>
      </c>
    </row>
    <row r="287" spans="6:7" x14ac:dyDescent="0.3">
      <c r="F287" t="s">
        <v>1130</v>
      </c>
      <c r="G287">
        <v>830</v>
      </c>
    </row>
    <row r="288" spans="6:7" x14ac:dyDescent="0.3">
      <c r="F288" t="s">
        <v>1131</v>
      </c>
      <c r="G288">
        <v>710</v>
      </c>
    </row>
    <row r="289" spans="6:7" x14ac:dyDescent="0.3">
      <c r="F289" t="s">
        <v>1132</v>
      </c>
      <c r="G289" t="s">
        <v>908</v>
      </c>
    </row>
    <row r="290" spans="6:7" x14ac:dyDescent="0.3">
      <c r="F290" t="s">
        <v>171</v>
      </c>
      <c r="G290">
        <v>2410</v>
      </c>
    </row>
    <row r="291" spans="6:7" x14ac:dyDescent="0.3">
      <c r="F291" t="s">
        <v>1144</v>
      </c>
      <c r="G291">
        <v>2060</v>
      </c>
    </row>
    <row r="292" spans="6:7" x14ac:dyDescent="0.3">
      <c r="F292" t="s">
        <v>1145</v>
      </c>
      <c r="G292">
        <v>1350</v>
      </c>
    </row>
    <row r="293" spans="6:7" x14ac:dyDescent="0.3">
      <c r="F293" t="s">
        <v>1147</v>
      </c>
      <c r="G293">
        <v>2550</v>
      </c>
    </row>
    <row r="294" spans="6:7" x14ac:dyDescent="0.3">
      <c r="F294" t="s">
        <v>1161</v>
      </c>
      <c r="G294">
        <v>2168</v>
      </c>
    </row>
    <row r="295" spans="6:7" x14ac:dyDescent="0.3">
      <c r="F295" t="s">
        <v>1163</v>
      </c>
      <c r="G295">
        <v>830</v>
      </c>
    </row>
    <row r="296" spans="6:7" x14ac:dyDescent="0.3">
      <c r="F296" t="s">
        <v>1165</v>
      </c>
      <c r="G296">
        <v>694</v>
      </c>
    </row>
    <row r="297" spans="6:7" x14ac:dyDescent="0.3">
      <c r="F297" t="s">
        <v>1166</v>
      </c>
      <c r="G297">
        <v>2380</v>
      </c>
    </row>
    <row r="298" spans="6:7" x14ac:dyDescent="0.3">
      <c r="F298" t="s">
        <v>1168</v>
      </c>
      <c r="G298" t="s">
        <v>908</v>
      </c>
    </row>
    <row r="299" spans="6:7" x14ac:dyDescent="0.3">
      <c r="F299" t="s">
        <v>2407</v>
      </c>
      <c r="G299">
        <v>710</v>
      </c>
    </row>
    <row r="300" spans="6:7" x14ac:dyDescent="0.3">
      <c r="F300" t="s">
        <v>1175</v>
      </c>
      <c r="G300">
        <v>3580</v>
      </c>
    </row>
    <row r="301" spans="6:7" x14ac:dyDescent="0.3">
      <c r="F301" t="s">
        <v>1178</v>
      </c>
      <c r="G301">
        <v>2270</v>
      </c>
    </row>
    <row r="302" spans="6:7" x14ac:dyDescent="0.3">
      <c r="F302" t="s">
        <v>1179</v>
      </c>
      <c r="G302">
        <v>2466</v>
      </c>
    </row>
    <row r="303" spans="6:7" x14ac:dyDescent="0.3">
      <c r="F303" t="s">
        <v>1707</v>
      </c>
      <c r="G303">
        <v>2430</v>
      </c>
    </row>
    <row r="304" spans="6:7" x14ac:dyDescent="0.3">
      <c r="F304" t="s">
        <v>1187</v>
      </c>
      <c r="G304">
        <v>3000</v>
      </c>
    </row>
    <row r="305" spans="6:7" x14ac:dyDescent="0.3">
      <c r="F305" t="s">
        <v>1188</v>
      </c>
      <c r="G305">
        <v>2250</v>
      </c>
    </row>
    <row r="306" spans="6:7" x14ac:dyDescent="0.3">
      <c r="F306" t="s">
        <v>2413</v>
      </c>
      <c r="G306">
        <v>710</v>
      </c>
    </row>
    <row r="307" spans="6:7" x14ac:dyDescent="0.3">
      <c r="F307" t="s">
        <v>1199</v>
      </c>
      <c r="G307">
        <v>3000</v>
      </c>
    </row>
    <row r="308" spans="6:7" x14ac:dyDescent="0.3">
      <c r="F308" t="s">
        <v>1200</v>
      </c>
      <c r="G308">
        <v>2000</v>
      </c>
    </row>
    <row r="309" spans="6:7" x14ac:dyDescent="0.3">
      <c r="F309" t="s">
        <v>1201</v>
      </c>
      <c r="G309">
        <v>940</v>
      </c>
    </row>
    <row r="310" spans="6:7" x14ac:dyDescent="0.3">
      <c r="F310" t="s">
        <v>1202</v>
      </c>
      <c r="G310">
        <v>1790</v>
      </c>
    </row>
    <row r="311" spans="6:7" x14ac:dyDescent="0.3">
      <c r="F311" t="s">
        <v>1203</v>
      </c>
      <c r="G311">
        <v>2180</v>
      </c>
    </row>
    <row r="312" spans="6:7" x14ac:dyDescent="0.3">
      <c r="F312" t="s">
        <v>1208</v>
      </c>
      <c r="G312">
        <v>830</v>
      </c>
    </row>
    <row r="313" spans="6:7" x14ac:dyDescent="0.3">
      <c r="F313" t="s">
        <v>1210</v>
      </c>
      <c r="G313">
        <v>1377</v>
      </c>
    </row>
    <row r="314" spans="6:7" x14ac:dyDescent="0.3">
      <c r="F314" t="s">
        <v>1211</v>
      </c>
      <c r="G314">
        <v>830</v>
      </c>
    </row>
    <row r="315" spans="6:7" x14ac:dyDescent="0.3">
      <c r="F315" t="s">
        <v>1214</v>
      </c>
      <c r="G315">
        <v>2080</v>
      </c>
    </row>
    <row r="316" spans="6:7" x14ac:dyDescent="0.3">
      <c r="F316" t="s">
        <v>2415</v>
      </c>
      <c r="G316">
        <v>2350</v>
      </c>
    </row>
    <row r="317" spans="6:7" x14ac:dyDescent="0.3">
      <c r="F317" t="s">
        <v>1225</v>
      </c>
      <c r="G317">
        <v>830</v>
      </c>
    </row>
    <row r="318" spans="6:7" x14ac:dyDescent="0.3">
      <c r="F318" t="s">
        <v>2418</v>
      </c>
      <c r="G318">
        <v>830</v>
      </c>
    </row>
    <row r="319" spans="6:7" x14ac:dyDescent="0.3">
      <c r="F319" t="s">
        <v>1238</v>
      </c>
      <c r="G319">
        <v>3060</v>
      </c>
    </row>
    <row r="320" spans="6:7" x14ac:dyDescent="0.3">
      <c r="F320" t="s">
        <v>1240</v>
      </c>
      <c r="G320">
        <v>2530</v>
      </c>
    </row>
    <row r="321" spans="6:7" x14ac:dyDescent="0.3">
      <c r="F321" t="s">
        <v>1242</v>
      </c>
      <c r="G321">
        <v>4390</v>
      </c>
    </row>
    <row r="322" spans="6:7" x14ac:dyDescent="0.3">
      <c r="F322" t="s">
        <v>1244</v>
      </c>
      <c r="G322">
        <v>1300</v>
      </c>
    </row>
    <row r="323" spans="6:7" x14ac:dyDescent="0.3">
      <c r="F323" t="s">
        <v>1250</v>
      </c>
      <c r="G323">
        <v>2168</v>
      </c>
    </row>
    <row r="324" spans="6:7" x14ac:dyDescent="0.3">
      <c r="F324" t="s">
        <v>1253</v>
      </c>
      <c r="G324">
        <v>1300</v>
      </c>
    </row>
    <row r="325" spans="6:7" x14ac:dyDescent="0.3">
      <c r="F325" t="s">
        <v>1755</v>
      </c>
      <c r="G325">
        <v>3920</v>
      </c>
    </row>
    <row r="326" spans="6:7" x14ac:dyDescent="0.3">
      <c r="F326" t="s">
        <v>1257</v>
      </c>
      <c r="G326">
        <v>2300</v>
      </c>
    </row>
    <row r="327" spans="6:7" x14ac:dyDescent="0.3">
      <c r="F327" t="s">
        <v>1258</v>
      </c>
      <c r="G327">
        <v>2550</v>
      </c>
    </row>
    <row r="328" spans="6:7" x14ac:dyDescent="0.3">
      <c r="F328" t="s">
        <v>1261</v>
      </c>
      <c r="G328">
        <v>2805</v>
      </c>
    </row>
    <row r="329" spans="6:7" x14ac:dyDescent="0.3">
      <c r="F329" t="s">
        <v>1263</v>
      </c>
      <c r="G329">
        <v>2280</v>
      </c>
    </row>
    <row r="330" spans="6:7" x14ac:dyDescent="0.3">
      <c r="F330" t="s">
        <v>1265</v>
      </c>
      <c r="G330">
        <v>830</v>
      </c>
    </row>
    <row r="331" spans="6:7" x14ac:dyDescent="0.3">
      <c r="F331" t="s">
        <v>1269</v>
      </c>
      <c r="G331">
        <v>830</v>
      </c>
    </row>
    <row r="332" spans="6:7" x14ac:dyDescent="0.3">
      <c r="F332" t="s">
        <v>2422</v>
      </c>
      <c r="G332">
        <v>1258</v>
      </c>
    </row>
    <row r="333" spans="6:7" x14ac:dyDescent="0.3">
      <c r="F333" t="s">
        <v>1282</v>
      </c>
      <c r="G333">
        <v>3970</v>
      </c>
    </row>
    <row r="334" spans="6:7" x14ac:dyDescent="0.3">
      <c r="F334" t="s">
        <v>1283</v>
      </c>
      <c r="G334">
        <v>2780</v>
      </c>
    </row>
    <row r="335" spans="6:7" x14ac:dyDescent="0.3">
      <c r="F335" t="s">
        <v>1289</v>
      </c>
      <c r="G335">
        <v>2230</v>
      </c>
    </row>
    <row r="336" spans="6:7" x14ac:dyDescent="0.3">
      <c r="F336" t="s">
        <v>1297</v>
      </c>
      <c r="G336">
        <v>2168</v>
      </c>
    </row>
    <row r="337" spans="6:7" x14ac:dyDescent="0.3">
      <c r="F337" t="s">
        <v>1757</v>
      </c>
      <c r="G337">
        <v>2120</v>
      </c>
    </row>
    <row r="338" spans="6:7" x14ac:dyDescent="0.3">
      <c r="F338" t="s">
        <v>1299</v>
      </c>
      <c r="G338">
        <v>2840</v>
      </c>
    </row>
    <row r="339" spans="6:7" x14ac:dyDescent="0.3">
      <c r="F339" t="s">
        <v>1303</v>
      </c>
      <c r="G339">
        <v>2255</v>
      </c>
    </row>
    <row r="340" spans="6:7" x14ac:dyDescent="0.3">
      <c r="F340" t="s">
        <v>1305</v>
      </c>
      <c r="G340">
        <v>2080</v>
      </c>
    </row>
    <row r="341" spans="6:7" x14ac:dyDescent="0.3">
      <c r="F341" t="s">
        <v>1317</v>
      </c>
      <c r="G341">
        <v>2310</v>
      </c>
    </row>
    <row r="342" spans="6:7" x14ac:dyDescent="0.3">
      <c r="F342" t="s">
        <v>1324</v>
      </c>
      <c r="G342">
        <v>2400</v>
      </c>
    </row>
    <row r="343" spans="6:7" x14ac:dyDescent="0.3">
      <c r="F343" t="s">
        <v>1330</v>
      </c>
      <c r="G343">
        <v>2120</v>
      </c>
    </row>
    <row r="344" spans="6:7" x14ac:dyDescent="0.3">
      <c r="F344" t="s">
        <v>2432</v>
      </c>
      <c r="G344">
        <v>830</v>
      </c>
    </row>
    <row r="345" spans="6:7" x14ac:dyDescent="0.3">
      <c r="F345" t="s">
        <v>2434</v>
      </c>
      <c r="G345">
        <v>710</v>
      </c>
    </row>
    <row r="346" spans="6:7" x14ac:dyDescent="0.3">
      <c r="F346" t="s">
        <v>1343</v>
      </c>
      <c r="G346">
        <v>1693</v>
      </c>
    </row>
    <row r="347" spans="6:7" x14ac:dyDescent="0.3">
      <c r="F347" t="s">
        <v>1351</v>
      </c>
      <c r="G347">
        <v>2540</v>
      </c>
    </row>
    <row r="348" spans="6:7" x14ac:dyDescent="0.3">
      <c r="F348" t="s">
        <v>1355</v>
      </c>
      <c r="G348">
        <v>830</v>
      </c>
    </row>
    <row r="349" spans="6:7" x14ac:dyDescent="0.3">
      <c r="F349" t="s">
        <v>1359</v>
      </c>
      <c r="G349">
        <v>830</v>
      </c>
    </row>
    <row r="350" spans="6:7" x14ac:dyDescent="0.3">
      <c r="F350" t="s">
        <v>1363</v>
      </c>
      <c r="G350">
        <v>830</v>
      </c>
    </row>
    <row r="351" spans="6:7" x14ac:dyDescent="0.3">
      <c r="F351" t="s">
        <v>2436</v>
      </c>
      <c r="G351">
        <v>2211</v>
      </c>
    </row>
    <row r="352" spans="6:7" x14ac:dyDescent="0.3">
      <c r="F352" t="s">
        <v>1366</v>
      </c>
      <c r="G352">
        <v>1414</v>
      </c>
    </row>
    <row r="353" spans="6:7" x14ac:dyDescent="0.3">
      <c r="F353" t="s">
        <v>1371</v>
      </c>
      <c r="G353">
        <v>830</v>
      </c>
    </row>
    <row r="354" spans="6:7" x14ac:dyDescent="0.3">
      <c r="F354" t="s">
        <v>1377</v>
      </c>
      <c r="G354">
        <v>2150</v>
      </c>
    </row>
    <row r="355" spans="6:7" x14ac:dyDescent="0.3">
      <c r="F355" t="s">
        <v>1378</v>
      </c>
      <c r="G355">
        <v>1790</v>
      </c>
    </row>
    <row r="356" spans="6:7" x14ac:dyDescent="0.3">
      <c r="F356" t="s">
        <v>1380</v>
      </c>
      <c r="G356">
        <v>2230</v>
      </c>
    </row>
    <row r="357" spans="6:7" x14ac:dyDescent="0.3">
      <c r="F357" t="s">
        <v>2439</v>
      </c>
      <c r="G357">
        <v>710</v>
      </c>
    </row>
    <row r="358" spans="6:7" x14ac:dyDescent="0.3">
      <c r="F358" t="s">
        <v>1385</v>
      </c>
      <c r="G358">
        <v>2120</v>
      </c>
    </row>
    <row r="359" spans="6:7" x14ac:dyDescent="0.3">
      <c r="F359" t="s">
        <v>2441</v>
      </c>
      <c r="G359">
        <v>677</v>
      </c>
    </row>
    <row r="360" spans="6:7" x14ac:dyDescent="0.3">
      <c r="F360" t="s">
        <v>2442</v>
      </c>
      <c r="G360">
        <v>2060</v>
      </c>
    </row>
    <row r="361" spans="6:7" x14ac:dyDescent="0.3">
      <c r="F361" t="s">
        <v>1390</v>
      </c>
      <c r="G361">
        <v>1790</v>
      </c>
    </row>
    <row r="362" spans="6:7" x14ac:dyDescent="0.3">
      <c r="F362" t="s">
        <v>1395</v>
      </c>
      <c r="G362">
        <v>1790</v>
      </c>
    </row>
    <row r="363" spans="6:7" x14ac:dyDescent="0.3">
      <c r="F363" t="s">
        <v>2444</v>
      </c>
      <c r="G363">
        <v>2060</v>
      </c>
    </row>
    <row r="364" spans="6:7" x14ac:dyDescent="0.3">
      <c r="F364" t="s">
        <v>1399</v>
      </c>
      <c r="G364">
        <v>2230</v>
      </c>
    </row>
    <row r="365" spans="6:7" x14ac:dyDescent="0.3">
      <c r="F365" t="s">
        <v>1403</v>
      </c>
      <c r="G365">
        <v>830</v>
      </c>
    </row>
    <row r="366" spans="6:7" x14ac:dyDescent="0.3">
      <c r="F366" t="s">
        <v>1404</v>
      </c>
      <c r="G366">
        <v>830</v>
      </c>
    </row>
    <row r="367" spans="6:7" x14ac:dyDescent="0.3">
      <c r="F367" t="s">
        <v>1406</v>
      </c>
      <c r="G367">
        <v>2280</v>
      </c>
    </row>
    <row r="368" spans="6:7" x14ac:dyDescent="0.3">
      <c r="F368" t="s">
        <v>2446</v>
      </c>
      <c r="G368">
        <v>940</v>
      </c>
    </row>
    <row r="369" spans="6:7" x14ac:dyDescent="0.3">
      <c r="F369" t="s">
        <v>1416</v>
      </c>
      <c r="G369">
        <v>830</v>
      </c>
    </row>
    <row r="370" spans="6:7" x14ac:dyDescent="0.3">
      <c r="F370" t="s">
        <v>2448</v>
      </c>
      <c r="G370">
        <v>710</v>
      </c>
    </row>
    <row r="371" spans="6:7" x14ac:dyDescent="0.3">
      <c r="F371" t="s">
        <v>1423</v>
      </c>
      <c r="G371">
        <v>1340</v>
      </c>
    </row>
    <row r="372" spans="6:7" x14ac:dyDescent="0.3">
      <c r="F372" t="s">
        <v>2449</v>
      </c>
      <c r="G372">
        <v>830</v>
      </c>
    </row>
    <row r="373" spans="6:7" x14ac:dyDescent="0.3">
      <c r="F373" t="s">
        <v>1424</v>
      </c>
      <c r="G373">
        <v>830</v>
      </c>
    </row>
    <row r="374" spans="6:7" x14ac:dyDescent="0.3">
      <c r="F374" t="s">
        <v>1425</v>
      </c>
      <c r="G374">
        <v>940</v>
      </c>
    </row>
    <row r="375" spans="6:7" x14ac:dyDescent="0.3">
      <c r="F375" t="s">
        <v>2450</v>
      </c>
      <c r="G375">
        <v>830</v>
      </c>
    </row>
    <row r="376" spans="6:7" x14ac:dyDescent="0.3">
      <c r="F376" t="s">
        <v>2456</v>
      </c>
      <c r="G376">
        <v>710</v>
      </c>
    </row>
    <row r="377" spans="6:7" x14ac:dyDescent="0.3">
      <c r="F377" t="s">
        <v>1453</v>
      </c>
      <c r="G377">
        <v>2120</v>
      </c>
    </row>
    <row r="378" spans="6:7" x14ac:dyDescent="0.3">
      <c r="F378" t="s">
        <v>1462</v>
      </c>
      <c r="G378">
        <v>830</v>
      </c>
    </row>
    <row r="379" spans="6:7" x14ac:dyDescent="0.3">
      <c r="F379" t="s">
        <v>1464</v>
      </c>
      <c r="G379">
        <v>2170</v>
      </c>
    </row>
    <row r="380" spans="6:7" x14ac:dyDescent="0.3">
      <c r="F380" t="s">
        <v>1465</v>
      </c>
      <c r="G380">
        <v>1340</v>
      </c>
    </row>
    <row r="381" spans="6:7" x14ac:dyDescent="0.3">
      <c r="F381" t="s">
        <v>1471</v>
      </c>
      <c r="G381">
        <v>2470</v>
      </c>
    </row>
    <row r="382" spans="6:7" x14ac:dyDescent="0.3">
      <c r="F382" t="s">
        <v>1472</v>
      </c>
      <c r="G382">
        <v>830</v>
      </c>
    </row>
    <row r="383" spans="6:7" x14ac:dyDescent="0.3">
      <c r="F383" t="s">
        <v>1475</v>
      </c>
      <c r="G383">
        <v>830</v>
      </c>
    </row>
    <row r="384" spans="6:7" x14ac:dyDescent="0.3">
      <c r="F384" t="s">
        <v>1480</v>
      </c>
      <c r="G384">
        <v>1980</v>
      </c>
    </row>
    <row r="385" spans="6:7" x14ac:dyDescent="0.3">
      <c r="F385" t="s">
        <v>1639</v>
      </c>
      <c r="G385">
        <v>1800</v>
      </c>
    </row>
    <row r="386" spans="6:7" x14ac:dyDescent="0.3">
      <c r="F386" t="s">
        <v>1485</v>
      </c>
      <c r="G386">
        <v>2000</v>
      </c>
    </row>
    <row r="387" spans="6:7" x14ac:dyDescent="0.3">
      <c r="F387" t="s">
        <v>1489</v>
      </c>
      <c r="G387">
        <v>1940</v>
      </c>
    </row>
    <row r="388" spans="6:7" x14ac:dyDescent="0.3">
      <c r="F388" t="s">
        <v>1500</v>
      </c>
      <c r="G388">
        <v>2890</v>
      </c>
    </row>
    <row r="389" spans="6:7" x14ac:dyDescent="0.3">
      <c r="F389" t="s">
        <v>1504</v>
      </c>
      <c r="G389">
        <v>2640</v>
      </c>
    </row>
    <row r="390" spans="6:7" x14ac:dyDescent="0.3">
      <c r="F390" t="s">
        <v>1511</v>
      </c>
      <c r="G390">
        <v>2490</v>
      </c>
    </row>
    <row r="391" spans="6:7" x14ac:dyDescent="0.3">
      <c r="F391" t="s">
        <v>1512</v>
      </c>
      <c r="G391">
        <v>2090</v>
      </c>
    </row>
    <row r="392" spans="6:7" x14ac:dyDescent="0.3">
      <c r="F392" t="s">
        <v>1519</v>
      </c>
      <c r="G392">
        <v>2690</v>
      </c>
    </row>
    <row r="393" spans="6:7" x14ac:dyDescent="0.3">
      <c r="F393" t="s">
        <v>1524</v>
      </c>
      <c r="G393">
        <v>2160</v>
      </c>
    </row>
    <row r="394" spans="6:7" x14ac:dyDescent="0.3">
      <c r="F394" t="s">
        <v>1564</v>
      </c>
      <c r="G394">
        <v>2530</v>
      </c>
    </row>
    <row r="395" spans="6:7" x14ac:dyDescent="0.3">
      <c r="F395" t="s">
        <v>1565</v>
      </c>
      <c r="G395">
        <v>2660</v>
      </c>
    </row>
    <row r="396" spans="6:7" x14ac:dyDescent="0.3">
      <c r="F396" t="s">
        <v>2471</v>
      </c>
      <c r="G396">
        <v>2000</v>
      </c>
    </row>
    <row r="397" spans="6:7" x14ac:dyDescent="0.3">
      <c r="F397" t="s">
        <v>1568</v>
      </c>
      <c r="G397">
        <v>3140</v>
      </c>
    </row>
    <row r="398" spans="6:7" x14ac:dyDescent="0.3">
      <c r="F398" t="s">
        <v>1569</v>
      </c>
      <c r="G398">
        <v>3050</v>
      </c>
    </row>
    <row r="399" spans="6:7" x14ac:dyDescent="0.3">
      <c r="F399" t="s">
        <v>1572</v>
      </c>
      <c r="G399">
        <v>690</v>
      </c>
    </row>
    <row r="400" spans="6:7" x14ac:dyDescent="0.3">
      <c r="F400" t="s">
        <v>1578</v>
      </c>
      <c r="G400" t="s">
        <v>908</v>
      </c>
    </row>
    <row r="401" spans="6:7" x14ac:dyDescent="0.3">
      <c r="F401" t="s">
        <v>1580</v>
      </c>
      <c r="G401">
        <v>2950</v>
      </c>
    </row>
    <row r="402" spans="6:7" x14ac:dyDescent="0.3">
      <c r="F402" t="s">
        <v>1584</v>
      </c>
      <c r="G402">
        <v>2430</v>
      </c>
    </row>
    <row r="403" spans="6:7" x14ac:dyDescent="0.3">
      <c r="F403" t="s">
        <v>1588</v>
      </c>
      <c r="G403">
        <v>2040</v>
      </c>
    </row>
    <row r="404" spans="6:7" x14ac:dyDescent="0.3">
      <c r="F404" t="s">
        <v>1594</v>
      </c>
      <c r="G404">
        <v>2025</v>
      </c>
    </row>
    <row r="405" spans="6:7" x14ac:dyDescent="0.3">
      <c r="F405" t="s">
        <v>1600</v>
      </c>
      <c r="G405">
        <v>2280</v>
      </c>
    </row>
    <row r="406" spans="6:7" x14ac:dyDescent="0.3">
      <c r="F406" t="s">
        <v>1601</v>
      </c>
      <c r="G406">
        <v>2250</v>
      </c>
    </row>
    <row r="407" spans="6:7" x14ac:dyDescent="0.3">
      <c r="F407" t="s">
        <v>2474</v>
      </c>
      <c r="G407">
        <v>830</v>
      </c>
    </row>
    <row r="408" spans="6:7" x14ac:dyDescent="0.3">
      <c r="F408" t="s">
        <v>2476</v>
      </c>
      <c r="G408">
        <v>2211</v>
      </c>
    </row>
    <row r="409" spans="6:7" x14ac:dyDescent="0.3">
      <c r="F409" t="s">
        <v>1615</v>
      </c>
      <c r="G409">
        <v>2168</v>
      </c>
    </row>
    <row r="410" spans="6:7" x14ac:dyDescent="0.3">
      <c r="F410" t="s">
        <v>1618</v>
      </c>
      <c r="G410">
        <v>2000</v>
      </c>
    </row>
    <row r="411" spans="6:7" x14ac:dyDescent="0.3">
      <c r="F411" t="s">
        <v>1624</v>
      </c>
      <c r="G411">
        <v>3550</v>
      </c>
    </row>
    <row r="412" spans="6:7" x14ac:dyDescent="0.3">
      <c r="F412" t="s">
        <v>2479</v>
      </c>
      <c r="G412">
        <v>2211</v>
      </c>
    </row>
    <row r="413" spans="6:7" x14ac:dyDescent="0.3">
      <c r="F413" t="s">
        <v>1629</v>
      </c>
      <c r="G413">
        <v>2780</v>
      </c>
    </row>
    <row r="414" spans="6:7" x14ac:dyDescent="0.3">
      <c r="F414" t="s">
        <v>1630</v>
      </c>
      <c r="G414">
        <v>3240</v>
      </c>
    </row>
    <row r="415" spans="6:7" x14ac:dyDescent="0.3">
      <c r="F415" t="s">
        <v>1637</v>
      </c>
      <c r="G415">
        <v>3600</v>
      </c>
    </row>
    <row r="416" spans="6:7" x14ac:dyDescent="0.3">
      <c r="F416" t="s">
        <v>1638</v>
      </c>
      <c r="G416">
        <v>830</v>
      </c>
    </row>
    <row r="417" spans="6:7" x14ac:dyDescent="0.3">
      <c r="F417" t="s">
        <v>2482</v>
      </c>
      <c r="G417">
        <v>830</v>
      </c>
    </row>
    <row r="418" spans="6:7" x14ac:dyDescent="0.3">
      <c r="F418" t="s">
        <v>1662</v>
      </c>
      <c r="G418">
        <v>2270</v>
      </c>
    </row>
    <row r="419" spans="6:7" x14ac:dyDescent="0.3">
      <c r="F419" t="s">
        <v>1666</v>
      </c>
      <c r="G419">
        <v>2060</v>
      </c>
    </row>
    <row r="420" spans="6:7" x14ac:dyDescent="0.3">
      <c r="F420" t="s">
        <v>1672</v>
      </c>
      <c r="G420">
        <v>2534</v>
      </c>
    </row>
    <row r="421" spans="6:7" x14ac:dyDescent="0.3">
      <c r="F421" t="s">
        <v>1685</v>
      </c>
      <c r="G421">
        <v>2420</v>
      </c>
    </row>
    <row r="422" spans="6:7" x14ac:dyDescent="0.3">
      <c r="F422" t="s">
        <v>1687</v>
      </c>
      <c r="G422">
        <v>2120</v>
      </c>
    </row>
    <row r="423" spans="6:7" x14ac:dyDescent="0.3">
      <c r="F423" t="s">
        <v>1691</v>
      </c>
      <c r="G423">
        <v>2200</v>
      </c>
    </row>
    <row r="424" spans="6:7" x14ac:dyDescent="0.3">
      <c r="F424" t="s">
        <v>1692</v>
      </c>
      <c r="G424">
        <v>830</v>
      </c>
    </row>
    <row r="425" spans="6:7" x14ac:dyDescent="0.3">
      <c r="F425" t="s">
        <v>1693</v>
      </c>
      <c r="G425">
        <v>1850</v>
      </c>
    </row>
    <row r="426" spans="6:7" x14ac:dyDescent="0.3">
      <c r="F426" t="s">
        <v>1694</v>
      </c>
      <c r="G426">
        <v>830</v>
      </c>
    </row>
    <row r="427" spans="6:7" x14ac:dyDescent="0.3">
      <c r="F427" t="s">
        <v>1708</v>
      </c>
      <c r="G427">
        <v>2120</v>
      </c>
    </row>
    <row r="428" spans="6:7" x14ac:dyDescent="0.3">
      <c r="F428" t="s">
        <v>1710</v>
      </c>
      <c r="G428">
        <v>690</v>
      </c>
    </row>
    <row r="429" spans="6:7" x14ac:dyDescent="0.3">
      <c r="F429" t="s">
        <v>1734</v>
      </c>
      <c r="G429">
        <v>830</v>
      </c>
    </row>
    <row r="430" spans="6:7" x14ac:dyDescent="0.3">
      <c r="F430" t="s">
        <v>1739</v>
      </c>
      <c r="G430">
        <v>2211</v>
      </c>
    </row>
    <row r="431" spans="6:7" x14ac:dyDescent="0.3">
      <c r="F431" t="s">
        <v>1742</v>
      </c>
      <c r="G431">
        <v>2100</v>
      </c>
    </row>
    <row r="432" spans="6:7" x14ac:dyDescent="0.3">
      <c r="F432" t="s">
        <v>1752</v>
      </c>
      <c r="G432">
        <v>2100</v>
      </c>
    </row>
    <row r="433" spans="6:7" x14ac:dyDescent="0.3">
      <c r="F433" t="s">
        <v>1754</v>
      </c>
      <c r="G433">
        <v>2540</v>
      </c>
    </row>
    <row r="434" spans="6:7" x14ac:dyDescent="0.3">
      <c r="F434" t="s">
        <v>2017</v>
      </c>
      <c r="G434">
        <v>2170</v>
      </c>
    </row>
    <row r="435" spans="6:7" x14ac:dyDescent="0.3">
      <c r="F435" t="s">
        <v>1758</v>
      </c>
      <c r="G435">
        <v>1250</v>
      </c>
    </row>
    <row r="436" spans="6:7" x14ac:dyDescent="0.3">
      <c r="F436" t="s">
        <v>1762</v>
      </c>
      <c r="G436">
        <v>1735</v>
      </c>
    </row>
    <row r="437" spans="6:7" x14ac:dyDescent="0.3">
      <c r="F437" t="s">
        <v>1774</v>
      </c>
      <c r="G437">
        <v>2180</v>
      </c>
    </row>
    <row r="438" spans="6:7" x14ac:dyDescent="0.3">
      <c r="F438" t="s">
        <v>1783</v>
      </c>
      <c r="G438">
        <v>3640</v>
      </c>
    </row>
    <row r="439" spans="6:7" x14ac:dyDescent="0.3">
      <c r="F439" t="s">
        <v>1791</v>
      </c>
      <c r="G439">
        <v>2250</v>
      </c>
    </row>
    <row r="440" spans="6:7" x14ac:dyDescent="0.3">
      <c r="F440" t="s">
        <v>2504</v>
      </c>
      <c r="G440">
        <v>830</v>
      </c>
    </row>
    <row r="441" spans="6:7" x14ac:dyDescent="0.3">
      <c r="F441" t="s">
        <v>1795</v>
      </c>
      <c r="G441" t="s">
        <v>908</v>
      </c>
    </row>
    <row r="442" spans="6:7" x14ac:dyDescent="0.3">
      <c r="F442" t="s">
        <v>1799</v>
      </c>
      <c r="G442">
        <v>1835</v>
      </c>
    </row>
    <row r="443" spans="6:7" x14ac:dyDescent="0.3">
      <c r="F443" t="s">
        <v>1800</v>
      </c>
      <c r="G443">
        <v>2050</v>
      </c>
    </row>
    <row r="444" spans="6:7" x14ac:dyDescent="0.3">
      <c r="F444" t="s">
        <v>1801</v>
      </c>
      <c r="G444">
        <v>2080</v>
      </c>
    </row>
    <row r="445" spans="6:7" x14ac:dyDescent="0.3">
      <c r="F445" t="s">
        <v>1802</v>
      </c>
      <c r="G445">
        <v>2580</v>
      </c>
    </row>
    <row r="446" spans="6:7" x14ac:dyDescent="0.3">
      <c r="F446" t="s">
        <v>1809</v>
      </c>
      <c r="G446">
        <v>2300</v>
      </c>
    </row>
    <row r="447" spans="6:7" x14ac:dyDescent="0.3">
      <c r="F447" t="s">
        <v>1829</v>
      </c>
      <c r="G447">
        <v>1480</v>
      </c>
    </row>
    <row r="448" spans="6:7" x14ac:dyDescent="0.3">
      <c r="F448" t="s">
        <v>1839</v>
      </c>
      <c r="G448">
        <v>2320</v>
      </c>
    </row>
    <row r="449" spans="6:7" x14ac:dyDescent="0.3">
      <c r="F449" t="s">
        <v>1842</v>
      </c>
      <c r="G449">
        <v>1890</v>
      </c>
    </row>
    <row r="450" spans="6:7" x14ac:dyDescent="0.3">
      <c r="F450" t="s">
        <v>1843</v>
      </c>
      <c r="G450">
        <v>830</v>
      </c>
    </row>
    <row r="451" spans="6:7" x14ac:dyDescent="0.3">
      <c r="F451" t="s">
        <v>1849</v>
      </c>
      <c r="G451">
        <v>2590</v>
      </c>
    </row>
    <row r="452" spans="6:7" x14ac:dyDescent="0.3">
      <c r="F452" t="s">
        <v>1852</v>
      </c>
      <c r="G452">
        <v>2534</v>
      </c>
    </row>
    <row r="453" spans="6:7" x14ac:dyDescent="0.3">
      <c r="F453" t="s">
        <v>1864</v>
      </c>
      <c r="G453">
        <v>1340</v>
      </c>
    </row>
    <row r="454" spans="6:7" x14ac:dyDescent="0.3">
      <c r="F454" t="s">
        <v>1865</v>
      </c>
      <c r="G454">
        <v>2230</v>
      </c>
    </row>
    <row r="455" spans="6:7" x14ac:dyDescent="0.3">
      <c r="F455" t="s">
        <v>1867</v>
      </c>
      <c r="G455">
        <v>2440</v>
      </c>
    </row>
    <row r="456" spans="6:7" x14ac:dyDescent="0.3">
      <c r="F456" t="s">
        <v>1870</v>
      </c>
      <c r="G456">
        <v>2540</v>
      </c>
    </row>
    <row r="457" spans="6:7" x14ac:dyDescent="0.3">
      <c r="F457" t="s">
        <v>1886</v>
      </c>
      <c r="G457">
        <v>2120</v>
      </c>
    </row>
    <row r="458" spans="6:7" x14ac:dyDescent="0.3">
      <c r="F458" t="s">
        <v>1887</v>
      </c>
      <c r="G458">
        <v>2100</v>
      </c>
    </row>
    <row r="459" spans="6:7" x14ac:dyDescent="0.3">
      <c r="F459" t="s">
        <v>1890</v>
      </c>
      <c r="G459">
        <v>830</v>
      </c>
    </row>
    <row r="460" spans="6:7" x14ac:dyDescent="0.3">
      <c r="F460" t="s">
        <v>1895</v>
      </c>
      <c r="G460">
        <v>2950</v>
      </c>
    </row>
    <row r="461" spans="6:7" x14ac:dyDescent="0.3">
      <c r="F461" t="s">
        <v>1902</v>
      </c>
      <c r="G461">
        <v>3310</v>
      </c>
    </row>
    <row r="462" spans="6:7" x14ac:dyDescent="0.3">
      <c r="F462" t="s">
        <v>1912</v>
      </c>
      <c r="G462">
        <v>830</v>
      </c>
    </row>
    <row r="463" spans="6:7" x14ac:dyDescent="0.3">
      <c r="F463" t="s">
        <v>2521</v>
      </c>
      <c r="G463">
        <v>710</v>
      </c>
    </row>
    <row r="464" spans="6:7" x14ac:dyDescent="0.3">
      <c r="F464" t="s">
        <v>1923</v>
      </c>
      <c r="G464">
        <v>2100</v>
      </c>
    </row>
    <row r="465" spans="6:7" x14ac:dyDescent="0.3">
      <c r="F465" t="s">
        <v>1924</v>
      </c>
      <c r="G465">
        <v>1940</v>
      </c>
    </row>
    <row r="466" spans="6:7" x14ac:dyDescent="0.3">
      <c r="F466" t="s">
        <v>1931</v>
      </c>
      <c r="G466">
        <v>690</v>
      </c>
    </row>
    <row r="467" spans="6:7" x14ac:dyDescent="0.3">
      <c r="F467" t="s">
        <v>1935</v>
      </c>
      <c r="G467">
        <v>2752</v>
      </c>
    </row>
    <row r="468" spans="6:7" x14ac:dyDescent="0.3">
      <c r="F468" t="s">
        <v>1941</v>
      </c>
      <c r="G468">
        <v>1980</v>
      </c>
    </row>
    <row r="469" spans="6:7" x14ac:dyDescent="0.3">
      <c r="F469" t="s">
        <v>1942</v>
      </c>
      <c r="G469">
        <v>2840</v>
      </c>
    </row>
    <row r="470" spans="6:7" x14ac:dyDescent="0.3">
      <c r="F470" t="s">
        <v>1943</v>
      </c>
      <c r="G470">
        <v>1020</v>
      </c>
    </row>
    <row r="471" spans="6:7" x14ac:dyDescent="0.3">
      <c r="F471" t="s">
        <v>2522</v>
      </c>
      <c r="G471">
        <v>830</v>
      </c>
    </row>
    <row r="472" spans="6:7" x14ac:dyDescent="0.3">
      <c r="F472" t="s">
        <v>1956</v>
      </c>
      <c r="G472">
        <v>2150</v>
      </c>
    </row>
    <row r="473" spans="6:7" x14ac:dyDescent="0.3">
      <c r="F473" t="s">
        <v>1962</v>
      </c>
      <c r="G473">
        <v>1650</v>
      </c>
    </row>
    <row r="474" spans="6:7" x14ac:dyDescent="0.3">
      <c r="F474" t="s">
        <v>1972</v>
      </c>
      <c r="G474">
        <v>3180</v>
      </c>
    </row>
    <row r="475" spans="6:7" x14ac:dyDescent="0.3">
      <c r="F475" t="s">
        <v>1973</v>
      </c>
      <c r="G475" t="s">
        <v>908</v>
      </c>
    </row>
    <row r="476" spans="6:7" x14ac:dyDescent="0.3">
      <c r="F476" t="s">
        <v>1975</v>
      </c>
      <c r="G476">
        <v>830</v>
      </c>
    </row>
    <row r="477" spans="6:7" x14ac:dyDescent="0.3">
      <c r="F477" t="s">
        <v>1978</v>
      </c>
      <c r="G477">
        <v>2770</v>
      </c>
    </row>
    <row r="478" spans="6:7" x14ac:dyDescent="0.3">
      <c r="F478" t="s">
        <v>1979</v>
      </c>
      <c r="G478">
        <v>2260</v>
      </c>
    </row>
    <row r="479" spans="6:7" x14ac:dyDescent="0.3">
      <c r="F479" t="s">
        <v>2523</v>
      </c>
      <c r="G479">
        <v>1804</v>
      </c>
    </row>
    <row r="480" spans="6:7" x14ac:dyDescent="0.3">
      <c r="F480" t="s">
        <v>1984</v>
      </c>
      <c r="G480">
        <v>1800</v>
      </c>
    </row>
    <row r="481" spans="6:7" x14ac:dyDescent="0.3">
      <c r="F481" t="s">
        <v>2524</v>
      </c>
      <c r="G481">
        <v>710</v>
      </c>
    </row>
    <row r="482" spans="6:7" x14ac:dyDescent="0.3">
      <c r="F482" t="s">
        <v>2525</v>
      </c>
      <c r="G482">
        <v>1301</v>
      </c>
    </row>
    <row r="483" spans="6:7" x14ac:dyDescent="0.3">
      <c r="F483" t="s">
        <v>1997</v>
      </c>
      <c r="G483">
        <v>2120</v>
      </c>
    </row>
    <row r="484" spans="6:7" x14ac:dyDescent="0.3">
      <c r="F484" t="s">
        <v>1998</v>
      </c>
      <c r="G484">
        <v>830</v>
      </c>
    </row>
    <row r="485" spans="6:7" x14ac:dyDescent="0.3">
      <c r="F485" t="s">
        <v>2527</v>
      </c>
      <c r="G485">
        <v>830</v>
      </c>
    </row>
    <row r="486" spans="6:7" x14ac:dyDescent="0.3">
      <c r="F486" t="s">
        <v>2010</v>
      </c>
      <c r="G486">
        <v>2211</v>
      </c>
    </row>
    <row r="487" spans="6:7" x14ac:dyDescent="0.3">
      <c r="F487" t="s">
        <v>2016</v>
      </c>
      <c r="G487">
        <v>2450</v>
      </c>
    </row>
    <row r="488" spans="6:7" x14ac:dyDescent="0.3">
      <c r="F488" t="s">
        <v>2078</v>
      </c>
      <c r="G488">
        <v>1910</v>
      </c>
    </row>
    <row r="489" spans="6:7" x14ac:dyDescent="0.3">
      <c r="F489" t="s">
        <v>2102</v>
      </c>
      <c r="G489">
        <v>2270</v>
      </c>
    </row>
    <row r="490" spans="6:7" x14ac:dyDescent="0.3">
      <c r="F490" t="s">
        <v>2528</v>
      </c>
      <c r="G490">
        <v>2000</v>
      </c>
    </row>
    <row r="491" spans="6:7" x14ac:dyDescent="0.3">
      <c r="F491" t="s">
        <v>2529</v>
      </c>
      <c r="G491">
        <v>710</v>
      </c>
    </row>
    <row r="492" spans="6:7" x14ac:dyDescent="0.3">
      <c r="F492" t="s">
        <v>2037</v>
      </c>
      <c r="G492">
        <v>2060</v>
      </c>
    </row>
    <row r="493" spans="6:7" x14ac:dyDescent="0.3">
      <c r="F493" t="s">
        <v>2042</v>
      </c>
      <c r="G493">
        <v>2860</v>
      </c>
    </row>
    <row r="494" spans="6:7" x14ac:dyDescent="0.3">
      <c r="F494" t="s">
        <v>2044</v>
      </c>
      <c r="G494" t="s">
        <v>908</v>
      </c>
    </row>
    <row r="495" spans="6:7" x14ac:dyDescent="0.3">
      <c r="F495" t="s">
        <v>2049</v>
      </c>
      <c r="G495">
        <v>2200</v>
      </c>
    </row>
    <row r="496" spans="6:7" x14ac:dyDescent="0.3">
      <c r="F496" t="s">
        <v>2067</v>
      </c>
      <c r="G496">
        <v>830</v>
      </c>
    </row>
    <row r="497" spans="6:7" x14ac:dyDescent="0.3">
      <c r="F497" t="s">
        <v>2530</v>
      </c>
      <c r="G497">
        <v>710</v>
      </c>
    </row>
    <row r="498" spans="6:7" x14ac:dyDescent="0.3">
      <c r="F498" t="s">
        <v>2071</v>
      </c>
      <c r="G498">
        <v>2500</v>
      </c>
    </row>
    <row r="499" spans="6:7" x14ac:dyDescent="0.3">
      <c r="F499" t="s">
        <v>2088</v>
      </c>
      <c r="G499">
        <v>2050</v>
      </c>
    </row>
    <row r="500" spans="6:7" x14ac:dyDescent="0.3">
      <c r="F500" t="s">
        <v>2091</v>
      </c>
      <c r="G500">
        <v>2120</v>
      </c>
    </row>
    <row r="501" spans="6:7" x14ac:dyDescent="0.3">
      <c r="F501" t="s">
        <v>2092</v>
      </c>
      <c r="G501">
        <v>1340</v>
      </c>
    </row>
    <row r="502" spans="6:7" x14ac:dyDescent="0.3">
      <c r="F502" t="s">
        <v>2247</v>
      </c>
      <c r="G502">
        <v>1900</v>
      </c>
    </row>
    <row r="503" spans="6:7" x14ac:dyDescent="0.3">
      <c r="F503" t="s">
        <v>2179</v>
      </c>
      <c r="G503">
        <v>2080</v>
      </c>
    </row>
    <row r="504" spans="6:7" x14ac:dyDescent="0.3">
      <c r="F504" t="s">
        <v>2117</v>
      </c>
      <c r="G504">
        <v>2230</v>
      </c>
    </row>
    <row r="505" spans="6:7" x14ac:dyDescent="0.3">
      <c r="F505" t="s">
        <v>2119</v>
      </c>
      <c r="G505">
        <v>1940</v>
      </c>
    </row>
    <row r="506" spans="6:7" x14ac:dyDescent="0.3">
      <c r="F506" t="s">
        <v>2120</v>
      </c>
      <c r="G506">
        <v>2500</v>
      </c>
    </row>
    <row r="507" spans="6:7" x14ac:dyDescent="0.3">
      <c r="F507" t="s">
        <v>2127</v>
      </c>
      <c r="G507">
        <v>1995</v>
      </c>
    </row>
    <row r="508" spans="6:7" x14ac:dyDescent="0.3">
      <c r="F508" t="s">
        <v>2139</v>
      </c>
      <c r="G508">
        <v>1720</v>
      </c>
    </row>
    <row r="509" spans="6:7" x14ac:dyDescent="0.3">
      <c r="F509" t="s">
        <v>2144</v>
      </c>
      <c r="G509">
        <v>1500</v>
      </c>
    </row>
    <row r="510" spans="6:7" x14ac:dyDescent="0.3">
      <c r="F510" t="s">
        <v>2151</v>
      </c>
      <c r="G510">
        <v>2490</v>
      </c>
    </row>
    <row r="511" spans="6:7" x14ac:dyDescent="0.3">
      <c r="F511" t="s">
        <v>2156</v>
      </c>
      <c r="G511">
        <v>1890</v>
      </c>
    </row>
    <row r="512" spans="6:7" x14ac:dyDescent="0.3">
      <c r="F512" t="s">
        <v>2532</v>
      </c>
      <c r="G512">
        <v>694</v>
      </c>
    </row>
    <row r="513" spans="6:7" x14ac:dyDescent="0.3">
      <c r="F513" t="s">
        <v>2161</v>
      </c>
      <c r="G513">
        <v>690</v>
      </c>
    </row>
    <row r="514" spans="6:7" x14ac:dyDescent="0.3">
      <c r="F514" t="s">
        <v>2167</v>
      </c>
      <c r="G514">
        <v>710</v>
      </c>
    </row>
    <row r="515" spans="6:7" x14ac:dyDescent="0.3">
      <c r="F515" t="s">
        <v>2169</v>
      </c>
      <c r="G515">
        <v>1380</v>
      </c>
    </row>
    <row r="516" spans="6:7" x14ac:dyDescent="0.3">
      <c r="F516" t="s">
        <v>2170</v>
      </c>
      <c r="G516">
        <v>2500</v>
      </c>
    </row>
    <row r="517" spans="6:7" x14ac:dyDescent="0.3">
      <c r="F517" t="s">
        <v>2172</v>
      </c>
      <c r="G517" t="s">
        <v>908</v>
      </c>
    </row>
    <row r="518" spans="6:7" x14ac:dyDescent="0.3">
      <c r="F518" t="s">
        <v>2180</v>
      </c>
      <c r="G518">
        <v>2600</v>
      </c>
    </row>
    <row r="519" spans="6:7" x14ac:dyDescent="0.3">
      <c r="F519" t="s">
        <v>2183</v>
      </c>
      <c r="G519">
        <v>710</v>
      </c>
    </row>
    <row r="520" spans="6:7" x14ac:dyDescent="0.3">
      <c r="F520" t="s">
        <v>2184</v>
      </c>
      <c r="G520">
        <v>2770</v>
      </c>
    </row>
    <row r="521" spans="6:7" x14ac:dyDescent="0.3">
      <c r="F521" t="s">
        <v>2189</v>
      </c>
      <c r="G521">
        <v>2190</v>
      </c>
    </row>
    <row r="522" spans="6:7" x14ac:dyDescent="0.3">
      <c r="F522" t="s">
        <v>2192</v>
      </c>
      <c r="G522">
        <v>2400</v>
      </c>
    </row>
    <row r="523" spans="6:7" x14ac:dyDescent="0.3">
      <c r="F523" t="s">
        <v>2534</v>
      </c>
      <c r="G523">
        <v>2211</v>
      </c>
    </row>
    <row r="524" spans="6:7" x14ac:dyDescent="0.3">
      <c r="F524" t="s">
        <v>2199</v>
      </c>
      <c r="G524">
        <v>3000</v>
      </c>
    </row>
    <row r="525" spans="6:7" x14ac:dyDescent="0.3">
      <c r="F525" t="s">
        <v>2535</v>
      </c>
      <c r="G525" t="s">
        <v>908</v>
      </c>
    </row>
    <row r="526" spans="6:7" x14ac:dyDescent="0.3">
      <c r="F526" t="s">
        <v>2215</v>
      </c>
      <c r="G526">
        <v>2000</v>
      </c>
    </row>
    <row r="527" spans="6:7" x14ac:dyDescent="0.3">
      <c r="F527" t="s">
        <v>2216</v>
      </c>
      <c r="G527">
        <v>2200</v>
      </c>
    </row>
    <row r="528" spans="6:7" x14ac:dyDescent="0.3">
      <c r="F528" t="s">
        <v>2229</v>
      </c>
      <c r="G528">
        <v>1850</v>
      </c>
    </row>
    <row r="529" spans="6:7" x14ac:dyDescent="0.3">
      <c r="F529" t="s">
        <v>2231</v>
      </c>
      <c r="G529">
        <v>2000</v>
      </c>
    </row>
    <row r="530" spans="6:7" x14ac:dyDescent="0.3">
      <c r="F530" t="s">
        <v>2238</v>
      </c>
      <c r="G530">
        <v>690</v>
      </c>
    </row>
    <row r="531" spans="6:7" x14ac:dyDescent="0.3">
      <c r="F531" t="s">
        <v>94</v>
      </c>
      <c r="G531">
        <v>2600</v>
      </c>
    </row>
    <row r="532" spans="6:7" x14ac:dyDescent="0.3">
      <c r="F532" t="s">
        <v>533</v>
      </c>
      <c r="G532">
        <v>2100</v>
      </c>
    </row>
    <row r="533" spans="6:7" x14ac:dyDescent="0.3">
      <c r="F533" t="s">
        <v>161</v>
      </c>
      <c r="G533">
        <v>3400</v>
      </c>
    </row>
    <row r="534" spans="6:7" x14ac:dyDescent="0.3">
      <c r="F534" t="s">
        <v>2225</v>
      </c>
      <c r="G534">
        <v>2600</v>
      </c>
    </row>
    <row r="535" spans="6:7" x14ac:dyDescent="0.3">
      <c r="F535" t="s">
        <v>490</v>
      </c>
      <c r="G535">
        <v>2050</v>
      </c>
    </row>
    <row r="536" spans="6:7" x14ac:dyDescent="0.3">
      <c r="F536" t="s">
        <v>50</v>
      </c>
      <c r="G536">
        <v>2650</v>
      </c>
    </row>
    <row r="537" spans="6:7" x14ac:dyDescent="0.3">
      <c r="F537" t="s">
        <v>1788</v>
      </c>
      <c r="G537">
        <v>1500</v>
      </c>
    </row>
    <row r="538" spans="6:7" x14ac:dyDescent="0.3">
      <c r="F538" t="s">
        <v>2526</v>
      </c>
      <c r="G538">
        <v>1735</v>
      </c>
    </row>
    <row r="539" spans="6:7" x14ac:dyDescent="0.3">
      <c r="F539" t="s">
        <v>773</v>
      </c>
      <c r="G539" t="s">
        <v>908</v>
      </c>
    </row>
    <row r="540" spans="6:7" x14ac:dyDescent="0.3">
      <c r="F540" t="s">
        <v>2320</v>
      </c>
      <c r="G540">
        <v>1474</v>
      </c>
    </row>
    <row r="541" spans="6:7" x14ac:dyDescent="0.3">
      <c r="F541" t="s">
        <v>2339</v>
      </c>
      <c r="G541">
        <v>2211</v>
      </c>
    </row>
    <row r="542" spans="6:7" x14ac:dyDescent="0.3">
      <c r="F542" t="s">
        <v>1018</v>
      </c>
      <c r="G542">
        <v>1950</v>
      </c>
    </row>
    <row r="543" spans="6:7" x14ac:dyDescent="0.3">
      <c r="F543" t="s">
        <v>1491</v>
      </c>
      <c r="G543">
        <v>850</v>
      </c>
    </row>
    <row r="544" spans="6:7" x14ac:dyDescent="0.3">
      <c r="F544" t="s">
        <v>492</v>
      </c>
      <c r="G544">
        <v>1700</v>
      </c>
    </row>
    <row r="545" spans="6:7" x14ac:dyDescent="0.3">
      <c r="F545" t="s">
        <v>2481</v>
      </c>
      <c r="G545">
        <v>5200</v>
      </c>
    </row>
    <row r="546" spans="6:7" x14ac:dyDescent="0.3">
      <c r="F546" t="s">
        <v>2022</v>
      </c>
      <c r="G546">
        <v>1301</v>
      </c>
    </row>
    <row r="547" spans="6:7" x14ac:dyDescent="0.3">
      <c r="F547" t="s">
        <v>2118</v>
      </c>
      <c r="G547">
        <v>2540</v>
      </c>
    </row>
    <row r="548" spans="6:7" x14ac:dyDescent="0.3">
      <c r="F548" t="s">
        <v>2103</v>
      </c>
      <c r="G548">
        <v>2280</v>
      </c>
    </row>
    <row r="549" spans="6:7" x14ac:dyDescent="0.3">
      <c r="F549" t="s">
        <v>1307</v>
      </c>
      <c r="G549">
        <v>2400</v>
      </c>
    </row>
    <row r="550" spans="6:7" x14ac:dyDescent="0.3">
      <c r="F550" t="s">
        <v>67</v>
      </c>
      <c r="G550">
        <v>2600</v>
      </c>
    </row>
    <row r="551" spans="6:7" x14ac:dyDescent="0.3">
      <c r="F551" t="s">
        <v>191</v>
      </c>
      <c r="G551">
        <v>2630</v>
      </c>
    </row>
    <row r="552" spans="6:7" x14ac:dyDescent="0.3">
      <c r="F552" t="s">
        <v>1185</v>
      </c>
      <c r="G552">
        <v>5130</v>
      </c>
    </row>
    <row r="553" spans="6:7" x14ac:dyDescent="0.3">
      <c r="F553" t="s">
        <v>103</v>
      </c>
      <c r="G553">
        <v>2950</v>
      </c>
    </row>
    <row r="554" spans="6:7" x14ac:dyDescent="0.3">
      <c r="F554" t="s">
        <v>80</v>
      </c>
      <c r="G554">
        <v>2970</v>
      </c>
    </row>
    <row r="555" spans="6:7" x14ac:dyDescent="0.3">
      <c r="F555" t="s">
        <v>229</v>
      </c>
      <c r="G555">
        <v>3200</v>
      </c>
    </row>
    <row r="556" spans="6:7" x14ac:dyDescent="0.3">
      <c r="F556" t="s">
        <v>75</v>
      </c>
      <c r="G556">
        <v>2540</v>
      </c>
    </row>
    <row r="557" spans="6:7" x14ac:dyDescent="0.3">
      <c r="F557" t="s">
        <v>477</v>
      </c>
      <c r="G557">
        <v>2100</v>
      </c>
    </row>
    <row r="558" spans="6:7" x14ac:dyDescent="0.3">
      <c r="F558" t="s">
        <v>825</v>
      </c>
      <c r="G558" t="s">
        <v>908</v>
      </c>
    </row>
    <row r="559" spans="6:7" x14ac:dyDescent="0.3">
      <c r="F559" t="s">
        <v>546</v>
      </c>
      <c r="G559">
        <v>2150</v>
      </c>
    </row>
    <row r="560" spans="6:7" x14ac:dyDescent="0.3">
      <c r="F560" t="s">
        <v>126</v>
      </c>
      <c r="G560">
        <v>1890</v>
      </c>
    </row>
    <row r="561" spans="6:7" x14ac:dyDescent="0.3">
      <c r="F561" t="s">
        <v>826</v>
      </c>
      <c r="G561">
        <v>2650</v>
      </c>
    </row>
    <row r="562" spans="6:7" x14ac:dyDescent="0.3">
      <c r="F562" t="s">
        <v>1541</v>
      </c>
      <c r="G562">
        <v>2550</v>
      </c>
    </row>
    <row r="563" spans="6:7" x14ac:dyDescent="0.3">
      <c r="F563" t="s">
        <v>820</v>
      </c>
      <c r="G563">
        <v>3500</v>
      </c>
    </row>
    <row r="564" spans="6:7" x14ac:dyDescent="0.3">
      <c r="F564" t="s">
        <v>1651</v>
      </c>
      <c r="G564">
        <v>2310</v>
      </c>
    </row>
    <row r="565" spans="6:7" x14ac:dyDescent="0.3">
      <c r="F565" t="s">
        <v>76</v>
      </c>
      <c r="G565">
        <v>2700</v>
      </c>
    </row>
    <row r="566" spans="6:7" x14ac:dyDescent="0.3">
      <c r="F566" t="s">
        <v>1983</v>
      </c>
      <c r="G566">
        <v>2300</v>
      </c>
    </row>
    <row r="567" spans="6:7" x14ac:dyDescent="0.3">
      <c r="F567" t="s">
        <v>2043</v>
      </c>
      <c r="G567" t="s">
        <v>908</v>
      </c>
    </row>
    <row r="568" spans="6:7" x14ac:dyDescent="0.3">
      <c r="F568" t="s">
        <v>2048</v>
      </c>
      <c r="G568">
        <v>4790</v>
      </c>
    </row>
    <row r="569" spans="6:7" x14ac:dyDescent="0.3">
      <c r="F569" t="s">
        <v>88</v>
      </c>
      <c r="G569">
        <v>2750</v>
      </c>
    </row>
    <row r="570" spans="6:7" x14ac:dyDescent="0.3">
      <c r="F570" t="s">
        <v>128</v>
      </c>
      <c r="G570">
        <v>2370</v>
      </c>
    </row>
    <row r="571" spans="6:7" x14ac:dyDescent="0.3">
      <c r="F571" t="s">
        <v>461</v>
      </c>
      <c r="G571">
        <v>2200</v>
      </c>
    </row>
    <row r="572" spans="6:7" x14ac:dyDescent="0.3">
      <c r="F572" t="s">
        <v>736</v>
      </c>
      <c r="G572">
        <v>2100</v>
      </c>
    </row>
    <row r="573" spans="6:7" x14ac:dyDescent="0.3">
      <c r="F573" t="s">
        <v>740</v>
      </c>
      <c r="G573">
        <v>1790</v>
      </c>
    </row>
    <row r="574" spans="6:7" x14ac:dyDescent="0.3">
      <c r="F574" t="s">
        <v>787</v>
      </c>
      <c r="G574">
        <v>2400</v>
      </c>
    </row>
    <row r="575" spans="6:7" x14ac:dyDescent="0.3">
      <c r="F575" t="s">
        <v>814</v>
      </c>
      <c r="G575">
        <v>2250</v>
      </c>
    </row>
    <row r="576" spans="6:7" x14ac:dyDescent="0.3">
      <c r="F576" t="s">
        <v>925</v>
      </c>
      <c r="G576">
        <v>2775</v>
      </c>
    </row>
    <row r="577" spans="6:7" x14ac:dyDescent="0.3">
      <c r="F577" t="s">
        <v>932</v>
      </c>
      <c r="G577">
        <v>2760</v>
      </c>
    </row>
    <row r="578" spans="6:7" x14ac:dyDescent="0.3">
      <c r="F578" t="s">
        <v>1032</v>
      </c>
      <c r="G578">
        <v>1500</v>
      </c>
    </row>
    <row r="579" spans="6:7" x14ac:dyDescent="0.3">
      <c r="F579" t="s">
        <v>1277</v>
      </c>
      <c r="G579">
        <v>1550</v>
      </c>
    </row>
    <row r="580" spans="6:7" x14ac:dyDescent="0.3">
      <c r="F580" t="s">
        <v>1287</v>
      </c>
      <c r="G580">
        <v>2350</v>
      </c>
    </row>
    <row r="581" spans="6:7" x14ac:dyDescent="0.3">
      <c r="F581" t="s">
        <v>1444</v>
      </c>
      <c r="G581">
        <v>1650</v>
      </c>
    </row>
    <row r="582" spans="6:7" x14ac:dyDescent="0.3">
      <c r="F582" t="s">
        <v>1587</v>
      </c>
      <c r="G582">
        <v>2300</v>
      </c>
    </row>
    <row r="583" spans="6:7" x14ac:dyDescent="0.3">
      <c r="F583" t="s">
        <v>1670</v>
      </c>
      <c r="G583">
        <v>950</v>
      </c>
    </row>
    <row r="584" spans="6:7" x14ac:dyDescent="0.3">
      <c r="F584" t="s">
        <v>1690</v>
      </c>
      <c r="G584">
        <v>2341</v>
      </c>
    </row>
    <row r="585" spans="6:7" x14ac:dyDescent="0.3">
      <c r="F585" t="s">
        <v>2100</v>
      </c>
      <c r="G585">
        <v>2880</v>
      </c>
    </row>
    <row r="586" spans="6:7" x14ac:dyDescent="0.3">
      <c r="F586" t="s">
        <v>377</v>
      </c>
      <c r="G586" t="s">
        <v>908</v>
      </c>
    </row>
    <row r="587" spans="6:7" x14ac:dyDescent="0.3">
      <c r="F587" t="s">
        <v>530</v>
      </c>
      <c r="G587" t="s">
        <v>908</v>
      </c>
    </row>
    <row r="588" spans="6:7" x14ac:dyDescent="0.3">
      <c r="F588" t="s">
        <v>406</v>
      </c>
      <c r="G588" t="s">
        <v>908</v>
      </c>
    </row>
    <row r="589" spans="6:7" x14ac:dyDescent="0.3">
      <c r="F589" t="s">
        <v>551</v>
      </c>
      <c r="G589" t="s">
        <v>908</v>
      </c>
    </row>
    <row r="590" spans="6:7" x14ac:dyDescent="0.3">
      <c r="F590" t="s">
        <v>733</v>
      </c>
      <c r="G590" t="s">
        <v>908</v>
      </c>
    </row>
    <row r="591" spans="6:7" x14ac:dyDescent="0.3">
      <c r="F591" t="s">
        <v>728</v>
      </c>
      <c r="G591" t="s">
        <v>908</v>
      </c>
    </row>
    <row r="592" spans="6:7" x14ac:dyDescent="0.3">
      <c r="F592" t="s">
        <v>1254</v>
      </c>
      <c r="G592" t="s">
        <v>908</v>
      </c>
    </row>
    <row r="593" spans="6:7" x14ac:dyDescent="0.3">
      <c r="F593" t="s">
        <v>894</v>
      </c>
      <c r="G593" t="s">
        <v>908</v>
      </c>
    </row>
    <row r="594" spans="6:7" x14ac:dyDescent="0.3">
      <c r="F594" t="s">
        <v>990</v>
      </c>
      <c r="G594" t="s">
        <v>908</v>
      </c>
    </row>
    <row r="595" spans="6:7" x14ac:dyDescent="0.3">
      <c r="F595" t="s">
        <v>1011</v>
      </c>
      <c r="G595" t="s">
        <v>908</v>
      </c>
    </row>
    <row r="596" spans="6:7" x14ac:dyDescent="0.3">
      <c r="F596" t="s">
        <v>1053</v>
      </c>
      <c r="G596" t="s">
        <v>908</v>
      </c>
    </row>
    <row r="597" spans="6:7" x14ac:dyDescent="0.3">
      <c r="F597" t="s">
        <v>371</v>
      </c>
      <c r="G597" t="s">
        <v>908</v>
      </c>
    </row>
    <row r="598" spans="6:7" x14ac:dyDescent="0.3">
      <c r="F598" t="s">
        <v>664</v>
      </c>
      <c r="G598" t="s">
        <v>908</v>
      </c>
    </row>
    <row r="599" spans="6:7" x14ac:dyDescent="0.3">
      <c r="F599" t="s">
        <v>1927</v>
      </c>
      <c r="G599" t="s">
        <v>908</v>
      </c>
    </row>
    <row r="600" spans="6:7" x14ac:dyDescent="0.3">
      <c r="F600" t="s">
        <v>1143</v>
      </c>
      <c r="G600" t="s">
        <v>908</v>
      </c>
    </row>
    <row r="601" spans="6:7" x14ac:dyDescent="0.3">
      <c r="F601" t="s">
        <v>1146</v>
      </c>
      <c r="G601" t="s">
        <v>908</v>
      </c>
    </row>
    <row r="602" spans="6:7" x14ac:dyDescent="0.3">
      <c r="F602" t="s">
        <v>1151</v>
      </c>
      <c r="G602" t="s">
        <v>908</v>
      </c>
    </row>
    <row r="603" spans="6:7" x14ac:dyDescent="0.3">
      <c r="F603" t="s">
        <v>2015</v>
      </c>
      <c r="G603" t="s">
        <v>908</v>
      </c>
    </row>
    <row r="604" spans="6:7" x14ac:dyDescent="0.3">
      <c r="F604" t="s">
        <v>1562</v>
      </c>
      <c r="G604" t="s">
        <v>908</v>
      </c>
    </row>
    <row r="605" spans="6:7" x14ac:dyDescent="0.3">
      <c r="F605" t="s">
        <v>1581</v>
      </c>
      <c r="G605" t="s">
        <v>908</v>
      </c>
    </row>
    <row r="606" spans="6:7" x14ac:dyDescent="0.3">
      <c r="F606" t="s">
        <v>1623</v>
      </c>
      <c r="G606" t="s">
        <v>908</v>
      </c>
    </row>
    <row r="607" spans="6:7" x14ac:dyDescent="0.3">
      <c r="F607" t="s">
        <v>1612</v>
      </c>
      <c r="G607" t="s">
        <v>908</v>
      </c>
    </row>
    <row r="608" spans="6:7" x14ac:dyDescent="0.3">
      <c r="F608" t="s">
        <v>1817</v>
      </c>
      <c r="G608" t="s">
        <v>908</v>
      </c>
    </row>
    <row r="609" spans="6:7" x14ac:dyDescent="0.3">
      <c r="F609" t="s">
        <v>1889</v>
      </c>
      <c r="G609" t="s">
        <v>908</v>
      </c>
    </row>
    <row r="610" spans="6:7" x14ac:dyDescent="0.3">
      <c r="F610" t="s">
        <v>1929</v>
      </c>
      <c r="G610" t="s">
        <v>908</v>
      </c>
    </row>
    <row r="611" spans="6:7" x14ac:dyDescent="0.3">
      <c r="F611" t="s">
        <v>328</v>
      </c>
      <c r="G611" t="s">
        <v>908</v>
      </c>
    </row>
    <row r="612" spans="6:7" x14ac:dyDescent="0.3">
      <c r="F612" t="s">
        <v>2135</v>
      </c>
      <c r="G612" t="s">
        <v>908</v>
      </c>
    </row>
    <row r="613" spans="6:7" x14ac:dyDescent="0.3">
      <c r="F613" t="s">
        <v>382</v>
      </c>
      <c r="G613" t="s">
        <v>908</v>
      </c>
    </row>
    <row r="614" spans="6:7" x14ac:dyDescent="0.3">
      <c r="F614" t="s">
        <v>724</v>
      </c>
      <c r="G614" t="s">
        <v>908</v>
      </c>
    </row>
    <row r="615" spans="6:7" x14ac:dyDescent="0.3">
      <c r="F615" t="s">
        <v>791</v>
      </c>
      <c r="G615" t="s">
        <v>908</v>
      </c>
    </row>
    <row r="616" spans="6:7" x14ac:dyDescent="0.3">
      <c r="F616" t="s">
        <v>792</v>
      </c>
      <c r="G616" t="s">
        <v>908</v>
      </c>
    </row>
    <row r="617" spans="6:7" x14ac:dyDescent="0.3">
      <c r="F617" t="s">
        <v>907</v>
      </c>
      <c r="G617" t="s">
        <v>908</v>
      </c>
    </row>
    <row r="618" spans="6:7" x14ac:dyDescent="0.3">
      <c r="F618" t="s">
        <v>1328</v>
      </c>
      <c r="G618" t="s">
        <v>908</v>
      </c>
    </row>
    <row r="619" spans="6:7" x14ac:dyDescent="0.3">
      <c r="F619" t="s">
        <v>1668</v>
      </c>
      <c r="G619" t="s">
        <v>908</v>
      </c>
    </row>
    <row r="620" spans="6:7" x14ac:dyDescent="0.3">
      <c r="F620" t="s">
        <v>1689</v>
      </c>
      <c r="G620" t="s">
        <v>908</v>
      </c>
    </row>
    <row r="621" spans="6:7" x14ac:dyDescent="0.3">
      <c r="F621" t="s">
        <v>1807</v>
      </c>
      <c r="G621" t="s">
        <v>908</v>
      </c>
    </row>
    <row r="622" spans="6:7" x14ac:dyDescent="0.3">
      <c r="F622" t="s">
        <v>1930</v>
      </c>
      <c r="G622" t="s">
        <v>908</v>
      </c>
    </row>
    <row r="623" spans="6:7" x14ac:dyDescent="0.3">
      <c r="F623" t="s">
        <v>2034</v>
      </c>
      <c r="G623" t="s">
        <v>908</v>
      </c>
    </row>
    <row r="624" spans="6:7" x14ac:dyDescent="0.3">
      <c r="F624" t="s">
        <v>829</v>
      </c>
      <c r="G624" t="s">
        <v>908</v>
      </c>
    </row>
    <row r="625" spans="6:7" x14ac:dyDescent="0.3">
      <c r="F625" t="s">
        <v>929</v>
      </c>
      <c r="G625" t="s">
        <v>908</v>
      </c>
    </row>
    <row r="626" spans="6:7" x14ac:dyDescent="0.3">
      <c r="F626" t="s">
        <v>545</v>
      </c>
      <c r="G626" t="s">
        <v>908</v>
      </c>
    </row>
    <row r="627" spans="6:7" x14ac:dyDescent="0.3">
      <c r="F627" t="s">
        <v>713</v>
      </c>
      <c r="G627" t="s">
        <v>908</v>
      </c>
    </row>
    <row r="628" spans="6:7" x14ac:dyDescent="0.3">
      <c r="F628" t="s">
        <v>1141</v>
      </c>
      <c r="G628" t="s">
        <v>908</v>
      </c>
    </row>
    <row r="629" spans="6:7" x14ac:dyDescent="0.3">
      <c r="F629" t="s">
        <v>796</v>
      </c>
      <c r="G629" t="s">
        <v>908</v>
      </c>
    </row>
    <row r="630" spans="6:7" x14ac:dyDescent="0.3">
      <c r="F630" t="s">
        <v>392</v>
      </c>
      <c r="G630" t="s">
        <v>908</v>
      </c>
    </row>
    <row r="631" spans="6:7" x14ac:dyDescent="0.3">
      <c r="F631" t="s">
        <v>1459</v>
      </c>
      <c r="G631">
        <v>2350</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65"/>
  <sheetViews>
    <sheetView zoomScale="90" workbookViewId="0">
      <pane ySplit="3" topLeftCell="A4" activePane="bottomLeft" state="frozen"/>
      <selection activeCell="A3" sqref="A3"/>
      <selection pane="bottomLeft"/>
    </sheetView>
  </sheetViews>
  <sheetFormatPr baseColWidth="10" defaultColWidth="9.33203125" defaultRowHeight="14.4" outlineLevelCol="1" x14ac:dyDescent="0.3"/>
  <cols>
    <col min="1" max="1" width="14.5546875" style="2" bestFit="1" customWidth="1"/>
    <col min="2" max="2" width="66.44140625" style="2" bestFit="1" customWidth="1"/>
    <col min="3" max="3" width="23.33203125" style="2" customWidth="1"/>
    <col min="4" max="4" width="28.33203125" style="2" bestFit="1" customWidth="1"/>
    <col min="5" max="5" width="26.33203125" style="2" bestFit="1" customWidth="1"/>
    <col min="6" max="6" width="30.5546875" style="16" customWidth="1"/>
    <col min="7" max="7" width="23.44140625" hidden="1" customWidth="1" outlineLevel="1"/>
    <col min="8" max="8" width="9.33203125" collapsed="1"/>
  </cols>
  <sheetData>
    <row r="1" spans="1:8" x14ac:dyDescent="0.3">
      <c r="A1" t="s">
        <v>0</v>
      </c>
      <c r="B1" s="4">
        <f>MAX(F:F)</f>
        <v>45448</v>
      </c>
    </row>
    <row r="3" spans="1:8" ht="34.200000000000003" customHeight="1" x14ac:dyDescent="0.3">
      <c r="A3" s="12" t="s">
        <v>2546</v>
      </c>
      <c r="B3" s="13" t="s">
        <v>2547</v>
      </c>
      <c r="C3" s="12" t="s">
        <v>2537</v>
      </c>
      <c r="D3" s="12" t="s">
        <v>3848</v>
      </c>
      <c r="E3" s="12" t="s">
        <v>3846</v>
      </c>
      <c r="F3" s="12" t="s">
        <v>3849</v>
      </c>
      <c r="G3" s="12" t="s">
        <v>3844</v>
      </c>
    </row>
    <row r="4" spans="1:8" x14ac:dyDescent="0.3">
      <c r="A4" s="2" t="s">
        <v>10</v>
      </c>
      <c r="B4" s="20" t="e">
        <f>_xlfn.XLOOKUP(A4,'Subscription - read only'!#REF!,'Subscription - read only'!$A:$A,_xlfn.XLOOKUP(OA_APC_Changes[[#This Row],[Journal Code]],#REF!,#REF!))</f>
        <v>#REF!</v>
      </c>
      <c r="C4" s="2" t="s">
        <v>3842</v>
      </c>
      <c r="D4" s="2" t="s">
        <v>2250</v>
      </c>
      <c r="E4" s="2">
        <v>911</v>
      </c>
      <c r="F4" s="24">
        <v>44927</v>
      </c>
      <c r="G4" t="b">
        <f>_xlfn.MAXIFS(OA_APC_Changes[Timestamp Update],OA_APC_Changes[Journal Code],A4,OA_APC_Changes[APC Type],OA_APC_Changes[[#This Row],[APC Type]])=F4</f>
        <v>0</v>
      </c>
    </row>
    <row r="5" spans="1:8" x14ac:dyDescent="0.3">
      <c r="A5" s="2" t="s">
        <v>10</v>
      </c>
      <c r="B5" s="2" t="e">
        <f>_xlfn.XLOOKUP(A5,'Subscription - read only'!#REF!,'Subscription - read only'!$A:$A,_xlfn.XLOOKUP(OA_APC_Changes[[#This Row],[Journal Code]],#REF!,#REF!))</f>
        <v>#REF!</v>
      </c>
      <c r="C5" s="2" t="s">
        <v>3842</v>
      </c>
      <c r="D5" s="2">
        <v>911</v>
      </c>
      <c r="E5" s="2">
        <v>940</v>
      </c>
      <c r="F5" s="24">
        <v>45348</v>
      </c>
      <c r="G5" t="b">
        <f>_xlfn.MAXIFS(OA_APC_Changes[Timestamp Update],OA_APC_Changes[Journal Code],A5,OA_APC_Changes[APC Type],OA_APC_Changes[[#This Row],[APC Type]])=F5</f>
        <v>1</v>
      </c>
    </row>
    <row r="6" spans="1:8" x14ac:dyDescent="0.3">
      <c r="A6" s="2" t="s">
        <v>10</v>
      </c>
      <c r="B6" s="20" t="e">
        <f>_xlfn.XLOOKUP(A6,'Subscription - read only'!#REF!,'Subscription - read only'!$A:$A,_xlfn.XLOOKUP(OA_APC_Changes[[#This Row],[Journal Code]],#REF!,#REF!))</f>
        <v>#REF!</v>
      </c>
      <c r="C6" s="2" t="s">
        <v>3850</v>
      </c>
      <c r="D6" s="2" t="s">
        <v>2250</v>
      </c>
      <c r="E6" s="2">
        <v>729</v>
      </c>
      <c r="F6" s="24">
        <v>44927</v>
      </c>
      <c r="G6" t="b">
        <f>_xlfn.MAXIFS(OA_APC_Changes[Timestamp Update],OA_APC_Changes[Journal Code],A6,OA_APC_Changes[APC Type],OA_APC_Changes[[#This Row],[APC Type]])=F6</f>
        <v>0</v>
      </c>
    </row>
    <row r="7" spans="1:8" x14ac:dyDescent="0.3">
      <c r="A7" s="2" t="s">
        <v>10</v>
      </c>
      <c r="B7" s="2" t="e">
        <f>_xlfn.XLOOKUP(A7,'Subscription - read only'!#REF!,'Subscription - read only'!$A:$A,_xlfn.XLOOKUP(OA_APC_Changes[[#This Row],[Journal Code]],#REF!,#REF!))</f>
        <v>#REF!</v>
      </c>
      <c r="C7" s="2" t="s">
        <v>3850</v>
      </c>
      <c r="D7" s="2">
        <v>729</v>
      </c>
      <c r="E7" s="2">
        <v>752</v>
      </c>
      <c r="F7" s="24">
        <v>45348</v>
      </c>
      <c r="G7" t="b">
        <f>_xlfn.MAXIFS(OA_APC_Changes[Timestamp Update],OA_APC_Changes[Journal Code],A7,OA_APC_Changes[APC Type],OA_APC_Changes[[#This Row],[APC Type]])=F7</f>
        <v>1</v>
      </c>
    </row>
    <row r="8" spans="1:8" x14ac:dyDescent="0.3">
      <c r="A8" s="2" t="s">
        <v>41</v>
      </c>
      <c r="B8" s="20" t="e">
        <f>_xlfn.XLOOKUP(A8,'Subscription - read only'!#REF!,'Subscription - read only'!$A:$A,_xlfn.XLOOKUP(OA_APC_Changes[[#This Row],[Journal Code]],#REF!,#REF!))</f>
        <v>#REF!</v>
      </c>
      <c r="C8" s="2" t="s">
        <v>3842</v>
      </c>
      <c r="D8" s="2" t="s">
        <v>2250</v>
      </c>
      <c r="E8" s="2">
        <v>2155</v>
      </c>
      <c r="F8" s="24">
        <v>43690.041678240741</v>
      </c>
      <c r="G8" t="b">
        <f>_xlfn.MAXIFS(OA_APC_Changes[Timestamp Update],OA_APC_Changes[Journal Code],A8,OA_APC_Changes[APC Type],OA_APC_Changes[[#This Row],[APC Type]])=F8</f>
        <v>0</v>
      </c>
      <c r="H8" s="28"/>
    </row>
    <row r="9" spans="1:8" x14ac:dyDescent="0.3">
      <c r="A9" s="2" t="s">
        <v>41</v>
      </c>
      <c r="B9" s="20" t="e">
        <f>_xlfn.XLOOKUP(A9,'Subscription - read only'!#REF!,'Subscription - read only'!$A:$A,_xlfn.XLOOKUP(OA_APC_Changes[[#This Row],[Journal Code]],#REF!,#REF!))</f>
        <v>#REF!</v>
      </c>
      <c r="C9" s="2" t="s">
        <v>3842</v>
      </c>
      <c r="D9" s="14">
        <v>2155</v>
      </c>
      <c r="E9" s="14">
        <v>2116</v>
      </c>
      <c r="F9" s="24">
        <v>43713.000011574077</v>
      </c>
      <c r="G9" t="b">
        <f>_xlfn.MAXIFS(OA_APC_Changes[Timestamp Update],OA_APC_Changes[Journal Code],A9,OA_APC_Changes[APC Type],OA_APC_Changes[[#This Row],[APC Type]])=F9</f>
        <v>0</v>
      </c>
    </row>
    <row r="10" spans="1:8" x14ac:dyDescent="0.3">
      <c r="A10" s="2" t="s">
        <v>41</v>
      </c>
      <c r="B10" s="20" t="e">
        <f>_xlfn.XLOOKUP(A10,'Subscription - read only'!#REF!,'Subscription - read only'!$A:$A,_xlfn.XLOOKUP(OA_APC_Changes[[#This Row],[Journal Code]],#REF!,#REF!))</f>
        <v>#REF!</v>
      </c>
      <c r="C10" s="2" t="s">
        <v>3842</v>
      </c>
      <c r="D10" s="14">
        <v>2116</v>
      </c>
      <c r="E10" s="14">
        <v>2300</v>
      </c>
      <c r="F10" s="24">
        <v>44169.000011574077</v>
      </c>
      <c r="G10" t="b">
        <f>_xlfn.MAXIFS(OA_APC_Changes[Timestamp Update],OA_APC_Changes[Journal Code],A10,OA_APC_Changes[APC Type],OA_APC_Changes[[#This Row],[APC Type]])=F10</f>
        <v>0</v>
      </c>
    </row>
    <row r="11" spans="1:8" x14ac:dyDescent="0.3">
      <c r="A11" s="2" t="s">
        <v>41</v>
      </c>
      <c r="B11" s="20" t="e">
        <f>_xlfn.XLOOKUP(A11,'Subscription - read only'!#REF!,'Subscription - read only'!$A:$A,_xlfn.XLOOKUP(OA_APC_Changes[[#This Row],[Journal Code]],#REF!,#REF!))</f>
        <v>#REF!</v>
      </c>
      <c r="C11" s="2" t="s">
        <v>3842</v>
      </c>
      <c r="D11" s="2">
        <v>2300</v>
      </c>
      <c r="E11" s="2">
        <v>2400</v>
      </c>
      <c r="F11" s="24">
        <v>44531.000011574077</v>
      </c>
      <c r="G11" t="b">
        <f>_xlfn.MAXIFS(OA_APC_Changes[Timestamp Update],OA_APC_Changes[Journal Code],A11,OA_APC_Changes[APC Type],OA_APC_Changes[[#This Row],[APC Type]])=F11</f>
        <v>0</v>
      </c>
    </row>
    <row r="12" spans="1:8" x14ac:dyDescent="0.3">
      <c r="A12" s="2" t="s">
        <v>41</v>
      </c>
      <c r="B12" s="20" t="e">
        <f>_xlfn.XLOOKUP(A12,'Subscription - read only'!#REF!,'Subscription - read only'!$A:$A,_xlfn.XLOOKUP(OA_APC_Changes[[#This Row],[Journal Code]],#REF!,#REF!))</f>
        <v>#REF!</v>
      </c>
      <c r="C12" s="2" t="s">
        <v>3842</v>
      </c>
      <c r="D12" s="2">
        <v>2400</v>
      </c>
      <c r="E12" s="2">
        <v>2640</v>
      </c>
      <c r="F12" s="24">
        <v>44881.000011574077</v>
      </c>
      <c r="G12" t="b">
        <f>_xlfn.MAXIFS(OA_APC_Changes[Timestamp Update],OA_APC_Changes[Journal Code],A12,OA_APC_Changes[APC Type],OA_APC_Changes[[#This Row],[APC Type]])=F12</f>
        <v>0</v>
      </c>
    </row>
    <row r="13" spans="1:8" x14ac:dyDescent="0.3">
      <c r="A13" s="2" t="s">
        <v>41</v>
      </c>
      <c r="B13" s="20" t="e">
        <f>_xlfn.XLOOKUP(A13,'Subscription - read only'!#REF!,'Subscription - read only'!$A:$A,_xlfn.XLOOKUP(OA_APC_Changes[[#This Row],[Journal Code]],#REF!,#REF!))</f>
        <v>#REF!</v>
      </c>
      <c r="C13" s="2" t="s">
        <v>3842</v>
      </c>
      <c r="D13" s="2">
        <v>2640</v>
      </c>
      <c r="E13" s="2">
        <v>2770</v>
      </c>
      <c r="F13" s="24">
        <v>45236</v>
      </c>
      <c r="G13" t="b">
        <f>_xlfn.MAXIFS(OA_APC_Changes[Timestamp Update],OA_APC_Changes[Journal Code],A13,OA_APC_Changes[APC Type],OA_APC_Changes[[#This Row],[APC Type]])=F13</f>
        <v>1</v>
      </c>
    </row>
    <row r="14" spans="1:8" x14ac:dyDescent="0.3">
      <c r="A14" s="2" t="s">
        <v>41</v>
      </c>
      <c r="B14" s="20" t="e">
        <f>_xlfn.XLOOKUP(A14,'Subscription - read only'!#REF!,'Subscription - read only'!$A:$A,_xlfn.XLOOKUP(OA_APC_Changes[[#This Row],[Journal Code]],#REF!,#REF!))</f>
        <v>#REF!</v>
      </c>
      <c r="C14" s="2" t="s">
        <v>3850</v>
      </c>
      <c r="D14" s="2" t="s">
        <v>2250</v>
      </c>
      <c r="E14" s="2">
        <v>1724</v>
      </c>
      <c r="F14" s="24">
        <v>43690.041678240741</v>
      </c>
      <c r="G14" t="b">
        <f>_xlfn.MAXIFS(OA_APC_Changes[Timestamp Update],OA_APC_Changes[Journal Code],A14,OA_APC_Changes[APC Type],OA_APC_Changes[[#This Row],[APC Type]])=F14</f>
        <v>0</v>
      </c>
    </row>
    <row r="15" spans="1:8" x14ac:dyDescent="0.3">
      <c r="A15" s="2" t="s">
        <v>41</v>
      </c>
      <c r="B15" s="20" t="e">
        <f>_xlfn.XLOOKUP(A15,'Subscription - read only'!#REF!,'Subscription - read only'!$A:$A,_xlfn.XLOOKUP(OA_APC_Changes[[#This Row],[Journal Code]],#REF!,#REF!))</f>
        <v>#REF!</v>
      </c>
      <c r="C15" s="2" t="s">
        <v>3850</v>
      </c>
      <c r="D15" s="2">
        <v>1724</v>
      </c>
      <c r="E15" s="2">
        <v>1693</v>
      </c>
      <c r="F15" s="24">
        <v>43713.000011574077</v>
      </c>
      <c r="G15" t="b">
        <f>_xlfn.MAXIFS(OA_APC_Changes[Timestamp Update],OA_APC_Changes[Journal Code],A15,OA_APC_Changes[APC Type],OA_APC_Changes[[#This Row],[APC Type]])=F15</f>
        <v>0</v>
      </c>
    </row>
    <row r="16" spans="1:8" x14ac:dyDescent="0.3">
      <c r="A16" s="2" t="s">
        <v>41</v>
      </c>
      <c r="B16" s="20" t="e">
        <f>_xlfn.XLOOKUP(A16,'Subscription - read only'!#REF!,'Subscription - read only'!$A:$A,_xlfn.XLOOKUP(OA_APC_Changes[[#This Row],[Journal Code]],#REF!,#REF!))</f>
        <v>#REF!</v>
      </c>
      <c r="C16" s="2" t="s">
        <v>3850</v>
      </c>
      <c r="D16" s="2">
        <v>1693</v>
      </c>
      <c r="E16" s="2">
        <v>1840</v>
      </c>
      <c r="F16" s="24">
        <v>44169.000011574077</v>
      </c>
      <c r="G16" t="b">
        <f>_xlfn.MAXIFS(OA_APC_Changes[Timestamp Update],OA_APC_Changes[Journal Code],A16,OA_APC_Changes[APC Type],OA_APC_Changes[[#This Row],[APC Type]])=F16</f>
        <v>0</v>
      </c>
    </row>
    <row r="17" spans="1:7" x14ac:dyDescent="0.3">
      <c r="A17" s="2" t="s">
        <v>41</v>
      </c>
      <c r="B17" s="20" t="e">
        <f>_xlfn.XLOOKUP(A17,'Subscription - read only'!#REF!,'Subscription - read only'!$A:$A,_xlfn.XLOOKUP(OA_APC_Changes[[#This Row],[Journal Code]],#REF!,#REF!))</f>
        <v>#REF!</v>
      </c>
      <c r="C17" s="2" t="s">
        <v>3850</v>
      </c>
      <c r="D17" s="2">
        <v>1840</v>
      </c>
      <c r="E17" s="2">
        <v>1920</v>
      </c>
      <c r="F17" s="24">
        <v>44531.000011574077</v>
      </c>
      <c r="G17" t="b">
        <f>_xlfn.MAXIFS(OA_APC_Changes[Timestamp Update],OA_APC_Changes[Journal Code],A17,OA_APC_Changes[APC Type],OA_APC_Changes[[#This Row],[APC Type]])=F17</f>
        <v>0</v>
      </c>
    </row>
    <row r="18" spans="1:7" x14ac:dyDescent="0.3">
      <c r="A18" s="2" t="s">
        <v>41</v>
      </c>
      <c r="B18" s="20" t="e">
        <f>_xlfn.XLOOKUP(A18,'Subscription - read only'!#REF!,'Subscription - read only'!$A:$A,_xlfn.XLOOKUP(OA_APC_Changes[[#This Row],[Journal Code]],#REF!,#REF!))</f>
        <v>#REF!</v>
      </c>
      <c r="C18" s="2" t="s">
        <v>3850</v>
      </c>
      <c r="D18" s="2">
        <v>1920</v>
      </c>
      <c r="E18" s="2">
        <v>2112</v>
      </c>
      <c r="F18" s="24">
        <v>44881.000011574077</v>
      </c>
      <c r="G18" t="b">
        <f>_xlfn.MAXIFS(OA_APC_Changes[Timestamp Update],OA_APC_Changes[Journal Code],A18,OA_APC_Changes[APC Type],OA_APC_Changes[[#This Row],[APC Type]])=F18</f>
        <v>0</v>
      </c>
    </row>
    <row r="19" spans="1:7" x14ac:dyDescent="0.3">
      <c r="A19" s="2" t="s">
        <v>41</v>
      </c>
      <c r="B19" s="20" t="e">
        <f>_xlfn.XLOOKUP(A19,'Subscription - read only'!#REF!,'Subscription - read only'!$A:$A,_xlfn.XLOOKUP(OA_APC_Changes[[#This Row],[Journal Code]],#REF!,#REF!))</f>
        <v>#REF!</v>
      </c>
      <c r="C19" s="2" t="s">
        <v>3850</v>
      </c>
      <c r="D19" s="2">
        <v>2112</v>
      </c>
      <c r="E19" s="2">
        <v>2216</v>
      </c>
      <c r="F19" s="24">
        <v>45236</v>
      </c>
      <c r="G19" t="b">
        <f>_xlfn.MAXIFS(OA_APC_Changes[Timestamp Update],OA_APC_Changes[Journal Code],A19,OA_APC_Changes[APC Type],OA_APC_Changes[[#This Row],[APC Type]])=F19</f>
        <v>1</v>
      </c>
    </row>
    <row r="20" spans="1:7" x14ac:dyDescent="0.3">
      <c r="A20" s="2" t="s">
        <v>41</v>
      </c>
      <c r="B20" s="20" t="e">
        <f>_xlfn.XLOOKUP(A20,'Subscription - read only'!#REF!,'Subscription - read only'!$A:$A,_xlfn.XLOOKUP(OA_APC_Changes[[#This Row],[Journal Code]],#REF!,#REF!))</f>
        <v>#REF!</v>
      </c>
      <c r="C20" s="2" t="s">
        <v>3841</v>
      </c>
      <c r="D20" s="2" t="s">
        <v>2250</v>
      </c>
      <c r="E20" s="2">
        <v>1693</v>
      </c>
      <c r="F20" s="24">
        <v>43754.041678240741</v>
      </c>
      <c r="G20" t="b">
        <f>_xlfn.MAXIFS(OA_APC_Changes[Timestamp Update],OA_APC_Changes[Journal Code],A20,OA_APC_Changes[APC Type],OA_APC_Changes[[#This Row],[APC Type]])=F20</f>
        <v>0</v>
      </c>
    </row>
    <row r="21" spans="1:7" x14ac:dyDescent="0.3">
      <c r="A21" s="2" t="s">
        <v>41</v>
      </c>
      <c r="B21" s="20" t="e">
        <f>_xlfn.XLOOKUP(A21,'Subscription - read only'!#REF!,'Subscription - read only'!$A:$A,_xlfn.XLOOKUP(OA_APC_Changes[[#This Row],[Journal Code]],#REF!,#REF!))</f>
        <v>#REF!</v>
      </c>
      <c r="C21" s="2" t="s">
        <v>3841</v>
      </c>
      <c r="D21" s="14">
        <v>1692.8</v>
      </c>
      <c r="E21" s="14">
        <v>1840</v>
      </c>
      <c r="F21" s="24">
        <v>44169.000011574077</v>
      </c>
      <c r="G21" t="b">
        <f>_xlfn.MAXIFS(OA_APC_Changes[Timestamp Update],OA_APC_Changes[Journal Code],A21,OA_APC_Changes[APC Type],OA_APC_Changes[[#This Row],[APC Type]])=F21</f>
        <v>0</v>
      </c>
    </row>
    <row r="22" spans="1:7" x14ac:dyDescent="0.3">
      <c r="A22" s="2" t="s">
        <v>41</v>
      </c>
      <c r="B22" s="20" t="e">
        <f>_xlfn.XLOOKUP(A22,'Subscription - read only'!#REF!,'Subscription - read only'!$A:$A,_xlfn.XLOOKUP(OA_APC_Changes[[#This Row],[Journal Code]],#REF!,#REF!))</f>
        <v>#REF!</v>
      </c>
      <c r="C22" s="2" t="s">
        <v>3841</v>
      </c>
      <c r="D22" s="2">
        <v>1840</v>
      </c>
      <c r="E22" s="2">
        <v>2300</v>
      </c>
      <c r="F22" s="24">
        <v>44427</v>
      </c>
      <c r="G22" t="b">
        <f>_xlfn.MAXIFS(OA_APC_Changes[Timestamp Update],OA_APC_Changes[Journal Code],A22,OA_APC_Changes[APC Type],OA_APC_Changes[[#This Row],[APC Type]])=F22</f>
        <v>0</v>
      </c>
    </row>
    <row r="23" spans="1:7" x14ac:dyDescent="0.3">
      <c r="A23" s="2" t="s">
        <v>41</v>
      </c>
      <c r="B23" s="20" t="e">
        <f>_xlfn.XLOOKUP(A23,'Subscription - read only'!#REF!,'Subscription - read only'!$A:$A,_xlfn.XLOOKUP(OA_APC_Changes[[#This Row],[Journal Code]],#REF!,#REF!))</f>
        <v>#REF!</v>
      </c>
      <c r="C23" s="2" t="s">
        <v>3841</v>
      </c>
      <c r="D23" s="2">
        <v>2300</v>
      </c>
      <c r="E23" s="2">
        <v>2400</v>
      </c>
      <c r="F23" s="24">
        <v>44531</v>
      </c>
      <c r="G23" t="b">
        <f>_xlfn.MAXIFS(OA_APC_Changes[Timestamp Update],OA_APC_Changes[Journal Code],A23,OA_APC_Changes[APC Type],OA_APC_Changes[[#This Row],[APC Type]])=F23</f>
        <v>0</v>
      </c>
    </row>
    <row r="24" spans="1:7" x14ac:dyDescent="0.3">
      <c r="A24" s="2" t="s">
        <v>41</v>
      </c>
      <c r="B24" s="20" t="e">
        <f>_xlfn.XLOOKUP(A24,'Subscription - read only'!#REF!,'Subscription - read only'!$A:$A,_xlfn.XLOOKUP(OA_APC_Changes[[#This Row],[Journal Code]],#REF!,#REF!))</f>
        <v>#REF!</v>
      </c>
      <c r="C24" s="2" t="s">
        <v>3841</v>
      </c>
      <c r="D24" s="14">
        <v>2400</v>
      </c>
      <c r="E24" s="14">
        <v>2640</v>
      </c>
      <c r="F24" s="24">
        <v>44873</v>
      </c>
      <c r="G24" t="b">
        <f>_xlfn.MAXIFS(OA_APC_Changes[Timestamp Update],OA_APC_Changes[Journal Code],A24,OA_APC_Changes[APC Type],OA_APC_Changes[[#This Row],[APC Type]])=F24</f>
        <v>0</v>
      </c>
    </row>
    <row r="25" spans="1:7" x14ac:dyDescent="0.3">
      <c r="A25" s="2" t="s">
        <v>41</v>
      </c>
      <c r="B25" s="20" t="e">
        <f>_xlfn.XLOOKUP(A25,'Subscription - read only'!#REF!,'Subscription - read only'!$A:$A,_xlfn.XLOOKUP(OA_APC_Changes[[#This Row],[Journal Code]],#REF!,#REF!))</f>
        <v>#REF!</v>
      </c>
      <c r="C25" s="2" t="s">
        <v>3841</v>
      </c>
      <c r="D25" s="2">
        <v>2640</v>
      </c>
      <c r="E25" s="2">
        <v>2770</v>
      </c>
      <c r="F25" s="24">
        <v>45233</v>
      </c>
      <c r="G25" t="b">
        <f>_xlfn.MAXIFS(OA_APC_Changes[Timestamp Update],OA_APC_Changes[Journal Code],A25,OA_APC_Changes[APC Type],OA_APC_Changes[[#This Row],[APC Type]])=F25</f>
        <v>1</v>
      </c>
    </row>
    <row r="26" spans="1:7" x14ac:dyDescent="0.3">
      <c r="A26" s="2" t="s">
        <v>41</v>
      </c>
      <c r="B26" s="20" t="e">
        <f>_xlfn.XLOOKUP(A26,'Subscription - read only'!#REF!,'Subscription - read only'!$A:$A,_xlfn.XLOOKUP(OA_APC_Changes[[#This Row],[Journal Code]],#REF!,#REF!))</f>
        <v>#REF!</v>
      </c>
      <c r="C26" s="2" t="s">
        <v>3843</v>
      </c>
      <c r="D26" s="2" t="s">
        <v>2250</v>
      </c>
      <c r="E26" s="2">
        <v>1354</v>
      </c>
      <c r="F26" s="24">
        <v>43754.041678240741</v>
      </c>
      <c r="G26" t="b">
        <f>_xlfn.MAXIFS(OA_APC_Changes[Timestamp Update],OA_APC_Changes[Journal Code],A26,OA_APC_Changes[APC Type],OA_APC_Changes[[#This Row],[APC Type]])=F26</f>
        <v>0</v>
      </c>
    </row>
    <row r="27" spans="1:7" x14ac:dyDescent="0.3">
      <c r="A27" s="2" t="s">
        <v>41</v>
      </c>
      <c r="B27" s="20" t="e">
        <f>_xlfn.XLOOKUP(A27,'Subscription - read only'!#REF!,'Subscription - read only'!$A:$A,_xlfn.XLOOKUP(OA_APC_Changes[[#This Row],[Journal Code]],#REF!,#REF!))</f>
        <v>#REF!</v>
      </c>
      <c r="C27" s="2" t="s">
        <v>3843</v>
      </c>
      <c r="D27" s="2">
        <v>1354</v>
      </c>
      <c r="E27" s="2">
        <v>1472</v>
      </c>
      <c r="F27" s="24">
        <v>44169.000011574077</v>
      </c>
      <c r="G27" t="b">
        <f>_xlfn.MAXIFS(OA_APC_Changes[Timestamp Update],OA_APC_Changes[Journal Code],A27,OA_APC_Changes[APC Type],OA_APC_Changes[[#This Row],[APC Type]])=F27</f>
        <v>0</v>
      </c>
    </row>
    <row r="28" spans="1:7" x14ac:dyDescent="0.3">
      <c r="A28" s="2" t="s">
        <v>41</v>
      </c>
      <c r="B28" s="20" t="e">
        <f>_xlfn.XLOOKUP(A28,'Subscription - read only'!#REF!,'Subscription - read only'!$A:$A,_xlfn.XLOOKUP(OA_APC_Changes[[#This Row],[Journal Code]],#REF!,#REF!))</f>
        <v>#REF!</v>
      </c>
      <c r="C28" s="2" t="s">
        <v>3843</v>
      </c>
      <c r="D28" s="2">
        <v>1472</v>
      </c>
      <c r="E28" s="2">
        <v>1840</v>
      </c>
      <c r="F28" s="24">
        <v>44427</v>
      </c>
      <c r="G28" t="b">
        <f>_xlfn.MAXIFS(OA_APC_Changes[Timestamp Update],OA_APC_Changes[Journal Code],A28,OA_APC_Changes[APC Type],OA_APC_Changes[[#This Row],[APC Type]])=F28</f>
        <v>0</v>
      </c>
    </row>
    <row r="29" spans="1:7" x14ac:dyDescent="0.3">
      <c r="A29" s="2" t="s">
        <v>41</v>
      </c>
      <c r="B29" s="20" t="e">
        <f>_xlfn.XLOOKUP(A29,'Subscription - read only'!#REF!,'Subscription - read only'!$A:$A,_xlfn.XLOOKUP(OA_APC_Changes[[#This Row],[Journal Code]],#REF!,#REF!))</f>
        <v>#REF!</v>
      </c>
      <c r="C29" s="2" t="s">
        <v>3843</v>
      </c>
      <c r="D29" s="2">
        <v>1840</v>
      </c>
      <c r="E29" s="2">
        <v>1920</v>
      </c>
      <c r="F29" s="24">
        <v>44531</v>
      </c>
      <c r="G29" t="b">
        <f>_xlfn.MAXIFS(OA_APC_Changes[Timestamp Update],OA_APC_Changes[Journal Code],A29,OA_APC_Changes[APC Type],OA_APC_Changes[[#This Row],[APC Type]])=F29</f>
        <v>0</v>
      </c>
    </row>
    <row r="30" spans="1:7" x14ac:dyDescent="0.3">
      <c r="A30" s="2" t="s">
        <v>41</v>
      </c>
      <c r="B30" s="20" t="e">
        <f>_xlfn.XLOOKUP(A30,'Subscription - read only'!#REF!,'Subscription - read only'!$A:$A,_xlfn.XLOOKUP(OA_APC_Changes[[#This Row],[Journal Code]],#REF!,#REF!))</f>
        <v>#REF!</v>
      </c>
      <c r="C30" s="2" t="s">
        <v>3843</v>
      </c>
      <c r="D30" s="2">
        <v>1920</v>
      </c>
      <c r="E30" s="2">
        <v>2112</v>
      </c>
      <c r="F30" s="24">
        <v>44873</v>
      </c>
      <c r="G30" t="b">
        <f>_xlfn.MAXIFS(OA_APC_Changes[Timestamp Update],OA_APC_Changes[Journal Code],A30,OA_APC_Changes[APC Type],OA_APC_Changes[[#This Row],[APC Type]])=F30</f>
        <v>0</v>
      </c>
    </row>
    <row r="31" spans="1:7" x14ac:dyDescent="0.3">
      <c r="A31" s="2" t="s">
        <v>41</v>
      </c>
      <c r="B31" s="20" t="e">
        <f>_xlfn.XLOOKUP(A31,'Subscription - read only'!#REF!,'Subscription - read only'!$A:$A,_xlfn.XLOOKUP(OA_APC_Changes[[#This Row],[Journal Code]],#REF!,#REF!))</f>
        <v>#REF!</v>
      </c>
      <c r="C31" s="2" t="s">
        <v>3843</v>
      </c>
      <c r="D31" s="2">
        <v>2112</v>
      </c>
      <c r="E31" s="2">
        <v>2216</v>
      </c>
      <c r="F31" s="24">
        <v>45233</v>
      </c>
      <c r="G31" t="b">
        <f>_xlfn.MAXIFS(OA_APC_Changes[Timestamp Update],OA_APC_Changes[Journal Code],A31,OA_APC_Changes[APC Type],OA_APC_Changes[[#This Row],[APC Type]])=F31</f>
        <v>1</v>
      </c>
    </row>
    <row r="32" spans="1:7" x14ac:dyDescent="0.3">
      <c r="A32" s="2" t="s">
        <v>177</v>
      </c>
      <c r="B32" s="20" t="e">
        <f>_xlfn.XLOOKUP(A32,'Subscription - read only'!#REF!,'Subscription - read only'!$A:$A,_xlfn.XLOOKUP(OA_APC_Changes[[#This Row],[Journal Code]],#REF!,#REF!))</f>
        <v>#REF!</v>
      </c>
      <c r="C32" s="2" t="s">
        <v>3842</v>
      </c>
      <c r="D32" s="2" t="s">
        <v>2250</v>
      </c>
      <c r="E32" s="2">
        <v>1995</v>
      </c>
      <c r="F32" s="24">
        <v>44927</v>
      </c>
      <c r="G32" t="b">
        <f>_xlfn.MAXIFS(OA_APC_Changes[Timestamp Update],OA_APC_Changes[Journal Code],A32,OA_APC_Changes[APC Type],OA_APC_Changes[[#This Row],[APC Type]])=F32</f>
        <v>0</v>
      </c>
    </row>
    <row r="33" spans="1:7" x14ac:dyDescent="0.3">
      <c r="A33" s="2" t="s">
        <v>177</v>
      </c>
      <c r="B33" s="2" t="e">
        <f>_xlfn.XLOOKUP(A33,'Subscription - read only'!#REF!,'Subscription - read only'!$A:$A,_xlfn.XLOOKUP(OA_APC_Changes[[#This Row],[Journal Code]],#REF!,#REF!))</f>
        <v>#REF!</v>
      </c>
      <c r="C33" s="2" t="s">
        <v>3842</v>
      </c>
      <c r="D33" s="2">
        <v>1995</v>
      </c>
      <c r="E33" s="2">
        <v>2060</v>
      </c>
      <c r="F33" s="24">
        <v>45348</v>
      </c>
      <c r="G33" t="b">
        <f>_xlfn.MAXIFS(OA_APC_Changes[Timestamp Update],OA_APC_Changes[Journal Code],A33,OA_APC_Changes[APC Type],OA_APC_Changes[[#This Row],[APC Type]])=F33</f>
        <v>1</v>
      </c>
    </row>
    <row r="34" spans="1:7" x14ac:dyDescent="0.3">
      <c r="A34" s="2" t="s">
        <v>177</v>
      </c>
      <c r="B34" s="20" t="e">
        <f>_xlfn.XLOOKUP(A34,'Subscription - read only'!#REF!,'Subscription - read only'!$A:$A,_xlfn.XLOOKUP(OA_APC_Changes[[#This Row],[Journal Code]],#REF!,#REF!))</f>
        <v>#REF!</v>
      </c>
      <c r="C34" s="2" t="s">
        <v>3850</v>
      </c>
      <c r="D34" s="2" t="s">
        <v>2250</v>
      </c>
      <c r="E34" s="2">
        <v>1596</v>
      </c>
      <c r="F34" s="24">
        <v>44927</v>
      </c>
      <c r="G34" t="b">
        <f>_xlfn.MAXIFS(OA_APC_Changes[Timestamp Update],OA_APC_Changes[Journal Code],A34,OA_APC_Changes[APC Type],OA_APC_Changes[[#This Row],[APC Type]])=F34</f>
        <v>0</v>
      </c>
    </row>
    <row r="35" spans="1:7" x14ac:dyDescent="0.3">
      <c r="A35" s="2" t="s">
        <v>177</v>
      </c>
      <c r="B35" s="2" t="e">
        <f>_xlfn.XLOOKUP(A35,'Subscription - read only'!#REF!,'Subscription - read only'!$A:$A,_xlfn.XLOOKUP(OA_APC_Changes[[#This Row],[Journal Code]],#REF!,#REF!))</f>
        <v>#REF!</v>
      </c>
      <c r="C35" s="2" t="s">
        <v>3850</v>
      </c>
      <c r="D35" s="2">
        <v>1596</v>
      </c>
      <c r="E35" s="2">
        <v>1648</v>
      </c>
      <c r="F35" s="24">
        <v>45348</v>
      </c>
      <c r="G35" t="b">
        <f>_xlfn.MAXIFS(OA_APC_Changes[Timestamp Update],OA_APC_Changes[Journal Code],A35,OA_APC_Changes[APC Type],OA_APC_Changes[[#This Row],[APC Type]])=F35</f>
        <v>1</v>
      </c>
    </row>
    <row r="36" spans="1:7" x14ac:dyDescent="0.3">
      <c r="A36" t="s">
        <v>201</v>
      </c>
      <c r="B36" s="20" t="e">
        <f>_xlfn.XLOOKUP(A36,'Subscription - read only'!#REF!,'Subscription - read only'!$A:$A,_xlfn.XLOOKUP(OA_APC_Changes[[#This Row],[Journal Code]],#REF!,#REF!))</f>
        <v>#REF!</v>
      </c>
      <c r="C36" s="2" t="s">
        <v>3842</v>
      </c>
      <c r="D36" s="2" t="s">
        <v>2250</v>
      </c>
      <c r="E36" s="2">
        <v>2400</v>
      </c>
      <c r="F36" s="24">
        <v>44410</v>
      </c>
      <c r="G36" t="b">
        <f>_xlfn.MAXIFS(OA_APC_Changes[Timestamp Update],OA_APC_Changes[Journal Code],A36,OA_APC_Changes[APC Type],OA_APC_Changes[[#This Row],[APC Type]])=F36</f>
        <v>0</v>
      </c>
    </row>
    <row r="37" spans="1:7" x14ac:dyDescent="0.3">
      <c r="A37" s="2" t="s">
        <v>201</v>
      </c>
      <c r="B37" s="20" t="e">
        <f>_xlfn.XLOOKUP(A37,'Subscription - read only'!#REF!,'Subscription - read only'!$A:$A,_xlfn.XLOOKUP(OA_APC_Changes[[#This Row],[Journal Code]],#REF!,#REF!))</f>
        <v>#REF!</v>
      </c>
      <c r="C37" s="2" t="s">
        <v>3842</v>
      </c>
      <c r="D37" s="2">
        <v>2400</v>
      </c>
      <c r="E37" s="2">
        <v>2520</v>
      </c>
      <c r="F37" s="24">
        <v>45236</v>
      </c>
      <c r="G37" t="b">
        <f>_xlfn.MAXIFS(OA_APC_Changes[Timestamp Update],OA_APC_Changes[Journal Code],A37,OA_APC_Changes[APC Type],OA_APC_Changes[[#This Row],[APC Type]])=F37</f>
        <v>1</v>
      </c>
    </row>
    <row r="38" spans="1:7" x14ac:dyDescent="0.3">
      <c r="A38" t="s">
        <v>201</v>
      </c>
      <c r="B38" s="20" t="e">
        <f>_xlfn.XLOOKUP(A38,'Subscription - read only'!#REF!,'Subscription - read only'!$A:$A,_xlfn.XLOOKUP(OA_APC_Changes[[#This Row],[Journal Code]],#REF!,#REF!))</f>
        <v>#REF!</v>
      </c>
      <c r="C38" s="2" t="s">
        <v>3850</v>
      </c>
      <c r="D38" s="2" t="s">
        <v>2250</v>
      </c>
      <c r="E38" s="2">
        <v>1920</v>
      </c>
      <c r="F38" s="24">
        <v>44410</v>
      </c>
      <c r="G38" t="b">
        <f>_xlfn.MAXIFS(OA_APC_Changes[Timestamp Update],OA_APC_Changes[Journal Code],A38,OA_APC_Changes[APC Type],OA_APC_Changes[[#This Row],[APC Type]])=F38</f>
        <v>0</v>
      </c>
    </row>
    <row r="39" spans="1:7" x14ac:dyDescent="0.3">
      <c r="A39" s="2" t="s">
        <v>201</v>
      </c>
      <c r="B39" s="20" t="e">
        <f>_xlfn.XLOOKUP(A39,'Subscription - read only'!#REF!,'Subscription - read only'!$A:$A,_xlfn.XLOOKUP(OA_APC_Changes[[#This Row],[Journal Code]],#REF!,#REF!))</f>
        <v>#REF!</v>
      </c>
      <c r="C39" s="2" t="s">
        <v>3850</v>
      </c>
      <c r="D39" s="2">
        <v>1920</v>
      </c>
      <c r="E39" s="2">
        <v>2016</v>
      </c>
      <c r="F39" s="24">
        <v>45236</v>
      </c>
      <c r="G39" t="b">
        <f>_xlfn.MAXIFS(OA_APC_Changes[Timestamp Update],OA_APC_Changes[Journal Code],A39,OA_APC_Changes[APC Type],OA_APC_Changes[[#This Row],[APC Type]])=F39</f>
        <v>1</v>
      </c>
    </row>
    <row r="40" spans="1:7" x14ac:dyDescent="0.3">
      <c r="A40" s="2" t="s">
        <v>210</v>
      </c>
      <c r="B40" s="20" t="e">
        <f>_xlfn.XLOOKUP(A40,'Subscription - read only'!#REF!,'Subscription - read only'!$A:$A,_xlfn.XLOOKUP(OA_APC_Changes[[#This Row],[Journal Code]],#REF!,#REF!))</f>
        <v>#REF!</v>
      </c>
      <c r="C40" s="2" t="s">
        <v>3842</v>
      </c>
      <c r="D40" s="2" t="s">
        <v>2250</v>
      </c>
      <c r="E40" s="2">
        <v>803</v>
      </c>
      <c r="F40" s="24">
        <v>44927</v>
      </c>
      <c r="G40" t="b">
        <f>_xlfn.MAXIFS(OA_APC_Changes[Timestamp Update],OA_APC_Changes[Journal Code],A40,OA_APC_Changes[APC Type],OA_APC_Changes[[#This Row],[APC Type]])=F40</f>
        <v>0</v>
      </c>
    </row>
    <row r="41" spans="1:7" x14ac:dyDescent="0.3">
      <c r="A41" s="2" t="s">
        <v>210</v>
      </c>
      <c r="B41" s="2" t="e">
        <f>_xlfn.XLOOKUP(A41,'Subscription - read only'!#REF!,'Subscription - read only'!$A:$A,_xlfn.XLOOKUP(OA_APC_Changes[[#This Row],[Journal Code]],#REF!,#REF!))</f>
        <v>#REF!</v>
      </c>
      <c r="C41" s="2" t="s">
        <v>3842</v>
      </c>
      <c r="D41" s="2">
        <v>803</v>
      </c>
      <c r="E41" s="2">
        <v>830</v>
      </c>
      <c r="F41" s="24">
        <v>45348</v>
      </c>
      <c r="G41" t="b">
        <f>_xlfn.MAXIFS(OA_APC_Changes[Timestamp Update],OA_APC_Changes[Journal Code],A41,OA_APC_Changes[APC Type],OA_APC_Changes[[#This Row],[APC Type]])=F41</f>
        <v>1</v>
      </c>
    </row>
    <row r="42" spans="1:7" x14ac:dyDescent="0.3">
      <c r="A42" s="2" t="s">
        <v>210</v>
      </c>
      <c r="B42" s="20" t="e">
        <f>_xlfn.XLOOKUP(A42,'Subscription - read only'!#REF!,'Subscription - read only'!$A:$A,_xlfn.XLOOKUP(OA_APC_Changes[[#This Row],[Journal Code]],#REF!,#REF!))</f>
        <v>#REF!</v>
      </c>
      <c r="C42" s="2" t="s">
        <v>3850</v>
      </c>
      <c r="D42" s="2" t="s">
        <v>2250</v>
      </c>
      <c r="E42" s="2">
        <v>642</v>
      </c>
      <c r="F42" s="24">
        <v>44927</v>
      </c>
      <c r="G42" t="b">
        <f>_xlfn.MAXIFS(OA_APC_Changes[Timestamp Update],OA_APC_Changes[Journal Code],A42,OA_APC_Changes[APC Type],OA_APC_Changes[[#This Row],[APC Type]])=F42</f>
        <v>0</v>
      </c>
    </row>
    <row r="43" spans="1:7" x14ac:dyDescent="0.3">
      <c r="A43" s="2" t="s">
        <v>210</v>
      </c>
      <c r="B43" s="2" t="e">
        <f>_xlfn.XLOOKUP(A43,'Subscription - read only'!#REF!,'Subscription - read only'!$A:$A,_xlfn.XLOOKUP(OA_APC_Changes[[#This Row],[Journal Code]],#REF!,#REF!))</f>
        <v>#REF!</v>
      </c>
      <c r="C43" s="2" t="s">
        <v>3850</v>
      </c>
      <c r="D43" s="2">
        <v>642</v>
      </c>
      <c r="E43" s="2">
        <v>664</v>
      </c>
      <c r="F43" s="24">
        <v>45348</v>
      </c>
      <c r="G43" t="b">
        <f>_xlfn.MAXIFS(OA_APC_Changes[Timestamp Update],OA_APC_Changes[Journal Code],A43,OA_APC_Changes[APC Type],OA_APC_Changes[[#This Row],[APC Type]])=F43</f>
        <v>1</v>
      </c>
    </row>
    <row r="44" spans="1:7" x14ac:dyDescent="0.3">
      <c r="A44" s="2" t="s">
        <v>167</v>
      </c>
      <c r="B44" s="20" t="e">
        <f>_xlfn.XLOOKUP(A44,'Subscription - read only'!#REF!,'Subscription - read only'!$A:$A,_xlfn.XLOOKUP(OA_APC_Changes[[#This Row],[Journal Code]],#REF!,#REF!))</f>
        <v>#REF!</v>
      </c>
      <c r="C44" s="2" t="s">
        <v>3842</v>
      </c>
      <c r="D44" s="2" t="s">
        <v>2250</v>
      </c>
      <c r="E44" s="2">
        <v>2029</v>
      </c>
      <c r="F44" s="24">
        <v>43690</v>
      </c>
      <c r="G44" t="b">
        <f>_xlfn.MAXIFS(OA_APC_Changes[Timestamp Update],OA_APC_Changes[Journal Code],A44,OA_APC_Changes[APC Type],OA_APC_Changes[[#This Row],[APC Type]])=F44</f>
        <v>1</v>
      </c>
    </row>
    <row r="45" spans="1:7" x14ac:dyDescent="0.3">
      <c r="A45" s="2" t="s">
        <v>167</v>
      </c>
      <c r="B45" s="20" t="e">
        <f>_xlfn.XLOOKUP(A45,'Subscription - read only'!#REF!,'Subscription - read only'!$A:$A,_xlfn.XLOOKUP(OA_APC_Changes[[#This Row],[Journal Code]],#REF!,#REF!))</f>
        <v>#REF!</v>
      </c>
      <c r="C45" s="2" t="s">
        <v>3850</v>
      </c>
      <c r="D45" s="2" t="s">
        <v>2250</v>
      </c>
      <c r="E45" s="2">
        <v>1623</v>
      </c>
      <c r="F45" s="24">
        <v>43690</v>
      </c>
      <c r="G45" t="b">
        <f>_xlfn.MAXIFS(OA_APC_Changes[Timestamp Update],OA_APC_Changes[Journal Code],A45,OA_APC_Changes[APC Type],OA_APC_Changes[[#This Row],[APC Type]])=F45</f>
        <v>1</v>
      </c>
    </row>
    <row r="46" spans="1:7" x14ac:dyDescent="0.3">
      <c r="A46" s="29" t="s">
        <v>50</v>
      </c>
      <c r="B46" s="20" t="e">
        <f>_xlfn.XLOOKUP(A46,'Subscription - read only'!#REF!,'Subscription - read only'!$A:$A,_xlfn.XLOOKUP(OA_APC_Changes[[#This Row],[Journal Code]],#REF!,#REF!))</f>
        <v>#REF!</v>
      </c>
      <c r="C46" s="2" t="s">
        <v>3842</v>
      </c>
      <c r="D46" s="2" t="s">
        <v>3851</v>
      </c>
      <c r="E46" s="2">
        <v>2650</v>
      </c>
      <c r="F46" s="24">
        <v>45223</v>
      </c>
      <c r="G46" t="b">
        <f>_xlfn.MAXIFS(OA_APC_Changes[Timestamp Update],OA_APC_Changes[Journal Code],A46,OA_APC_Changes[APC Type],OA_APC_Changes[[#This Row],[APC Type]])=F46</f>
        <v>1</v>
      </c>
    </row>
    <row r="47" spans="1:7" x14ac:dyDescent="0.3">
      <c r="A47" s="29" t="s">
        <v>50</v>
      </c>
      <c r="B47" s="20" t="e">
        <f>_xlfn.XLOOKUP(A47,'Subscription - read only'!#REF!,'Subscription - read only'!$A:$A,_xlfn.XLOOKUP(OA_APC_Changes[[#This Row],[Journal Code]],#REF!,#REF!))</f>
        <v>#REF!</v>
      </c>
      <c r="C47" s="2" t="s">
        <v>3850</v>
      </c>
      <c r="D47" s="2" t="s">
        <v>3851</v>
      </c>
      <c r="E47" s="2">
        <v>2120</v>
      </c>
      <c r="F47" s="24">
        <v>45223</v>
      </c>
      <c r="G47" t="b">
        <f>_xlfn.MAXIFS(OA_APC_Changes[Timestamp Update],OA_APC_Changes[Journal Code],A47,OA_APC_Changes[APC Type],OA_APC_Changes[[#This Row],[APC Type]])=F47</f>
        <v>1</v>
      </c>
    </row>
    <row r="48" spans="1:7" x14ac:dyDescent="0.3">
      <c r="A48" t="s">
        <v>35</v>
      </c>
      <c r="B48" s="20" t="e">
        <f>_xlfn.XLOOKUP(A48,'Subscription - read only'!#REF!,'Subscription - read only'!$A:$A,_xlfn.XLOOKUP(OA_APC_Changes[[#This Row],[Journal Code]],#REF!,#REF!))</f>
        <v>#REF!</v>
      </c>
      <c r="C48" s="2" t="s">
        <v>3842</v>
      </c>
      <c r="D48" s="2" t="s">
        <v>2250</v>
      </c>
      <c r="E48" s="2" t="s">
        <v>908</v>
      </c>
      <c r="F48" s="24">
        <v>45056</v>
      </c>
      <c r="G48" t="b">
        <f>_xlfn.MAXIFS(OA_APC_Changes[Timestamp Update],OA_APC_Changes[Journal Code],A48,OA_APC_Changes[APC Type],OA_APC_Changes[[#This Row],[APC Type]])=F48</f>
        <v>1</v>
      </c>
    </row>
    <row r="49" spans="1:7" x14ac:dyDescent="0.3">
      <c r="A49" t="s">
        <v>35</v>
      </c>
      <c r="B49" s="20" t="e">
        <f>_xlfn.XLOOKUP(A49,'Subscription - read only'!#REF!,'Subscription - read only'!$A:$A,_xlfn.XLOOKUP(OA_APC_Changes[[#This Row],[Journal Code]],#REF!,#REF!))</f>
        <v>#REF!</v>
      </c>
      <c r="C49" s="2" t="s">
        <v>3850</v>
      </c>
      <c r="D49" s="2" t="s">
        <v>2250</v>
      </c>
      <c r="E49" s="2" t="s">
        <v>908</v>
      </c>
      <c r="F49" s="24">
        <v>45056</v>
      </c>
      <c r="G49" t="b">
        <f>_xlfn.MAXIFS(OA_APC_Changes[Timestamp Update],OA_APC_Changes[Journal Code],A49,OA_APC_Changes[APC Type],OA_APC_Changes[[#This Row],[APC Type]])=F49</f>
        <v>1</v>
      </c>
    </row>
    <row r="50" spans="1:7" x14ac:dyDescent="0.3">
      <c r="A50" t="s">
        <v>94</v>
      </c>
      <c r="B50" s="20" t="e">
        <f>_xlfn.XLOOKUP(A50,'Subscription - read only'!#REF!,'Subscription - read only'!$A:$A,_xlfn.XLOOKUP(OA_APC_Changes[[#This Row],[Journal Code]],#REF!,#REF!))</f>
        <v>#REF!</v>
      </c>
      <c r="C50" s="2" t="s">
        <v>3842</v>
      </c>
      <c r="D50" s="2" t="s">
        <v>2250</v>
      </c>
      <c r="E50" s="2">
        <v>2600</v>
      </c>
      <c r="F50" s="24">
        <v>44817</v>
      </c>
      <c r="G50" t="b">
        <f>_xlfn.MAXIFS(OA_APC_Changes[Timestamp Update],OA_APC_Changes[Journal Code],A50,OA_APC_Changes[APC Type],OA_APC_Changes[[#This Row],[APC Type]])=F50</f>
        <v>1</v>
      </c>
    </row>
    <row r="51" spans="1:7" x14ac:dyDescent="0.3">
      <c r="A51" t="s">
        <v>94</v>
      </c>
      <c r="B51" s="20" t="e">
        <f>_xlfn.XLOOKUP(A51,'Subscription - read only'!#REF!,'Subscription - read only'!$A:$A,_xlfn.XLOOKUP(OA_APC_Changes[[#This Row],[Journal Code]],#REF!,#REF!))</f>
        <v>#REF!</v>
      </c>
      <c r="C51" s="2" t="s">
        <v>3850</v>
      </c>
      <c r="D51" s="2" t="s">
        <v>2250</v>
      </c>
      <c r="E51" s="2">
        <v>2080</v>
      </c>
      <c r="F51" s="24">
        <v>44817</v>
      </c>
      <c r="G51" t="b">
        <f>_xlfn.MAXIFS(OA_APC_Changes[Timestamp Update],OA_APC_Changes[Journal Code],A51,OA_APC_Changes[APC Type],OA_APC_Changes[[#This Row],[APC Type]])=F51</f>
        <v>1</v>
      </c>
    </row>
    <row r="52" spans="1:7" x14ac:dyDescent="0.3">
      <c r="A52" s="2" t="s">
        <v>103</v>
      </c>
      <c r="B52" s="20" t="e">
        <f>_xlfn.XLOOKUP(A52,'Subscription - read only'!#REF!,'Subscription - read only'!$A:$A,_xlfn.XLOOKUP(OA_APC_Changes[[#This Row],[Journal Code]],#REF!,#REF!))</f>
        <v>#REF!</v>
      </c>
      <c r="C52" s="2" t="s">
        <v>3842</v>
      </c>
      <c r="D52" s="14" t="s">
        <v>2250</v>
      </c>
      <c r="E52" s="14">
        <v>2600</v>
      </c>
      <c r="F52" s="24">
        <v>43994</v>
      </c>
      <c r="G52" t="b">
        <f>_xlfn.MAXIFS(OA_APC_Changes[Timestamp Update],OA_APC_Changes[Journal Code],A52,OA_APC_Changes[APC Type],OA_APC_Changes[[#This Row],[APC Type]])=F52</f>
        <v>0</v>
      </c>
    </row>
    <row r="53" spans="1:7" x14ac:dyDescent="0.3">
      <c r="A53" s="2" t="s">
        <v>103</v>
      </c>
      <c r="B53" s="20" t="e">
        <f>_xlfn.XLOOKUP(A53,'Subscription - read only'!#REF!,'Subscription - read only'!$A:$A,_xlfn.XLOOKUP(OA_APC_Changes[[#This Row],[Journal Code]],#REF!,#REF!))</f>
        <v>#REF!</v>
      </c>
      <c r="C53" s="2" t="s">
        <v>3842</v>
      </c>
      <c r="D53" s="2">
        <v>2600</v>
      </c>
      <c r="E53" s="2">
        <v>2680</v>
      </c>
      <c r="F53" s="24">
        <v>44824</v>
      </c>
      <c r="G53" t="b">
        <f>_xlfn.MAXIFS(OA_APC_Changes[Timestamp Update],OA_APC_Changes[Journal Code],A53,OA_APC_Changes[APC Type],OA_APC_Changes[[#This Row],[APC Type]])=F53</f>
        <v>0</v>
      </c>
    </row>
    <row r="54" spans="1:7" x14ac:dyDescent="0.3">
      <c r="A54" t="s">
        <v>103</v>
      </c>
      <c r="B54" s="20" t="e">
        <f>_xlfn.XLOOKUP(A54,'Subscription - read only'!#REF!,'Subscription - read only'!$A:$A,_xlfn.XLOOKUP(OA_APC_Changes[[#This Row],[Journal Code]],#REF!,#REF!))</f>
        <v>#REF!</v>
      </c>
      <c r="C54" s="20" t="s">
        <v>3842</v>
      </c>
      <c r="D54" s="29">
        <v>2680</v>
      </c>
      <c r="E54" s="29">
        <v>2950</v>
      </c>
      <c r="F54" s="24">
        <v>45170</v>
      </c>
      <c r="G54" t="b">
        <f>_xlfn.MAXIFS(OA_APC_Changes[Timestamp Update],OA_APC_Changes[Journal Code],A54,OA_APC_Changes[APC Type],OA_APC_Changes[[#This Row],[APC Type]])=F54</f>
        <v>1</v>
      </c>
    </row>
    <row r="55" spans="1:7" x14ac:dyDescent="0.3">
      <c r="A55" s="2" t="s">
        <v>103</v>
      </c>
      <c r="B55" s="20" t="e">
        <f>_xlfn.XLOOKUP(A55,'Subscription - read only'!#REF!,'Subscription - read only'!$A:$A,_xlfn.XLOOKUP(OA_APC_Changes[[#This Row],[Journal Code]],#REF!,#REF!))</f>
        <v>#REF!</v>
      </c>
      <c r="C55" s="2" t="s">
        <v>3850</v>
      </c>
      <c r="D55" s="2" t="s">
        <v>2250</v>
      </c>
      <c r="E55" s="2">
        <v>2080</v>
      </c>
      <c r="F55" s="24">
        <v>43994</v>
      </c>
      <c r="G55" t="b">
        <f>_xlfn.MAXIFS(OA_APC_Changes[Timestamp Update],OA_APC_Changes[Journal Code],A55,OA_APC_Changes[APC Type],OA_APC_Changes[[#This Row],[APC Type]])=F55</f>
        <v>0</v>
      </c>
    </row>
    <row r="56" spans="1:7" x14ac:dyDescent="0.3">
      <c r="A56" s="2" t="s">
        <v>103</v>
      </c>
      <c r="B56" s="20" t="e">
        <f>_xlfn.XLOOKUP(A56,'Subscription - read only'!#REF!,'Subscription - read only'!$A:$A,_xlfn.XLOOKUP(OA_APC_Changes[[#This Row],[Journal Code]],#REF!,#REF!))</f>
        <v>#REF!</v>
      </c>
      <c r="C56" s="2" t="s">
        <v>3850</v>
      </c>
      <c r="D56" s="2">
        <v>2080</v>
      </c>
      <c r="E56" s="2">
        <v>2144</v>
      </c>
      <c r="F56" s="24">
        <v>44824</v>
      </c>
      <c r="G56" t="b">
        <f>_xlfn.MAXIFS(OA_APC_Changes[Timestamp Update],OA_APC_Changes[Journal Code],A56,OA_APC_Changes[APC Type],OA_APC_Changes[[#This Row],[APC Type]])=F56</f>
        <v>0</v>
      </c>
    </row>
    <row r="57" spans="1:7" x14ac:dyDescent="0.3">
      <c r="A57" t="s">
        <v>103</v>
      </c>
      <c r="B57" s="20" t="e">
        <f>_xlfn.XLOOKUP(A57,'Subscription - read only'!#REF!,'Subscription - read only'!$A:$A,_xlfn.XLOOKUP(OA_APC_Changes[[#This Row],[Journal Code]],#REF!,#REF!))</f>
        <v>#REF!</v>
      </c>
      <c r="C57" s="20" t="s">
        <v>3850</v>
      </c>
      <c r="D57" s="29">
        <v>2144</v>
      </c>
      <c r="E57" s="29">
        <v>2360</v>
      </c>
      <c r="F57" s="24">
        <v>45170</v>
      </c>
      <c r="G57" t="b">
        <f>_xlfn.MAXIFS(OA_APC_Changes[Timestamp Update],OA_APC_Changes[Journal Code],A57,OA_APC_Changes[APC Type],OA_APC_Changes[[#This Row],[APC Type]])=F57</f>
        <v>1</v>
      </c>
    </row>
    <row r="58" spans="1:7" x14ac:dyDescent="0.3">
      <c r="A58" s="2" t="s">
        <v>981</v>
      </c>
      <c r="B58" s="20" t="e">
        <f>_xlfn.XLOOKUP(A58,'Subscription - read only'!#REF!,'Subscription - read only'!$A:$A,_xlfn.XLOOKUP(OA_APC_Changes[[#This Row],[Journal Code]],#REF!,#REF!))</f>
        <v>#REF!</v>
      </c>
      <c r="C58" s="2" t="s">
        <v>3842</v>
      </c>
      <c r="D58" s="2" t="s">
        <v>2250</v>
      </c>
      <c r="E58" s="2">
        <v>4250</v>
      </c>
      <c r="F58" s="24">
        <v>44228</v>
      </c>
      <c r="G58" t="b">
        <f>_xlfn.MAXIFS(OA_APC_Changes[Timestamp Update],OA_APC_Changes[Journal Code],A58,OA_APC_Changes[APC Type],OA_APC_Changes[[#This Row],[APC Type]])=F58</f>
        <v>0</v>
      </c>
    </row>
    <row r="59" spans="1:7" x14ac:dyDescent="0.3">
      <c r="A59" s="2" t="s">
        <v>981</v>
      </c>
      <c r="B59" s="20" t="e">
        <f>_xlfn.XLOOKUP(A59,'Subscription - read only'!#REF!,'Subscription - read only'!$A:$A,_xlfn.XLOOKUP(OA_APC_Changes[[#This Row],[Journal Code]],#REF!,#REF!))</f>
        <v>#REF!</v>
      </c>
      <c r="C59" s="2" t="s">
        <v>3842</v>
      </c>
      <c r="D59" s="2">
        <v>4250</v>
      </c>
      <c r="E59" s="2">
        <v>4400</v>
      </c>
      <c r="F59" s="24">
        <v>44498</v>
      </c>
      <c r="G59" t="b">
        <f>_xlfn.MAXIFS(OA_APC_Changes[Timestamp Update],OA_APC_Changes[Journal Code],A59,OA_APC_Changes[APC Type],OA_APC_Changes[[#This Row],[APC Type]])=F59</f>
        <v>0</v>
      </c>
    </row>
    <row r="60" spans="1:7" x14ac:dyDescent="0.3">
      <c r="A60" s="2" t="s">
        <v>981</v>
      </c>
      <c r="B60" s="20" t="e">
        <f>_xlfn.XLOOKUP(A60,'Subscription - read only'!#REF!,'Subscription - read only'!$A:$A,_xlfn.XLOOKUP(OA_APC_Changes[[#This Row],[Journal Code]],#REF!,#REF!))</f>
        <v>#REF!</v>
      </c>
      <c r="C60" s="2" t="s">
        <v>3842</v>
      </c>
      <c r="D60" s="2">
        <v>4400</v>
      </c>
      <c r="E60" s="2">
        <v>2110</v>
      </c>
      <c r="F60" s="24">
        <v>45139</v>
      </c>
      <c r="G60" t="b">
        <f>_xlfn.MAXIFS(OA_APC_Changes[Timestamp Update],OA_APC_Changes[Journal Code],A60,OA_APC_Changes[APC Type],OA_APC_Changes[[#This Row],[APC Type]])=F60</f>
        <v>1</v>
      </c>
    </row>
    <row r="61" spans="1:7" x14ac:dyDescent="0.3">
      <c r="A61" s="2" t="s">
        <v>981</v>
      </c>
      <c r="B61" s="20" t="e">
        <f>_xlfn.XLOOKUP(A61,'Subscription - read only'!#REF!,'Subscription - read only'!$A:$A,_xlfn.XLOOKUP(OA_APC_Changes[[#This Row],[Journal Code]],#REF!,#REF!))</f>
        <v>#REF!</v>
      </c>
      <c r="C61" s="2" t="s">
        <v>3850</v>
      </c>
      <c r="D61" s="2" t="s">
        <v>2250</v>
      </c>
      <c r="E61" s="2">
        <v>3400</v>
      </c>
      <c r="F61" s="24">
        <v>44228</v>
      </c>
      <c r="G61" t="b">
        <f>_xlfn.MAXIFS(OA_APC_Changes[Timestamp Update],OA_APC_Changes[Journal Code],A61,OA_APC_Changes[APC Type],OA_APC_Changes[[#This Row],[APC Type]])=F61</f>
        <v>0</v>
      </c>
    </row>
    <row r="62" spans="1:7" x14ac:dyDescent="0.3">
      <c r="A62" s="2" t="s">
        <v>981</v>
      </c>
      <c r="B62" s="20" t="e">
        <f>_xlfn.XLOOKUP(A62,'Subscription - read only'!#REF!,'Subscription - read only'!$A:$A,_xlfn.XLOOKUP(OA_APC_Changes[[#This Row],[Journal Code]],#REF!,#REF!))</f>
        <v>#REF!</v>
      </c>
      <c r="C62" s="2" t="s">
        <v>3850</v>
      </c>
      <c r="D62" s="2">
        <v>3400</v>
      </c>
      <c r="E62" s="2">
        <v>3520</v>
      </c>
      <c r="F62" s="24">
        <v>44498</v>
      </c>
      <c r="G62" t="b">
        <f>_xlfn.MAXIFS(OA_APC_Changes[Timestamp Update],OA_APC_Changes[Journal Code],A62,OA_APC_Changes[APC Type],OA_APC_Changes[[#This Row],[APC Type]])=F62</f>
        <v>0</v>
      </c>
    </row>
    <row r="63" spans="1:7" x14ac:dyDescent="0.3">
      <c r="A63" s="2" t="s">
        <v>981</v>
      </c>
      <c r="B63" s="20" t="e">
        <f>_xlfn.XLOOKUP(A63,'Subscription - read only'!#REF!,'Subscription - read only'!$A:$A,_xlfn.XLOOKUP(OA_APC_Changes[[#This Row],[Journal Code]],#REF!,#REF!))</f>
        <v>#REF!</v>
      </c>
      <c r="C63" s="2" t="s">
        <v>3850</v>
      </c>
      <c r="D63" s="2">
        <v>3520</v>
      </c>
      <c r="E63" s="2">
        <v>1688</v>
      </c>
      <c r="F63" s="24">
        <v>45139</v>
      </c>
      <c r="G63" t="b">
        <f>_xlfn.MAXIFS(OA_APC_Changes[Timestamp Update],OA_APC_Changes[Journal Code],A63,OA_APC_Changes[APC Type],OA_APC_Changes[[#This Row],[APC Type]])=F63</f>
        <v>1</v>
      </c>
    </row>
    <row r="64" spans="1:7" x14ac:dyDescent="0.3">
      <c r="A64" s="2" t="s">
        <v>981</v>
      </c>
      <c r="B64" s="20" t="e">
        <f>_xlfn.XLOOKUP(A64,'Subscription - read only'!#REF!,'Subscription - read only'!$A:$A,_xlfn.XLOOKUP(OA_APC_Changes[[#This Row],[Journal Code]],#REF!,#REF!))</f>
        <v>#REF!</v>
      </c>
      <c r="C64" s="2" t="s">
        <v>3841</v>
      </c>
      <c r="D64" s="2" t="s">
        <v>2250</v>
      </c>
      <c r="E64" s="2">
        <v>3520</v>
      </c>
      <c r="F64" s="24">
        <v>44498</v>
      </c>
      <c r="G64" t="b">
        <f>_xlfn.MAXIFS(OA_APC_Changes[Timestamp Update],OA_APC_Changes[Journal Code],A64,OA_APC_Changes[APC Type],OA_APC_Changes[[#This Row],[APC Type]])=F64</f>
        <v>0</v>
      </c>
    </row>
    <row r="65" spans="1:7" x14ac:dyDescent="0.3">
      <c r="A65" s="2" t="s">
        <v>981</v>
      </c>
      <c r="B65" s="20" t="e">
        <f>_xlfn.XLOOKUP(A65,'Subscription - read only'!#REF!,'Subscription - read only'!$A:$A,_xlfn.XLOOKUP(OA_APC_Changes[[#This Row],[Journal Code]],#REF!,#REF!))</f>
        <v>#REF!</v>
      </c>
      <c r="C65" s="2" t="s">
        <v>3841</v>
      </c>
      <c r="D65" s="2">
        <v>3520</v>
      </c>
      <c r="E65" s="2" t="s">
        <v>2250</v>
      </c>
      <c r="F65" s="24">
        <v>44881</v>
      </c>
      <c r="G65" t="b">
        <f>_xlfn.MAXIFS(OA_APC_Changes[Timestamp Update],OA_APC_Changes[Journal Code],A65,OA_APC_Changes[APC Type],OA_APC_Changes[[#This Row],[APC Type]])=F65</f>
        <v>0</v>
      </c>
    </row>
    <row r="66" spans="1:7" x14ac:dyDescent="0.3">
      <c r="A66" s="2" t="s">
        <v>981</v>
      </c>
      <c r="B66" s="20" t="e">
        <f>_xlfn.XLOOKUP(A66,'Subscription - read only'!#REF!,'Subscription - read only'!$A:$A,_xlfn.XLOOKUP(OA_APC_Changes[[#This Row],[Journal Code]],#REF!,#REF!))</f>
        <v>#REF!</v>
      </c>
      <c r="C66" s="2" t="s">
        <v>3841</v>
      </c>
      <c r="D66" s="2" t="s">
        <v>2250</v>
      </c>
      <c r="E66" s="2">
        <v>2110</v>
      </c>
      <c r="F66" s="24">
        <v>45222</v>
      </c>
      <c r="G66" t="b">
        <f>_xlfn.MAXIFS(OA_APC_Changes[Timestamp Update],OA_APC_Changes[Journal Code],A66,OA_APC_Changes[APC Type],OA_APC_Changes[[#This Row],[APC Type]])=F66</f>
        <v>1</v>
      </c>
    </row>
    <row r="67" spans="1:7" x14ac:dyDescent="0.3">
      <c r="A67" s="2" t="s">
        <v>981</v>
      </c>
      <c r="B67" s="20" t="e">
        <f>_xlfn.XLOOKUP(A67,'Subscription - read only'!#REF!,'Subscription - read only'!$A:$A,_xlfn.XLOOKUP(OA_APC_Changes[[#This Row],[Journal Code]],#REF!,#REF!))</f>
        <v>#REF!</v>
      </c>
      <c r="C67" s="2" t="s">
        <v>3843</v>
      </c>
      <c r="D67" s="2" t="s">
        <v>2250</v>
      </c>
      <c r="E67" s="2">
        <v>2816</v>
      </c>
      <c r="F67" s="24">
        <v>44498</v>
      </c>
      <c r="G67" t="b">
        <f>_xlfn.MAXIFS(OA_APC_Changes[Timestamp Update],OA_APC_Changes[Journal Code],A67,OA_APC_Changes[APC Type],OA_APC_Changes[[#This Row],[APC Type]])=F67</f>
        <v>0</v>
      </c>
    </row>
    <row r="68" spans="1:7" x14ac:dyDescent="0.3">
      <c r="A68" s="2" t="s">
        <v>981</v>
      </c>
      <c r="B68" s="20" t="e">
        <f>_xlfn.XLOOKUP(A68,'Subscription - read only'!#REF!,'Subscription - read only'!$A:$A,_xlfn.XLOOKUP(OA_APC_Changes[[#This Row],[Journal Code]],#REF!,#REF!))</f>
        <v>#REF!</v>
      </c>
      <c r="C68" s="2" t="s">
        <v>3843</v>
      </c>
      <c r="D68" s="2">
        <v>2816</v>
      </c>
      <c r="E68" s="2" t="s">
        <v>2250</v>
      </c>
      <c r="F68" s="24">
        <v>44881</v>
      </c>
      <c r="G68" t="b">
        <f>_xlfn.MAXIFS(OA_APC_Changes[Timestamp Update],OA_APC_Changes[Journal Code],A68,OA_APC_Changes[APC Type],OA_APC_Changes[[#This Row],[APC Type]])=F68</f>
        <v>0</v>
      </c>
    </row>
    <row r="69" spans="1:7" x14ac:dyDescent="0.3">
      <c r="A69" s="2" t="s">
        <v>981</v>
      </c>
      <c r="B69" s="20" t="e">
        <f>_xlfn.XLOOKUP(A69,'Subscription - read only'!#REF!,'Subscription - read only'!$A:$A,_xlfn.XLOOKUP(OA_APC_Changes[[#This Row],[Journal Code]],#REF!,#REF!))</f>
        <v>#REF!</v>
      </c>
      <c r="C69" s="2" t="s">
        <v>3843</v>
      </c>
      <c r="D69" s="2" t="s">
        <v>2250</v>
      </c>
      <c r="E69" s="2">
        <v>1688</v>
      </c>
      <c r="F69" s="24">
        <v>45222</v>
      </c>
      <c r="G69" t="b">
        <f>_xlfn.MAXIFS(OA_APC_Changes[Timestamp Update],OA_APC_Changes[Journal Code],A69,OA_APC_Changes[APC Type],OA_APC_Changes[[#This Row],[APC Type]])=F69</f>
        <v>1</v>
      </c>
    </row>
    <row r="70" spans="1:7" x14ac:dyDescent="0.3">
      <c r="A70" s="2" t="s">
        <v>80</v>
      </c>
      <c r="B70" s="20" t="e">
        <f>_xlfn.XLOOKUP(A70,'Subscription - read only'!#REF!,'Subscription - read only'!$A:$A,_xlfn.XLOOKUP(OA_APC_Changes[[#This Row],[Journal Code]],#REF!,#REF!))</f>
        <v>#REF!</v>
      </c>
      <c r="C70" s="2" t="s">
        <v>3842</v>
      </c>
      <c r="D70" s="2" t="s">
        <v>2250</v>
      </c>
      <c r="E70" s="2">
        <v>2057</v>
      </c>
      <c r="F70" s="24">
        <v>43713</v>
      </c>
      <c r="G70" t="b">
        <f>_xlfn.MAXIFS(OA_APC_Changes[Timestamp Update],OA_APC_Changes[Journal Code],A70,OA_APC_Changes[APC Type],OA_APC_Changes[[#This Row],[APC Type]])=F70</f>
        <v>0</v>
      </c>
    </row>
    <row r="71" spans="1:7" x14ac:dyDescent="0.3">
      <c r="A71" s="2" t="s">
        <v>80</v>
      </c>
      <c r="B71" s="20" t="e">
        <f>_xlfn.XLOOKUP(A71,'Subscription - read only'!#REF!,'Subscription - read only'!$A:$A,_xlfn.XLOOKUP(OA_APC_Changes[[#This Row],[Journal Code]],#REF!,#REF!))</f>
        <v>#REF!</v>
      </c>
      <c r="C71" s="2" t="s">
        <v>3842</v>
      </c>
      <c r="D71" s="14">
        <v>2057</v>
      </c>
      <c r="E71" s="14">
        <v>2327</v>
      </c>
      <c r="F71" s="24">
        <v>43899.000011574077</v>
      </c>
      <c r="G71" t="b">
        <f>_xlfn.MAXIFS(OA_APC_Changes[Timestamp Update],OA_APC_Changes[Journal Code],A71,OA_APC_Changes[APC Type],OA_APC_Changes[[#This Row],[APC Type]])=F71</f>
        <v>0</v>
      </c>
    </row>
    <row r="72" spans="1:7" x14ac:dyDescent="0.3">
      <c r="A72" s="2" t="s">
        <v>80</v>
      </c>
      <c r="B72" s="20" t="e">
        <f>_xlfn.XLOOKUP(A72,'Subscription - read only'!#REF!,'Subscription - read only'!$A:$A,_xlfn.XLOOKUP(OA_APC_Changes[[#This Row],[Journal Code]],#REF!,#REF!))</f>
        <v>#REF!</v>
      </c>
      <c r="C72" s="2" t="s">
        <v>3842</v>
      </c>
      <c r="D72" s="2">
        <v>2327</v>
      </c>
      <c r="E72" s="2">
        <v>2450</v>
      </c>
      <c r="F72" s="24">
        <v>44498.041678240741</v>
      </c>
      <c r="G72" t="b">
        <f>_xlfn.MAXIFS(OA_APC_Changes[Timestamp Update],OA_APC_Changes[Journal Code],A72,OA_APC_Changes[APC Type],OA_APC_Changes[[#This Row],[APC Type]])=F72</f>
        <v>0</v>
      </c>
    </row>
    <row r="73" spans="1:7" x14ac:dyDescent="0.3">
      <c r="A73" s="2" t="s">
        <v>80</v>
      </c>
      <c r="B73" s="20" t="e">
        <f>_xlfn.XLOOKUP(A73,'Subscription - read only'!#REF!,'Subscription - read only'!$A:$A,_xlfn.XLOOKUP(OA_APC_Changes[[#This Row],[Journal Code]],#REF!,#REF!))</f>
        <v>#REF!</v>
      </c>
      <c r="C73" s="2" t="s">
        <v>3842</v>
      </c>
      <c r="D73" s="2">
        <v>2450</v>
      </c>
      <c r="E73" s="2">
        <v>2700</v>
      </c>
      <c r="F73" s="24">
        <v>44817</v>
      </c>
      <c r="G73" t="b">
        <f>_xlfn.MAXIFS(OA_APC_Changes[Timestamp Update],OA_APC_Changes[Journal Code],A73,OA_APC_Changes[APC Type],OA_APC_Changes[[#This Row],[APC Type]])=F73</f>
        <v>0</v>
      </c>
    </row>
    <row r="74" spans="1:7" x14ac:dyDescent="0.3">
      <c r="A74" t="s">
        <v>80</v>
      </c>
      <c r="B74" s="20" t="e">
        <f>_xlfn.XLOOKUP(A74,'Subscription - read only'!#REF!,'Subscription - read only'!$A:$A,_xlfn.XLOOKUP(OA_APC_Changes[[#This Row],[Journal Code]],#REF!,#REF!))</f>
        <v>#REF!</v>
      </c>
      <c r="C74" s="20" t="s">
        <v>3842</v>
      </c>
      <c r="D74" s="29">
        <v>2700</v>
      </c>
      <c r="E74" s="29">
        <v>2970</v>
      </c>
      <c r="F74" s="24">
        <v>45187</v>
      </c>
      <c r="G74" t="b">
        <f>_xlfn.MAXIFS(OA_APC_Changes[Timestamp Update],OA_APC_Changes[Journal Code],A74,OA_APC_Changes[APC Type],OA_APC_Changes[[#This Row],[APC Type]])=F74</f>
        <v>1</v>
      </c>
    </row>
    <row r="75" spans="1:7" x14ac:dyDescent="0.3">
      <c r="A75" s="2" t="s">
        <v>80</v>
      </c>
      <c r="B75" s="20" t="e">
        <f>_xlfn.XLOOKUP(A75,'Subscription - read only'!#REF!,'Subscription - read only'!$A:$A,_xlfn.XLOOKUP(OA_APC_Changes[[#This Row],[Journal Code]],#REF!,#REF!))</f>
        <v>#REF!</v>
      </c>
      <c r="C75" s="2" t="s">
        <v>3850</v>
      </c>
      <c r="D75" s="2" t="s">
        <v>2250</v>
      </c>
      <c r="E75" s="2">
        <v>1646</v>
      </c>
      <c r="F75" s="24">
        <v>43713</v>
      </c>
      <c r="G75" t="b">
        <f>_xlfn.MAXIFS(OA_APC_Changes[Timestamp Update],OA_APC_Changes[Journal Code],A75,OA_APC_Changes[APC Type],OA_APC_Changes[[#This Row],[APC Type]])=F75</f>
        <v>0</v>
      </c>
    </row>
    <row r="76" spans="1:7" x14ac:dyDescent="0.3">
      <c r="A76" s="2" t="s">
        <v>80</v>
      </c>
      <c r="B76" s="20" t="e">
        <f>_xlfn.XLOOKUP(A76,'Subscription - read only'!#REF!,'Subscription - read only'!$A:$A,_xlfn.XLOOKUP(OA_APC_Changes[[#This Row],[Journal Code]],#REF!,#REF!))</f>
        <v>#REF!</v>
      </c>
      <c r="C76" s="2" t="s">
        <v>3850</v>
      </c>
      <c r="D76" s="2">
        <v>1646</v>
      </c>
      <c r="E76" s="2">
        <v>1862</v>
      </c>
      <c r="F76" s="24">
        <v>43899.000011574077</v>
      </c>
      <c r="G76" t="b">
        <f>_xlfn.MAXIFS(OA_APC_Changes[Timestamp Update],OA_APC_Changes[Journal Code],A76,OA_APC_Changes[APC Type],OA_APC_Changes[[#This Row],[APC Type]])=F76</f>
        <v>0</v>
      </c>
    </row>
    <row r="77" spans="1:7" x14ac:dyDescent="0.3">
      <c r="A77" s="2" t="s">
        <v>80</v>
      </c>
      <c r="B77" s="20" t="e">
        <f>_xlfn.XLOOKUP(A77,'Subscription - read only'!#REF!,'Subscription - read only'!$A:$A,_xlfn.XLOOKUP(OA_APC_Changes[[#This Row],[Journal Code]],#REF!,#REF!))</f>
        <v>#REF!</v>
      </c>
      <c r="C77" s="2" t="s">
        <v>3850</v>
      </c>
      <c r="D77" s="2">
        <v>1862</v>
      </c>
      <c r="E77" s="2">
        <v>1960</v>
      </c>
      <c r="F77" s="24">
        <v>44498.041678240741</v>
      </c>
      <c r="G77" t="b">
        <f>_xlfn.MAXIFS(OA_APC_Changes[Timestamp Update],OA_APC_Changes[Journal Code],A77,OA_APC_Changes[APC Type],OA_APC_Changes[[#This Row],[APC Type]])=F77</f>
        <v>0</v>
      </c>
    </row>
    <row r="78" spans="1:7" x14ac:dyDescent="0.3">
      <c r="A78" s="2" t="s">
        <v>80</v>
      </c>
      <c r="B78" s="20" t="e">
        <f>_xlfn.XLOOKUP(A78,'Subscription - read only'!#REF!,'Subscription - read only'!$A:$A,_xlfn.XLOOKUP(OA_APC_Changes[[#This Row],[Journal Code]],#REF!,#REF!))</f>
        <v>#REF!</v>
      </c>
      <c r="C78" s="2" t="s">
        <v>3850</v>
      </c>
      <c r="D78" s="2">
        <v>1960</v>
      </c>
      <c r="E78" s="2">
        <v>2160</v>
      </c>
      <c r="F78" s="24">
        <v>44817</v>
      </c>
      <c r="G78" t="b">
        <f>_xlfn.MAXIFS(OA_APC_Changes[Timestamp Update],OA_APC_Changes[Journal Code],A78,OA_APC_Changes[APC Type],OA_APC_Changes[[#This Row],[APC Type]])=F78</f>
        <v>0</v>
      </c>
    </row>
    <row r="79" spans="1:7" x14ac:dyDescent="0.3">
      <c r="A79" t="s">
        <v>80</v>
      </c>
      <c r="B79" s="20" t="e">
        <f>_xlfn.XLOOKUP(A79,'Subscription - read only'!#REF!,'Subscription - read only'!$A:$A,_xlfn.XLOOKUP(OA_APC_Changes[[#This Row],[Journal Code]],#REF!,#REF!))</f>
        <v>#REF!</v>
      </c>
      <c r="C79" s="20" t="s">
        <v>3850</v>
      </c>
      <c r="D79" s="29">
        <v>2160</v>
      </c>
      <c r="E79" s="29">
        <v>2376</v>
      </c>
      <c r="F79" s="24">
        <v>45187</v>
      </c>
      <c r="G79" t="b">
        <f>_xlfn.MAXIFS(OA_APC_Changes[Timestamp Update],OA_APC_Changes[Journal Code],A79,OA_APC_Changes[APC Type],OA_APC_Changes[[#This Row],[APC Type]])=F79</f>
        <v>1</v>
      </c>
    </row>
    <row r="80" spans="1:7" x14ac:dyDescent="0.3">
      <c r="A80" s="2" t="s">
        <v>80</v>
      </c>
      <c r="B80" s="20" t="e">
        <f>_xlfn.XLOOKUP(A80,'Subscription - read only'!#REF!,'Subscription - read only'!$A:$A,_xlfn.XLOOKUP(OA_APC_Changes[[#This Row],[Journal Code]],#REF!,#REF!))</f>
        <v>#REF!</v>
      </c>
      <c r="C80" s="2" t="s">
        <v>3841</v>
      </c>
      <c r="D80" s="2" t="s">
        <v>2250</v>
      </c>
      <c r="E80" s="2">
        <v>2094</v>
      </c>
      <c r="F80" s="24">
        <v>43844.000011574077</v>
      </c>
      <c r="G80" t="b">
        <f>_xlfn.MAXIFS(OA_APC_Changes[Timestamp Update],OA_APC_Changes[Journal Code],A80,OA_APC_Changes[APC Type],OA_APC_Changes[[#This Row],[APC Type]])=F80</f>
        <v>0</v>
      </c>
    </row>
    <row r="81" spans="1:7" x14ac:dyDescent="0.3">
      <c r="A81" s="2" t="s">
        <v>80</v>
      </c>
      <c r="B81" s="20" t="e">
        <f>_xlfn.XLOOKUP(A81,'Subscription - read only'!#REF!,'Subscription - read only'!$A:$A,_xlfn.XLOOKUP(OA_APC_Changes[[#This Row],[Journal Code]],#REF!,#REF!))</f>
        <v>#REF!</v>
      </c>
      <c r="C81" s="2" t="s">
        <v>3841</v>
      </c>
      <c r="D81" s="2">
        <v>2094</v>
      </c>
      <c r="E81" s="2">
        <v>2205</v>
      </c>
      <c r="F81" s="24">
        <v>44498.041678240741</v>
      </c>
      <c r="G81" t="b">
        <f>_xlfn.MAXIFS(OA_APC_Changes[Timestamp Update],OA_APC_Changes[Journal Code],A81,OA_APC_Changes[APC Type],OA_APC_Changes[[#This Row],[APC Type]])=F81</f>
        <v>0</v>
      </c>
    </row>
    <row r="82" spans="1:7" x14ac:dyDescent="0.3">
      <c r="A82" s="2" t="s">
        <v>80</v>
      </c>
      <c r="B82" s="20" t="e">
        <f>_xlfn.XLOOKUP(A82,'Subscription - read only'!#REF!,'Subscription - read only'!$A:$A,_xlfn.XLOOKUP(OA_APC_Changes[[#This Row],[Journal Code]],#REF!,#REF!))</f>
        <v>#REF!</v>
      </c>
      <c r="C82" s="2" t="s">
        <v>3841</v>
      </c>
      <c r="D82" s="2">
        <v>2205</v>
      </c>
      <c r="E82" s="2" t="s">
        <v>2250</v>
      </c>
      <c r="F82" s="24">
        <v>44881</v>
      </c>
      <c r="G82" t="b">
        <f>_xlfn.MAXIFS(OA_APC_Changes[Timestamp Update],OA_APC_Changes[Journal Code],A82,OA_APC_Changes[APC Type],OA_APC_Changes[[#This Row],[APC Type]])=F82</f>
        <v>0</v>
      </c>
    </row>
    <row r="83" spans="1:7" x14ac:dyDescent="0.3">
      <c r="A83" s="2" t="s">
        <v>80</v>
      </c>
      <c r="B83" s="20" t="e">
        <f>_xlfn.XLOOKUP(A83,'Subscription - read only'!#REF!,'Subscription - read only'!$A:$A,_xlfn.XLOOKUP(OA_APC_Changes[[#This Row],[Journal Code]],#REF!,#REF!))</f>
        <v>#REF!</v>
      </c>
      <c r="C83" s="2" t="s">
        <v>3841</v>
      </c>
      <c r="D83" s="2" t="s">
        <v>2250</v>
      </c>
      <c r="E83" s="2">
        <v>2970</v>
      </c>
      <c r="F83" s="24">
        <v>45222</v>
      </c>
      <c r="G83" t="b">
        <f>_xlfn.MAXIFS(OA_APC_Changes[Timestamp Update],OA_APC_Changes[Journal Code],A83,OA_APC_Changes[APC Type],OA_APC_Changes[[#This Row],[APC Type]])=F83</f>
        <v>1</v>
      </c>
    </row>
    <row r="84" spans="1:7" x14ac:dyDescent="0.3">
      <c r="A84" s="2" t="s">
        <v>80</v>
      </c>
      <c r="B84" s="20" t="e">
        <f>_xlfn.XLOOKUP(A84,'Subscription - read only'!#REF!,'Subscription - read only'!$A:$A,_xlfn.XLOOKUP(OA_APC_Changes[[#This Row],[Journal Code]],#REF!,#REF!))</f>
        <v>#REF!</v>
      </c>
      <c r="C84" s="2" t="s">
        <v>3843</v>
      </c>
      <c r="D84" s="2" t="s">
        <v>2250</v>
      </c>
      <c r="E84" s="2">
        <v>1675</v>
      </c>
      <c r="F84" s="24">
        <v>43844.000011574077</v>
      </c>
      <c r="G84" t="b">
        <f>_xlfn.MAXIFS(OA_APC_Changes[Timestamp Update],OA_APC_Changes[Journal Code],A84,OA_APC_Changes[APC Type],OA_APC_Changes[[#This Row],[APC Type]])=F84</f>
        <v>0</v>
      </c>
    </row>
    <row r="85" spans="1:7" x14ac:dyDescent="0.3">
      <c r="A85" s="2" t="s">
        <v>80</v>
      </c>
      <c r="B85" s="20" t="e">
        <f>_xlfn.XLOOKUP(A85,'Subscription - read only'!#REF!,'Subscription - read only'!$A:$A,_xlfn.XLOOKUP(OA_APC_Changes[[#This Row],[Journal Code]],#REF!,#REF!))</f>
        <v>#REF!</v>
      </c>
      <c r="C85" s="2" t="s">
        <v>3843</v>
      </c>
      <c r="D85" s="2">
        <v>1675</v>
      </c>
      <c r="E85" s="2">
        <v>1764</v>
      </c>
      <c r="F85" s="24">
        <v>44498.041678240741</v>
      </c>
      <c r="G85" t="b">
        <f>_xlfn.MAXIFS(OA_APC_Changes[Timestamp Update],OA_APC_Changes[Journal Code],A85,OA_APC_Changes[APC Type],OA_APC_Changes[[#This Row],[APC Type]])=F85</f>
        <v>0</v>
      </c>
    </row>
    <row r="86" spans="1:7" x14ac:dyDescent="0.3">
      <c r="A86" s="2" t="s">
        <v>80</v>
      </c>
      <c r="B86" s="20" t="e">
        <f>_xlfn.XLOOKUP(A86,'Subscription - read only'!#REF!,'Subscription - read only'!$A:$A,_xlfn.XLOOKUP(OA_APC_Changes[[#This Row],[Journal Code]],#REF!,#REF!))</f>
        <v>#REF!</v>
      </c>
      <c r="C86" s="2" t="s">
        <v>3843</v>
      </c>
      <c r="D86" s="2">
        <v>1764</v>
      </c>
      <c r="E86" s="2" t="s">
        <v>2250</v>
      </c>
      <c r="F86" s="24">
        <v>44881</v>
      </c>
      <c r="G86" t="b">
        <f>_xlfn.MAXIFS(OA_APC_Changes[Timestamp Update],OA_APC_Changes[Journal Code],A86,OA_APC_Changes[APC Type],OA_APC_Changes[[#This Row],[APC Type]])=F86</f>
        <v>0</v>
      </c>
    </row>
    <row r="87" spans="1:7" x14ac:dyDescent="0.3">
      <c r="A87" s="2" t="s">
        <v>80</v>
      </c>
      <c r="B87" s="20" t="e">
        <f>_xlfn.XLOOKUP(A87,'Subscription - read only'!#REF!,'Subscription - read only'!$A:$A,_xlfn.XLOOKUP(OA_APC_Changes[[#This Row],[Journal Code]],#REF!,#REF!))</f>
        <v>#REF!</v>
      </c>
      <c r="C87" s="2" t="s">
        <v>3843</v>
      </c>
      <c r="D87" s="2" t="s">
        <v>2250</v>
      </c>
      <c r="E87" s="2">
        <v>2376</v>
      </c>
      <c r="F87" s="24">
        <v>45222</v>
      </c>
      <c r="G87" t="b">
        <f>_xlfn.MAXIFS(OA_APC_Changes[Timestamp Update],OA_APC_Changes[Journal Code],A87,OA_APC_Changes[APC Type],OA_APC_Changes[[#This Row],[APC Type]])=F87</f>
        <v>1</v>
      </c>
    </row>
    <row r="88" spans="1:7" x14ac:dyDescent="0.3">
      <c r="A88" s="2" t="s">
        <v>67</v>
      </c>
      <c r="B88" s="20" t="e">
        <f>_xlfn.XLOOKUP(A88,'Subscription - read only'!#REF!,'Subscription - read only'!$A:$A,_xlfn.XLOOKUP(OA_APC_Changes[[#This Row],[Journal Code]],#REF!,#REF!))</f>
        <v>#REF!</v>
      </c>
      <c r="C88" s="2" t="s">
        <v>3842</v>
      </c>
      <c r="D88" s="2" t="s">
        <v>2250</v>
      </c>
      <c r="E88" s="2">
        <v>2600</v>
      </c>
      <c r="F88" s="24">
        <v>44838</v>
      </c>
      <c r="G88" t="b">
        <f>_xlfn.MAXIFS(OA_APC_Changes[Timestamp Update],OA_APC_Changes[Journal Code],A88,OA_APC_Changes[APC Type],OA_APC_Changes[[#This Row],[APC Type]])=F88</f>
        <v>1</v>
      </c>
    </row>
    <row r="89" spans="1:7" x14ac:dyDescent="0.3">
      <c r="A89" s="2" t="s">
        <v>67</v>
      </c>
      <c r="B89" s="20" t="e">
        <f>_xlfn.XLOOKUP(A89,'Subscription - read only'!#REF!,'Subscription - read only'!$A:$A,_xlfn.XLOOKUP(OA_APC_Changes[[#This Row],[Journal Code]],#REF!,#REF!))</f>
        <v>#REF!</v>
      </c>
      <c r="C89" s="2" t="s">
        <v>3850</v>
      </c>
      <c r="D89" s="2" t="s">
        <v>2250</v>
      </c>
      <c r="E89" s="2">
        <v>2080</v>
      </c>
      <c r="F89" s="24">
        <v>44838</v>
      </c>
      <c r="G89" t="b">
        <f>_xlfn.MAXIFS(OA_APC_Changes[Timestamp Update],OA_APC_Changes[Journal Code],A89,OA_APC_Changes[APC Type],OA_APC_Changes[[#This Row],[APC Type]])=F89</f>
        <v>1</v>
      </c>
    </row>
    <row r="90" spans="1:7" x14ac:dyDescent="0.3">
      <c r="A90" s="2" t="s">
        <v>229</v>
      </c>
      <c r="B90" s="20" t="e">
        <f>_xlfn.XLOOKUP(A90,'Subscription - read only'!#REF!,'Subscription - read only'!$A:$A,_xlfn.XLOOKUP(OA_APC_Changes[[#This Row],[Journal Code]],#REF!,#REF!))</f>
        <v>#REF!</v>
      </c>
      <c r="C90" s="2" t="s">
        <v>3842</v>
      </c>
      <c r="D90" s="2" t="s">
        <v>2250</v>
      </c>
      <c r="E90" s="2">
        <v>2900</v>
      </c>
      <c r="F90" s="24">
        <v>44531</v>
      </c>
      <c r="G90" t="b">
        <f>_xlfn.MAXIFS(OA_APC_Changes[Timestamp Update],OA_APC_Changes[Journal Code],A90,OA_APC_Changes[APC Type],OA_APC_Changes[[#This Row],[APC Type]])=F90</f>
        <v>0</v>
      </c>
    </row>
    <row r="91" spans="1:7" x14ac:dyDescent="0.3">
      <c r="A91" s="2" t="s">
        <v>229</v>
      </c>
      <c r="B91" s="20" t="e">
        <f>_xlfn.XLOOKUP(A91,'Subscription - read only'!#REF!,'Subscription - read only'!$A:$A,_xlfn.XLOOKUP(OA_APC_Changes[[#This Row],[Journal Code]],#REF!,#REF!))</f>
        <v>#REF!</v>
      </c>
      <c r="C91" s="2" t="s">
        <v>3842</v>
      </c>
      <c r="D91" s="2">
        <v>2900</v>
      </c>
      <c r="E91" s="2">
        <v>2990</v>
      </c>
      <c r="F91" s="24">
        <v>44817</v>
      </c>
      <c r="G91" t="b">
        <f>_xlfn.MAXIFS(OA_APC_Changes[Timestamp Update],OA_APC_Changes[Journal Code],A91,OA_APC_Changes[APC Type],OA_APC_Changes[[#This Row],[APC Type]])=F91</f>
        <v>0</v>
      </c>
    </row>
    <row r="92" spans="1:7" x14ac:dyDescent="0.3">
      <c r="A92" t="s">
        <v>229</v>
      </c>
      <c r="B92" s="20" t="e">
        <f>_xlfn.XLOOKUP(A92,'Subscription - read only'!#REF!,'Subscription - read only'!$A:$A,_xlfn.XLOOKUP(OA_APC_Changes[[#This Row],[Journal Code]],#REF!,#REF!))</f>
        <v>#REF!</v>
      </c>
      <c r="C92" s="20" t="s">
        <v>3842</v>
      </c>
      <c r="D92" s="29">
        <v>2990</v>
      </c>
      <c r="E92" s="29">
        <v>3200</v>
      </c>
      <c r="F92" s="24">
        <v>45187</v>
      </c>
      <c r="G92" t="b">
        <f>_xlfn.MAXIFS(OA_APC_Changes[Timestamp Update],OA_APC_Changes[Journal Code],A92,OA_APC_Changes[APC Type],OA_APC_Changes[[#This Row],[APC Type]])=F92</f>
        <v>1</v>
      </c>
    </row>
    <row r="93" spans="1:7" x14ac:dyDescent="0.3">
      <c r="A93" s="2" t="s">
        <v>229</v>
      </c>
      <c r="B93" s="20" t="e">
        <f>_xlfn.XLOOKUP(A93,'Subscription - read only'!#REF!,'Subscription - read only'!$A:$A,_xlfn.XLOOKUP(OA_APC_Changes[[#This Row],[Journal Code]],#REF!,#REF!))</f>
        <v>#REF!</v>
      </c>
      <c r="C93" s="2" t="s">
        <v>3850</v>
      </c>
      <c r="D93" s="2" t="s">
        <v>2250</v>
      </c>
      <c r="E93" s="2">
        <v>2320</v>
      </c>
      <c r="F93" s="24">
        <v>44531</v>
      </c>
      <c r="G93" t="b">
        <f>_xlfn.MAXIFS(OA_APC_Changes[Timestamp Update],OA_APC_Changes[Journal Code],A93,OA_APC_Changes[APC Type],OA_APC_Changes[[#This Row],[APC Type]])=F93</f>
        <v>0</v>
      </c>
    </row>
    <row r="94" spans="1:7" x14ac:dyDescent="0.3">
      <c r="A94" s="2" t="s">
        <v>229</v>
      </c>
      <c r="B94" s="20" t="e">
        <f>_xlfn.XLOOKUP(A94,'Subscription - read only'!#REF!,'Subscription - read only'!$A:$A,_xlfn.XLOOKUP(OA_APC_Changes[[#This Row],[Journal Code]],#REF!,#REF!))</f>
        <v>#REF!</v>
      </c>
      <c r="C94" s="2" t="s">
        <v>3850</v>
      </c>
      <c r="D94" s="2">
        <v>2320</v>
      </c>
      <c r="E94" s="2">
        <v>2392</v>
      </c>
      <c r="F94" s="24">
        <v>44817</v>
      </c>
      <c r="G94" t="b">
        <f>_xlfn.MAXIFS(OA_APC_Changes[Timestamp Update],OA_APC_Changes[Journal Code],A94,OA_APC_Changes[APC Type],OA_APC_Changes[[#This Row],[APC Type]])=F94</f>
        <v>0</v>
      </c>
    </row>
    <row r="95" spans="1:7" x14ac:dyDescent="0.3">
      <c r="A95" t="s">
        <v>229</v>
      </c>
      <c r="B95" s="20" t="e">
        <f>_xlfn.XLOOKUP(A95,'Subscription - read only'!#REF!,'Subscription - read only'!$A:$A,_xlfn.XLOOKUP(OA_APC_Changes[[#This Row],[Journal Code]],#REF!,#REF!))</f>
        <v>#REF!</v>
      </c>
      <c r="C95" s="20" t="s">
        <v>3850</v>
      </c>
      <c r="D95" s="29">
        <v>2392</v>
      </c>
      <c r="E95" s="29">
        <v>2560</v>
      </c>
      <c r="F95" s="24">
        <v>45187</v>
      </c>
      <c r="G95" t="b">
        <f>_xlfn.MAXIFS(OA_APC_Changes[Timestamp Update],OA_APC_Changes[Journal Code],A95,OA_APC_Changes[APC Type],OA_APC_Changes[[#This Row],[APC Type]])=F95</f>
        <v>1</v>
      </c>
    </row>
    <row r="96" spans="1:7" x14ac:dyDescent="0.3">
      <c r="A96" s="2" t="s">
        <v>191</v>
      </c>
      <c r="B96" s="20" t="e">
        <f>_xlfn.XLOOKUP(A96,'Subscription - read only'!#REF!,'Subscription - read only'!$A:$A,_xlfn.XLOOKUP(OA_APC_Changes[[#This Row],[Journal Code]],#REF!,#REF!))</f>
        <v>#REF!</v>
      </c>
      <c r="C96" s="2" t="s">
        <v>3842</v>
      </c>
      <c r="D96" s="2" t="s">
        <v>2250</v>
      </c>
      <c r="E96" s="2">
        <v>2327</v>
      </c>
      <c r="F96" s="24">
        <v>44000</v>
      </c>
      <c r="G96" t="b">
        <f>_xlfn.MAXIFS(OA_APC_Changes[Timestamp Update],OA_APC_Changes[Journal Code],A96,OA_APC_Changes[APC Type],OA_APC_Changes[[#This Row],[APC Type]])=F96</f>
        <v>0</v>
      </c>
    </row>
    <row r="97" spans="1:7" x14ac:dyDescent="0.3">
      <c r="A97" s="2" t="s">
        <v>191</v>
      </c>
      <c r="B97" s="20" t="e">
        <f>_xlfn.XLOOKUP(A97,'Subscription - read only'!#REF!,'Subscription - read only'!$A:$A,_xlfn.XLOOKUP(OA_APC_Changes[[#This Row],[Journal Code]],#REF!,#REF!))</f>
        <v>#REF!</v>
      </c>
      <c r="C97" s="2" t="s">
        <v>3842</v>
      </c>
      <c r="D97" s="2">
        <v>2327</v>
      </c>
      <c r="E97" s="2">
        <v>2350</v>
      </c>
      <c r="F97" s="24">
        <v>44515</v>
      </c>
      <c r="G97" t="b">
        <f>_xlfn.MAXIFS(OA_APC_Changes[Timestamp Update],OA_APC_Changes[Journal Code],A97,OA_APC_Changes[APC Type],OA_APC_Changes[[#This Row],[APC Type]])=F97</f>
        <v>0</v>
      </c>
    </row>
    <row r="98" spans="1:7" x14ac:dyDescent="0.3">
      <c r="A98" s="2" t="s">
        <v>191</v>
      </c>
      <c r="B98" s="20" t="e">
        <f>_xlfn.XLOOKUP(A98,'Subscription - read only'!#REF!,'Subscription - read only'!$A:$A,_xlfn.XLOOKUP(OA_APC_Changes[[#This Row],[Journal Code]],#REF!,#REF!))</f>
        <v>#REF!</v>
      </c>
      <c r="C98" s="2" t="s">
        <v>3842</v>
      </c>
      <c r="D98" s="2">
        <v>2350</v>
      </c>
      <c r="E98" s="2">
        <v>2500</v>
      </c>
      <c r="F98" s="24">
        <v>44817</v>
      </c>
      <c r="G98" t="b">
        <f>_xlfn.MAXIFS(OA_APC_Changes[Timestamp Update],OA_APC_Changes[Journal Code],A98,OA_APC_Changes[APC Type],OA_APC_Changes[[#This Row],[APC Type]])=F98</f>
        <v>0</v>
      </c>
    </row>
    <row r="99" spans="1:7" x14ac:dyDescent="0.3">
      <c r="A99" t="s">
        <v>191</v>
      </c>
      <c r="B99" s="20" t="e">
        <f>_xlfn.XLOOKUP(A99,'Subscription - read only'!#REF!,'Subscription - read only'!$A:$A,_xlfn.XLOOKUP(OA_APC_Changes[[#This Row],[Journal Code]],#REF!,#REF!))</f>
        <v>#REF!</v>
      </c>
      <c r="C99" s="20" t="s">
        <v>3842</v>
      </c>
      <c r="D99" s="29">
        <v>2500</v>
      </c>
      <c r="E99" s="29">
        <v>2630</v>
      </c>
      <c r="F99" s="24">
        <v>45187</v>
      </c>
      <c r="G99" t="b">
        <f>_xlfn.MAXIFS(OA_APC_Changes[Timestamp Update],OA_APC_Changes[Journal Code],A99,OA_APC_Changes[APC Type],OA_APC_Changes[[#This Row],[APC Type]])=F99</f>
        <v>1</v>
      </c>
    </row>
    <row r="100" spans="1:7" x14ac:dyDescent="0.3">
      <c r="A100" s="2" t="s">
        <v>191</v>
      </c>
      <c r="B100" s="20" t="e">
        <f>_xlfn.XLOOKUP(A100,'Subscription - read only'!#REF!,'Subscription - read only'!$A:$A,_xlfn.XLOOKUP(OA_APC_Changes[[#This Row],[Journal Code]],#REF!,#REF!))</f>
        <v>#REF!</v>
      </c>
      <c r="C100" s="2" t="s">
        <v>3850</v>
      </c>
      <c r="D100" s="2" t="s">
        <v>2250</v>
      </c>
      <c r="E100" s="2">
        <v>1862</v>
      </c>
      <c r="F100" s="24">
        <v>44000</v>
      </c>
      <c r="G100" t="b">
        <f>_xlfn.MAXIFS(OA_APC_Changes[Timestamp Update],OA_APC_Changes[Journal Code],A100,OA_APC_Changes[APC Type],OA_APC_Changes[[#This Row],[APC Type]])=F100</f>
        <v>0</v>
      </c>
    </row>
    <row r="101" spans="1:7" x14ac:dyDescent="0.3">
      <c r="A101" s="2" t="s">
        <v>191</v>
      </c>
      <c r="B101" s="20" t="e">
        <f>_xlfn.XLOOKUP(A101,'Subscription - read only'!#REF!,'Subscription - read only'!$A:$A,_xlfn.XLOOKUP(OA_APC_Changes[[#This Row],[Journal Code]],#REF!,#REF!))</f>
        <v>#REF!</v>
      </c>
      <c r="C101" s="2" t="s">
        <v>3850</v>
      </c>
      <c r="D101" s="2">
        <v>1862</v>
      </c>
      <c r="E101" s="2">
        <v>1880</v>
      </c>
      <c r="F101" s="24">
        <v>44515</v>
      </c>
      <c r="G101" t="b">
        <f>_xlfn.MAXIFS(OA_APC_Changes[Timestamp Update],OA_APC_Changes[Journal Code],A101,OA_APC_Changes[APC Type],OA_APC_Changes[[#This Row],[APC Type]])=F101</f>
        <v>0</v>
      </c>
    </row>
    <row r="102" spans="1:7" x14ac:dyDescent="0.3">
      <c r="A102" s="2" t="s">
        <v>191</v>
      </c>
      <c r="B102" s="20" t="e">
        <f>_xlfn.XLOOKUP(A102,'Subscription - read only'!#REF!,'Subscription - read only'!$A:$A,_xlfn.XLOOKUP(OA_APC_Changes[[#This Row],[Journal Code]],#REF!,#REF!))</f>
        <v>#REF!</v>
      </c>
      <c r="C102" s="2" t="s">
        <v>3850</v>
      </c>
      <c r="D102" s="2">
        <v>1880</v>
      </c>
      <c r="E102" s="2">
        <v>2000</v>
      </c>
      <c r="F102" s="24">
        <v>44817</v>
      </c>
      <c r="G102" t="b">
        <f>_xlfn.MAXIFS(OA_APC_Changes[Timestamp Update],OA_APC_Changes[Journal Code],A102,OA_APC_Changes[APC Type],OA_APC_Changes[[#This Row],[APC Type]])=F102</f>
        <v>0</v>
      </c>
    </row>
    <row r="103" spans="1:7" x14ac:dyDescent="0.3">
      <c r="A103" t="s">
        <v>191</v>
      </c>
      <c r="B103" s="20" t="e">
        <f>_xlfn.XLOOKUP(A103,'Subscription - read only'!#REF!,'Subscription - read only'!$A:$A,_xlfn.XLOOKUP(OA_APC_Changes[[#This Row],[Journal Code]],#REF!,#REF!))</f>
        <v>#REF!</v>
      </c>
      <c r="C103" s="20" t="s">
        <v>3850</v>
      </c>
      <c r="D103" s="29">
        <v>2000</v>
      </c>
      <c r="E103" s="29">
        <v>2104</v>
      </c>
      <c r="F103" s="24">
        <v>45187</v>
      </c>
      <c r="G103" t="b">
        <f>_xlfn.MAXIFS(OA_APC_Changes[Timestamp Update],OA_APC_Changes[Journal Code],A103,OA_APC_Changes[APC Type],OA_APC_Changes[[#This Row],[APC Type]])=F103</f>
        <v>1</v>
      </c>
    </row>
    <row r="104" spans="1:7" x14ac:dyDescent="0.3">
      <c r="A104" s="2" t="s">
        <v>191</v>
      </c>
      <c r="B104" s="20" t="e">
        <f>_xlfn.XLOOKUP(A104,'Subscription - read only'!#REF!,'Subscription - read only'!$A:$A,_xlfn.XLOOKUP(OA_APC_Changes[[#This Row],[Journal Code]],#REF!,#REF!))</f>
        <v>#REF!</v>
      </c>
      <c r="C104" s="2" t="s">
        <v>3841</v>
      </c>
      <c r="D104" s="2" t="s">
        <v>2250</v>
      </c>
      <c r="E104" s="2">
        <v>2094</v>
      </c>
      <c r="F104" s="24">
        <v>44228.000011574077</v>
      </c>
      <c r="G104" t="b">
        <f>_xlfn.MAXIFS(OA_APC_Changes[Timestamp Update],OA_APC_Changes[Journal Code],A104,OA_APC_Changes[APC Type],OA_APC_Changes[[#This Row],[APC Type]])=F104</f>
        <v>0</v>
      </c>
    </row>
    <row r="105" spans="1:7" x14ac:dyDescent="0.3">
      <c r="A105" s="2" t="s">
        <v>191</v>
      </c>
      <c r="B105" s="20" t="e">
        <f>_xlfn.XLOOKUP(A105,'Subscription - read only'!#REF!,'Subscription - read only'!$A:$A,_xlfn.XLOOKUP(OA_APC_Changes[[#This Row],[Journal Code]],#REF!,#REF!))</f>
        <v>#REF!</v>
      </c>
      <c r="C105" s="2" t="s">
        <v>3841</v>
      </c>
      <c r="D105" s="2">
        <v>2094</v>
      </c>
      <c r="E105" s="2">
        <v>2115</v>
      </c>
      <c r="F105" s="24">
        <v>44498.041678240741</v>
      </c>
      <c r="G105" t="b">
        <f>_xlfn.MAXIFS(OA_APC_Changes[Timestamp Update],OA_APC_Changes[Journal Code],A105,OA_APC_Changes[APC Type],OA_APC_Changes[[#This Row],[APC Type]])=F105</f>
        <v>0</v>
      </c>
    </row>
    <row r="106" spans="1:7" x14ac:dyDescent="0.3">
      <c r="A106" s="2" t="s">
        <v>191</v>
      </c>
      <c r="B106" s="20" t="e">
        <f>_xlfn.XLOOKUP(A106,'Subscription - read only'!#REF!,'Subscription - read only'!$A:$A,_xlfn.XLOOKUP(OA_APC_Changes[[#This Row],[Journal Code]],#REF!,#REF!))</f>
        <v>#REF!</v>
      </c>
      <c r="C106" s="2" t="s">
        <v>3841</v>
      </c>
      <c r="D106" s="2">
        <v>2115</v>
      </c>
      <c r="E106" s="2">
        <v>2350</v>
      </c>
      <c r="F106" s="24">
        <v>44504</v>
      </c>
      <c r="G106" t="b">
        <f>_xlfn.MAXIFS(OA_APC_Changes[Timestamp Update],OA_APC_Changes[Journal Code],A106,OA_APC_Changes[APC Type],OA_APC_Changes[[#This Row],[APC Type]])=F106</f>
        <v>0</v>
      </c>
    </row>
    <row r="107" spans="1:7" x14ac:dyDescent="0.3">
      <c r="A107" s="2" t="s">
        <v>191</v>
      </c>
      <c r="B107" s="20" t="e">
        <f>_xlfn.XLOOKUP(A107,'Subscription - read only'!#REF!,'Subscription - read only'!$A:$A,_xlfn.XLOOKUP(OA_APC_Changes[[#This Row],[Journal Code]],#REF!,#REF!))</f>
        <v>#REF!</v>
      </c>
      <c r="C107" s="2" t="s">
        <v>3841</v>
      </c>
      <c r="D107" s="2">
        <v>2350</v>
      </c>
      <c r="E107" s="2">
        <v>2500</v>
      </c>
      <c r="F107" s="24">
        <v>44824</v>
      </c>
      <c r="G107" t="b">
        <f>_xlfn.MAXIFS(OA_APC_Changes[Timestamp Update],OA_APC_Changes[Journal Code],A107,OA_APC_Changes[APC Type],OA_APC_Changes[[#This Row],[APC Type]])=F107</f>
        <v>0</v>
      </c>
    </row>
    <row r="108" spans="1:7" x14ac:dyDescent="0.3">
      <c r="A108" s="2" t="s">
        <v>191</v>
      </c>
      <c r="B108" s="20" t="e">
        <f>_xlfn.XLOOKUP(A108,'Subscription - read only'!#REF!,'Subscription - read only'!$A:$A,_xlfn.XLOOKUP(OA_APC_Changes[[#This Row],[Journal Code]],#REF!,#REF!))</f>
        <v>#REF!</v>
      </c>
      <c r="C108" s="2" t="s">
        <v>3841</v>
      </c>
      <c r="D108" s="2">
        <v>2500</v>
      </c>
      <c r="E108" s="2">
        <v>2630</v>
      </c>
      <c r="F108" s="24">
        <v>45222</v>
      </c>
      <c r="G108" t="b">
        <f>_xlfn.MAXIFS(OA_APC_Changes[Timestamp Update],OA_APC_Changes[Journal Code],A108,OA_APC_Changes[APC Type],OA_APC_Changes[[#This Row],[APC Type]])=F108</f>
        <v>1</v>
      </c>
    </row>
    <row r="109" spans="1:7" x14ac:dyDescent="0.3">
      <c r="A109" s="2" t="s">
        <v>191</v>
      </c>
      <c r="B109" s="20" t="e">
        <f>_xlfn.XLOOKUP(A109,'Subscription - read only'!#REF!,'Subscription - read only'!$A:$A,_xlfn.XLOOKUP(OA_APC_Changes[[#This Row],[Journal Code]],#REF!,#REF!))</f>
        <v>#REF!</v>
      </c>
      <c r="C109" s="2" t="s">
        <v>3843</v>
      </c>
      <c r="D109" s="2" t="s">
        <v>2250</v>
      </c>
      <c r="E109" s="2">
        <v>1675</v>
      </c>
      <c r="F109" s="24">
        <v>44228.000011574077</v>
      </c>
      <c r="G109" t="b">
        <f>_xlfn.MAXIFS(OA_APC_Changes[Timestamp Update],OA_APC_Changes[Journal Code],A109,OA_APC_Changes[APC Type],OA_APC_Changes[[#This Row],[APC Type]])=F109</f>
        <v>0</v>
      </c>
    </row>
    <row r="110" spans="1:7" x14ac:dyDescent="0.3">
      <c r="A110" s="2" t="s">
        <v>191</v>
      </c>
      <c r="B110" s="20" t="e">
        <f>_xlfn.XLOOKUP(A110,'Subscription - read only'!#REF!,'Subscription - read only'!$A:$A,_xlfn.XLOOKUP(OA_APC_Changes[[#This Row],[Journal Code]],#REF!,#REF!))</f>
        <v>#REF!</v>
      </c>
      <c r="C110" s="2" t="s">
        <v>3843</v>
      </c>
      <c r="D110" s="2">
        <v>1675</v>
      </c>
      <c r="E110" s="2">
        <v>1692</v>
      </c>
      <c r="F110" s="24">
        <v>44498.041678240741</v>
      </c>
      <c r="G110" t="b">
        <f>_xlfn.MAXIFS(OA_APC_Changes[Timestamp Update],OA_APC_Changes[Journal Code],A110,OA_APC_Changes[APC Type],OA_APC_Changes[[#This Row],[APC Type]])=F110</f>
        <v>0</v>
      </c>
    </row>
    <row r="111" spans="1:7" x14ac:dyDescent="0.3">
      <c r="A111" s="2" t="s">
        <v>191</v>
      </c>
      <c r="B111" s="20" t="e">
        <f>_xlfn.XLOOKUP(A111,'Subscription - read only'!#REF!,'Subscription - read only'!$A:$A,_xlfn.XLOOKUP(OA_APC_Changes[[#This Row],[Journal Code]],#REF!,#REF!))</f>
        <v>#REF!</v>
      </c>
      <c r="C111" s="2" t="s">
        <v>3843</v>
      </c>
      <c r="D111" s="2">
        <v>1692</v>
      </c>
      <c r="E111" s="2">
        <v>1880</v>
      </c>
      <c r="F111" s="24">
        <v>44504</v>
      </c>
      <c r="G111" t="b">
        <f>_xlfn.MAXIFS(OA_APC_Changes[Timestamp Update],OA_APC_Changes[Journal Code],A111,OA_APC_Changes[APC Type],OA_APC_Changes[[#This Row],[APC Type]])=F111</f>
        <v>0</v>
      </c>
    </row>
    <row r="112" spans="1:7" x14ac:dyDescent="0.3">
      <c r="A112" s="2" t="s">
        <v>191</v>
      </c>
      <c r="B112" s="20" t="e">
        <f>_xlfn.XLOOKUP(A112,'Subscription - read only'!#REF!,'Subscription - read only'!$A:$A,_xlfn.XLOOKUP(OA_APC_Changes[[#This Row],[Journal Code]],#REF!,#REF!))</f>
        <v>#REF!</v>
      </c>
      <c r="C112" s="2" t="s">
        <v>3843</v>
      </c>
      <c r="D112" s="2">
        <v>1880</v>
      </c>
      <c r="E112" s="2">
        <v>2000</v>
      </c>
      <c r="F112" s="24">
        <v>44824</v>
      </c>
      <c r="G112" t="b">
        <f>_xlfn.MAXIFS(OA_APC_Changes[Timestamp Update],OA_APC_Changes[Journal Code],A112,OA_APC_Changes[APC Type],OA_APC_Changes[[#This Row],[APC Type]])=F112</f>
        <v>0</v>
      </c>
    </row>
    <row r="113" spans="1:7" x14ac:dyDescent="0.3">
      <c r="A113" s="2" t="s">
        <v>191</v>
      </c>
      <c r="B113" s="20" t="e">
        <f>_xlfn.XLOOKUP(A113,'Subscription - read only'!#REF!,'Subscription - read only'!$A:$A,_xlfn.XLOOKUP(OA_APC_Changes[[#This Row],[Journal Code]],#REF!,#REF!))</f>
        <v>#REF!</v>
      </c>
      <c r="C113" s="2" t="s">
        <v>3843</v>
      </c>
      <c r="D113" s="2">
        <v>2000</v>
      </c>
      <c r="E113" s="2">
        <v>2104</v>
      </c>
      <c r="F113" s="24">
        <v>45222</v>
      </c>
      <c r="G113" t="b">
        <f>_xlfn.MAXIFS(OA_APC_Changes[Timestamp Update],OA_APC_Changes[Journal Code],A113,OA_APC_Changes[APC Type],OA_APC_Changes[[#This Row],[APC Type]])=F113</f>
        <v>1</v>
      </c>
    </row>
    <row r="114" spans="1:7" x14ac:dyDescent="0.3">
      <c r="A114" s="2" t="s">
        <v>490</v>
      </c>
      <c r="B114" s="20" t="e">
        <f>_xlfn.XLOOKUP(A114,'Subscription - read only'!#REF!,'Subscription - read only'!$A:$A,_xlfn.XLOOKUP(OA_APC_Changes[[#This Row],[Journal Code]],#REF!,#REF!))</f>
        <v>#REF!</v>
      </c>
      <c r="C114" s="2" t="s">
        <v>3842</v>
      </c>
      <c r="D114" s="2" t="s">
        <v>2250</v>
      </c>
      <c r="E114" s="2">
        <v>2050</v>
      </c>
      <c r="F114" s="24">
        <v>44727</v>
      </c>
      <c r="G114" t="b">
        <f>_xlfn.MAXIFS(OA_APC_Changes[Timestamp Update],OA_APC_Changes[Journal Code],A114,OA_APC_Changes[APC Type],OA_APC_Changes[[#This Row],[APC Type]])=F114</f>
        <v>1</v>
      </c>
    </row>
    <row r="115" spans="1:7" x14ac:dyDescent="0.3">
      <c r="A115" s="2" t="s">
        <v>490</v>
      </c>
      <c r="B115" s="20" t="e">
        <f>_xlfn.XLOOKUP(A115,'Subscription - read only'!#REF!,'Subscription - read only'!$A:$A,_xlfn.XLOOKUP(OA_APC_Changes[[#This Row],[Journal Code]],#REF!,#REF!))</f>
        <v>#REF!</v>
      </c>
      <c r="C115" s="2" t="s">
        <v>3850</v>
      </c>
      <c r="D115" s="2" t="s">
        <v>2250</v>
      </c>
      <c r="E115" s="2">
        <v>1640</v>
      </c>
      <c r="F115" s="24">
        <v>44727</v>
      </c>
      <c r="G115" t="b">
        <f>_xlfn.MAXIFS(OA_APC_Changes[Timestamp Update],OA_APC_Changes[Journal Code],A115,OA_APC_Changes[APC Type],OA_APC_Changes[[#This Row],[APC Type]])=F115</f>
        <v>1</v>
      </c>
    </row>
    <row r="116" spans="1:7" x14ac:dyDescent="0.3">
      <c r="A116" s="2" t="s">
        <v>1185</v>
      </c>
      <c r="B116" s="20" t="e">
        <f>_xlfn.XLOOKUP(A116,'Subscription - read only'!#REF!,'Subscription - read only'!$A:$A,_xlfn.XLOOKUP(OA_APC_Changes[[#This Row],[Journal Code]],#REF!,#REF!))</f>
        <v>#REF!</v>
      </c>
      <c r="C116" s="2" t="s">
        <v>3842</v>
      </c>
      <c r="D116" s="2" t="s">
        <v>2250</v>
      </c>
      <c r="E116" s="2">
        <v>4163</v>
      </c>
      <c r="F116" s="24">
        <v>43703</v>
      </c>
      <c r="G116" t="b">
        <f>_xlfn.MAXIFS(OA_APC_Changes[Timestamp Update],OA_APC_Changes[Journal Code],A116,OA_APC_Changes[APC Type],OA_APC_Changes[[#This Row],[APC Type]])=F116</f>
        <v>0</v>
      </c>
    </row>
    <row r="117" spans="1:7" x14ac:dyDescent="0.3">
      <c r="A117" s="2" t="s">
        <v>1185</v>
      </c>
      <c r="B117" s="20" t="e">
        <f>_xlfn.XLOOKUP(A117,'Subscription - read only'!#REF!,'Subscription - read only'!$A:$A,_xlfn.XLOOKUP(OA_APC_Changes[[#This Row],[Journal Code]],#REF!,#REF!))</f>
        <v>#REF!</v>
      </c>
      <c r="C117" s="2" t="s">
        <v>3842</v>
      </c>
      <c r="D117" s="14">
        <v>4163</v>
      </c>
      <c r="E117" s="14">
        <v>4350</v>
      </c>
      <c r="F117" s="24">
        <v>44508</v>
      </c>
      <c r="G117" t="b">
        <f>_xlfn.MAXIFS(OA_APC_Changes[Timestamp Update],OA_APC_Changes[Journal Code],A117,OA_APC_Changes[APC Type],OA_APC_Changes[[#This Row],[APC Type]])=F117</f>
        <v>0</v>
      </c>
    </row>
    <row r="118" spans="1:7" x14ac:dyDescent="0.3">
      <c r="A118" s="2" t="s">
        <v>1185</v>
      </c>
      <c r="B118" s="20" t="e">
        <f>_xlfn.XLOOKUP(A118,'Subscription - read only'!#REF!,'Subscription - read only'!$A:$A,_xlfn.XLOOKUP(OA_APC_Changes[[#This Row],[Journal Code]],#REF!,#REF!))</f>
        <v>#REF!</v>
      </c>
      <c r="C118" s="2" t="s">
        <v>3842</v>
      </c>
      <c r="D118" s="2">
        <v>4350</v>
      </c>
      <c r="E118" s="2">
        <v>4790</v>
      </c>
      <c r="F118" s="24">
        <v>44817</v>
      </c>
      <c r="G118" t="b">
        <f>_xlfn.MAXIFS(OA_APC_Changes[Timestamp Update],OA_APC_Changes[Journal Code],A118,OA_APC_Changes[APC Type],OA_APC_Changes[[#This Row],[APC Type]])=F118</f>
        <v>0</v>
      </c>
    </row>
    <row r="119" spans="1:7" x14ac:dyDescent="0.3">
      <c r="A119" t="s">
        <v>1185</v>
      </c>
      <c r="B119" s="20" t="e">
        <f>_xlfn.XLOOKUP(A119,'Subscription - read only'!#REF!,'Subscription - read only'!$A:$A,_xlfn.XLOOKUP(OA_APC_Changes[[#This Row],[Journal Code]],#REF!,#REF!))</f>
        <v>#REF!</v>
      </c>
      <c r="C119" s="20" t="s">
        <v>3842</v>
      </c>
      <c r="D119" s="29">
        <v>4790</v>
      </c>
      <c r="E119" s="29">
        <v>5130</v>
      </c>
      <c r="F119" s="24">
        <v>45187</v>
      </c>
      <c r="G119" t="b">
        <f>_xlfn.MAXIFS(OA_APC_Changes[Timestamp Update],OA_APC_Changes[Journal Code],A119,OA_APC_Changes[APC Type],OA_APC_Changes[[#This Row],[APC Type]])=F119</f>
        <v>1</v>
      </c>
    </row>
    <row r="120" spans="1:7" x14ac:dyDescent="0.3">
      <c r="A120" s="2" t="s">
        <v>1185</v>
      </c>
      <c r="B120" s="20" t="e">
        <f>_xlfn.XLOOKUP(A120,'Subscription - read only'!#REF!,'Subscription - read only'!$A:$A,_xlfn.XLOOKUP(OA_APC_Changes[[#This Row],[Journal Code]],#REF!,#REF!))</f>
        <v>#REF!</v>
      </c>
      <c r="C120" s="2" t="s">
        <v>3850</v>
      </c>
      <c r="D120" s="2" t="s">
        <v>2250</v>
      </c>
      <c r="E120" s="2">
        <v>3330</v>
      </c>
      <c r="F120" s="24">
        <v>43703</v>
      </c>
      <c r="G120" t="b">
        <f>_xlfn.MAXIFS(OA_APC_Changes[Timestamp Update],OA_APC_Changes[Journal Code],A120,OA_APC_Changes[APC Type],OA_APC_Changes[[#This Row],[APC Type]])=F120</f>
        <v>0</v>
      </c>
    </row>
    <row r="121" spans="1:7" x14ac:dyDescent="0.3">
      <c r="A121" s="2" t="s">
        <v>1185</v>
      </c>
      <c r="B121" s="20" t="e">
        <f>_xlfn.XLOOKUP(A121,'Subscription - read only'!#REF!,'Subscription - read only'!$A:$A,_xlfn.XLOOKUP(OA_APC_Changes[[#This Row],[Journal Code]],#REF!,#REF!))</f>
        <v>#REF!</v>
      </c>
      <c r="C121" s="2" t="s">
        <v>3850</v>
      </c>
      <c r="D121" s="2">
        <v>3330</v>
      </c>
      <c r="E121" s="2">
        <v>3480</v>
      </c>
      <c r="F121" s="24">
        <v>44508</v>
      </c>
      <c r="G121" t="b">
        <f>_xlfn.MAXIFS(OA_APC_Changes[Timestamp Update],OA_APC_Changes[Journal Code],A121,OA_APC_Changes[APC Type],OA_APC_Changes[[#This Row],[APC Type]])=F121</f>
        <v>0</v>
      </c>
    </row>
    <row r="122" spans="1:7" x14ac:dyDescent="0.3">
      <c r="A122" s="2" t="s">
        <v>1185</v>
      </c>
      <c r="B122" s="20" t="e">
        <f>_xlfn.XLOOKUP(A122,'Subscription - read only'!#REF!,'Subscription - read only'!$A:$A,_xlfn.XLOOKUP(OA_APC_Changes[[#This Row],[Journal Code]],#REF!,#REF!))</f>
        <v>#REF!</v>
      </c>
      <c r="C122" s="2" t="s">
        <v>3850</v>
      </c>
      <c r="D122" s="2">
        <v>3480</v>
      </c>
      <c r="E122" s="2">
        <v>3832</v>
      </c>
      <c r="F122" s="24">
        <v>44817</v>
      </c>
      <c r="G122" t="b">
        <f>_xlfn.MAXIFS(OA_APC_Changes[Timestamp Update],OA_APC_Changes[Journal Code],A122,OA_APC_Changes[APC Type],OA_APC_Changes[[#This Row],[APC Type]])=F122</f>
        <v>0</v>
      </c>
    </row>
    <row r="123" spans="1:7" x14ac:dyDescent="0.3">
      <c r="A123" t="s">
        <v>1185</v>
      </c>
      <c r="B123" s="20" t="e">
        <f>_xlfn.XLOOKUP(A123,'Subscription - read only'!#REF!,'Subscription - read only'!$A:$A,_xlfn.XLOOKUP(OA_APC_Changes[[#This Row],[Journal Code]],#REF!,#REF!))</f>
        <v>#REF!</v>
      </c>
      <c r="C123" s="20" t="s">
        <v>3850</v>
      </c>
      <c r="D123" s="29">
        <v>3832</v>
      </c>
      <c r="E123" s="29">
        <v>4104</v>
      </c>
      <c r="F123" s="24">
        <v>45187</v>
      </c>
      <c r="G123" t="b">
        <f>_xlfn.MAXIFS(OA_APC_Changes[Timestamp Update],OA_APC_Changes[Journal Code],A123,OA_APC_Changes[APC Type],OA_APC_Changes[[#This Row],[APC Type]])=F123</f>
        <v>1</v>
      </c>
    </row>
    <row r="124" spans="1:7" x14ac:dyDescent="0.3">
      <c r="A124" s="2" t="s">
        <v>1185</v>
      </c>
      <c r="B124" s="20" t="e">
        <f>_xlfn.XLOOKUP(A124,'Subscription - read only'!#REF!,'Subscription - read only'!$A:$A,_xlfn.XLOOKUP(OA_APC_Changes[[#This Row],[Journal Code]],#REF!,#REF!))</f>
        <v>#REF!</v>
      </c>
      <c r="C124" s="2" t="s">
        <v>3841</v>
      </c>
      <c r="D124" s="2" t="s">
        <v>2250</v>
      </c>
      <c r="E124" s="14">
        <v>3747</v>
      </c>
      <c r="F124" s="24">
        <v>43690.041678240741</v>
      </c>
      <c r="G124" t="b">
        <f>_xlfn.MAXIFS(OA_APC_Changes[Timestamp Update],OA_APC_Changes[Journal Code],A124,OA_APC_Changes[APC Type],OA_APC_Changes[[#This Row],[APC Type]])=F124</f>
        <v>0</v>
      </c>
    </row>
    <row r="125" spans="1:7" x14ac:dyDescent="0.3">
      <c r="A125" s="2" t="s">
        <v>1185</v>
      </c>
      <c r="B125" s="20" t="e">
        <f>_xlfn.XLOOKUP(A125,'Subscription - read only'!#REF!,'Subscription - read only'!$A:$A,_xlfn.XLOOKUP(OA_APC_Changes[[#This Row],[Journal Code]],#REF!,#REF!))</f>
        <v>#REF!</v>
      </c>
      <c r="C125" s="2" t="s">
        <v>3841</v>
      </c>
      <c r="D125" s="2">
        <v>3747</v>
      </c>
      <c r="E125" s="2">
        <v>3915</v>
      </c>
      <c r="F125" s="24">
        <v>44494</v>
      </c>
      <c r="G125" t="b">
        <f>_xlfn.MAXIFS(OA_APC_Changes[Timestamp Update],OA_APC_Changes[Journal Code],A125,OA_APC_Changes[APC Type],OA_APC_Changes[[#This Row],[APC Type]])=F125</f>
        <v>0</v>
      </c>
    </row>
    <row r="126" spans="1:7" x14ac:dyDescent="0.3">
      <c r="A126" s="2" t="s">
        <v>1185</v>
      </c>
      <c r="B126" s="20" t="e">
        <f>_xlfn.XLOOKUP(A126,'Subscription - read only'!#REF!,'Subscription - read only'!$A:$A,_xlfn.XLOOKUP(OA_APC_Changes[[#This Row],[Journal Code]],#REF!,#REF!))</f>
        <v>#REF!</v>
      </c>
      <c r="C126" s="2" t="s">
        <v>3841</v>
      </c>
      <c r="D126" s="2">
        <v>3915</v>
      </c>
      <c r="E126" s="2">
        <v>4350</v>
      </c>
      <c r="F126" s="24">
        <v>44504</v>
      </c>
      <c r="G126" t="b">
        <f>_xlfn.MAXIFS(OA_APC_Changes[Timestamp Update],OA_APC_Changes[Journal Code],A126,OA_APC_Changes[APC Type],OA_APC_Changes[[#This Row],[APC Type]])=F126</f>
        <v>0</v>
      </c>
    </row>
    <row r="127" spans="1:7" x14ac:dyDescent="0.3">
      <c r="A127" s="2" t="s">
        <v>1185</v>
      </c>
      <c r="B127" s="20" t="e">
        <f>_xlfn.XLOOKUP(A127,'Subscription - read only'!#REF!,'Subscription - read only'!$A:$A,_xlfn.XLOOKUP(OA_APC_Changes[[#This Row],[Journal Code]],#REF!,#REF!))</f>
        <v>#REF!</v>
      </c>
      <c r="C127" s="2" t="s">
        <v>3841</v>
      </c>
      <c r="D127" s="2">
        <v>4350</v>
      </c>
      <c r="E127" s="2">
        <v>4790</v>
      </c>
      <c r="F127" s="24">
        <v>44824</v>
      </c>
      <c r="G127" t="b">
        <f>_xlfn.MAXIFS(OA_APC_Changes[Timestamp Update],OA_APC_Changes[Journal Code],A127,OA_APC_Changes[APC Type],OA_APC_Changes[[#This Row],[APC Type]])=F127</f>
        <v>0</v>
      </c>
    </row>
    <row r="128" spans="1:7" x14ac:dyDescent="0.3">
      <c r="A128" s="2" t="s">
        <v>1185</v>
      </c>
      <c r="B128" s="20" t="e">
        <f>_xlfn.XLOOKUP(A128,'Subscription - read only'!#REF!,'Subscription - read only'!$A:$A,_xlfn.XLOOKUP(OA_APC_Changes[[#This Row],[Journal Code]],#REF!,#REF!))</f>
        <v>#REF!</v>
      </c>
      <c r="C128" s="2" t="s">
        <v>3841</v>
      </c>
      <c r="D128" s="2">
        <v>4790</v>
      </c>
      <c r="E128" s="2">
        <v>5130</v>
      </c>
      <c r="F128" s="24">
        <v>45171</v>
      </c>
      <c r="G128" t="b">
        <f>_xlfn.MAXIFS(OA_APC_Changes[Timestamp Update],OA_APC_Changes[Journal Code],A128,OA_APC_Changes[APC Type],OA_APC_Changes[[#This Row],[APC Type]])=F128</f>
        <v>1</v>
      </c>
    </row>
    <row r="129" spans="1:7" x14ac:dyDescent="0.3">
      <c r="A129" s="2" t="s">
        <v>1185</v>
      </c>
      <c r="B129" s="20" t="e">
        <f>_xlfn.XLOOKUP(A129,'Subscription - read only'!#REF!,'Subscription - read only'!$A:$A,_xlfn.XLOOKUP(OA_APC_Changes[[#This Row],[Journal Code]],#REF!,#REF!))</f>
        <v>#REF!</v>
      </c>
      <c r="C129" s="2" t="s">
        <v>3843</v>
      </c>
      <c r="D129" s="2" t="s">
        <v>2250</v>
      </c>
      <c r="E129" s="2">
        <v>2998</v>
      </c>
      <c r="F129" s="24">
        <v>43690.041678240741</v>
      </c>
      <c r="G129" t="b">
        <f>_xlfn.MAXIFS(OA_APC_Changes[Timestamp Update],OA_APC_Changes[Journal Code],A129,OA_APC_Changes[APC Type],OA_APC_Changes[[#This Row],[APC Type]])=F129</f>
        <v>0</v>
      </c>
    </row>
    <row r="130" spans="1:7" x14ac:dyDescent="0.3">
      <c r="A130" s="2" t="s">
        <v>1185</v>
      </c>
      <c r="B130" s="20" t="e">
        <f>_xlfn.XLOOKUP(A130,'Subscription - read only'!#REF!,'Subscription - read only'!$A:$A,_xlfn.XLOOKUP(OA_APC_Changes[[#This Row],[Journal Code]],#REF!,#REF!))</f>
        <v>#REF!</v>
      </c>
      <c r="C130" s="2" t="s">
        <v>3843</v>
      </c>
      <c r="D130" s="2">
        <v>2998</v>
      </c>
      <c r="E130" s="2">
        <v>3132</v>
      </c>
      <c r="F130" s="24">
        <v>44494</v>
      </c>
      <c r="G130" t="b">
        <f>_xlfn.MAXIFS(OA_APC_Changes[Timestamp Update],OA_APC_Changes[Journal Code],A130,OA_APC_Changes[APC Type],OA_APC_Changes[[#This Row],[APC Type]])=F130</f>
        <v>0</v>
      </c>
    </row>
    <row r="131" spans="1:7" x14ac:dyDescent="0.3">
      <c r="A131" s="2" t="s">
        <v>1185</v>
      </c>
      <c r="B131" s="20" t="e">
        <f>_xlfn.XLOOKUP(A131,'Subscription - read only'!#REF!,'Subscription - read only'!$A:$A,_xlfn.XLOOKUP(OA_APC_Changes[[#This Row],[Journal Code]],#REF!,#REF!))</f>
        <v>#REF!</v>
      </c>
      <c r="C131" s="2" t="s">
        <v>3843</v>
      </c>
      <c r="D131" s="2">
        <v>3132</v>
      </c>
      <c r="E131" s="2">
        <v>3480</v>
      </c>
      <c r="F131" s="24">
        <v>44504</v>
      </c>
      <c r="G131" t="b">
        <f>_xlfn.MAXIFS(OA_APC_Changes[Timestamp Update],OA_APC_Changes[Journal Code],A131,OA_APC_Changes[APC Type],OA_APC_Changes[[#This Row],[APC Type]])=F131</f>
        <v>0</v>
      </c>
    </row>
    <row r="132" spans="1:7" x14ac:dyDescent="0.3">
      <c r="A132" s="2" t="s">
        <v>1185</v>
      </c>
      <c r="B132" s="20" t="e">
        <f>_xlfn.XLOOKUP(A132,'Subscription - read only'!#REF!,'Subscription - read only'!$A:$A,_xlfn.XLOOKUP(OA_APC_Changes[[#This Row],[Journal Code]],#REF!,#REF!))</f>
        <v>#REF!</v>
      </c>
      <c r="C132" s="2" t="s">
        <v>3843</v>
      </c>
      <c r="D132" s="2">
        <v>3480</v>
      </c>
      <c r="E132" s="2">
        <v>3832</v>
      </c>
      <c r="F132" s="24">
        <v>44824</v>
      </c>
      <c r="G132" t="b">
        <f>_xlfn.MAXIFS(OA_APC_Changes[Timestamp Update],OA_APC_Changes[Journal Code],A132,OA_APC_Changes[APC Type],OA_APC_Changes[[#This Row],[APC Type]])=F132</f>
        <v>0</v>
      </c>
    </row>
    <row r="133" spans="1:7" x14ac:dyDescent="0.3">
      <c r="A133" s="2" t="s">
        <v>1185</v>
      </c>
      <c r="B133" s="20" t="e">
        <f>_xlfn.XLOOKUP(A133,'Subscription - read only'!#REF!,'Subscription - read only'!$A:$A,_xlfn.XLOOKUP(OA_APC_Changes[[#This Row],[Journal Code]],#REF!,#REF!))</f>
        <v>#REF!</v>
      </c>
      <c r="C133" s="2" t="s">
        <v>3843</v>
      </c>
      <c r="D133" s="2">
        <v>3832</v>
      </c>
      <c r="E133" s="2">
        <v>4104</v>
      </c>
      <c r="F133" s="24">
        <v>45170</v>
      </c>
      <c r="G133" t="b">
        <f>_xlfn.MAXIFS(OA_APC_Changes[Timestamp Update],OA_APC_Changes[Journal Code],A133,OA_APC_Changes[APC Type],OA_APC_Changes[[#This Row],[APC Type]])=F133</f>
        <v>1</v>
      </c>
    </row>
    <row r="134" spans="1:7" x14ac:dyDescent="0.3">
      <c r="A134" s="2" t="s">
        <v>533</v>
      </c>
      <c r="B134" s="20" t="e">
        <f>_xlfn.XLOOKUP(A134,'Subscription - read only'!#REF!,'Subscription - read only'!$A:$A,_xlfn.XLOOKUP(OA_APC_Changes[[#This Row],[Journal Code]],#REF!,#REF!))</f>
        <v>#REF!</v>
      </c>
      <c r="C134" s="2" t="s">
        <v>3842</v>
      </c>
      <c r="D134" s="2" t="s">
        <v>2250</v>
      </c>
      <c r="E134" s="2">
        <v>2100</v>
      </c>
      <c r="F134" s="24">
        <v>44727</v>
      </c>
      <c r="G134" t="b">
        <f>_xlfn.MAXIFS(OA_APC_Changes[Timestamp Update],OA_APC_Changes[Journal Code],A134,OA_APC_Changes[APC Type],OA_APC_Changes[[#This Row],[APC Type]])=F134</f>
        <v>1</v>
      </c>
    </row>
    <row r="135" spans="1:7" x14ac:dyDescent="0.3">
      <c r="A135" s="2" t="s">
        <v>533</v>
      </c>
      <c r="B135" s="20" t="e">
        <f>_xlfn.XLOOKUP(A135,'Subscription - read only'!#REF!,'Subscription - read only'!$A:$A,_xlfn.XLOOKUP(OA_APC_Changes[[#This Row],[Journal Code]],#REF!,#REF!))</f>
        <v>#REF!</v>
      </c>
      <c r="C135" s="2" t="s">
        <v>3850</v>
      </c>
      <c r="D135" s="2" t="s">
        <v>2250</v>
      </c>
      <c r="E135" s="2">
        <v>1680</v>
      </c>
      <c r="F135" s="24">
        <v>44727</v>
      </c>
      <c r="G135" t="b">
        <f>_xlfn.MAXIFS(OA_APC_Changes[Timestamp Update],OA_APC_Changes[Journal Code],A135,OA_APC_Changes[APC Type],OA_APC_Changes[[#This Row],[APC Type]])=F135</f>
        <v>1</v>
      </c>
    </row>
    <row r="136" spans="1:7" x14ac:dyDescent="0.3">
      <c r="A136" s="2" t="s">
        <v>124</v>
      </c>
      <c r="B136" s="20" t="e">
        <f>_xlfn.XLOOKUP(A136,'Subscription - read only'!#REF!,'Subscription - read only'!$A:$A,_xlfn.XLOOKUP(OA_APC_Changes[[#This Row],[Journal Code]],#REF!,#REF!))</f>
        <v>#REF!</v>
      </c>
      <c r="C136" s="2" t="s">
        <v>3842</v>
      </c>
      <c r="D136" s="2" t="s">
        <v>2250</v>
      </c>
      <c r="E136" s="2">
        <v>694</v>
      </c>
      <c r="F136" s="24">
        <v>44927</v>
      </c>
      <c r="G136" t="b">
        <f>_xlfn.MAXIFS(OA_APC_Changes[Timestamp Update],OA_APC_Changes[Journal Code],A136,OA_APC_Changes[APC Type],OA_APC_Changes[[#This Row],[APC Type]])=F136</f>
        <v>0</v>
      </c>
    </row>
    <row r="137" spans="1:7" x14ac:dyDescent="0.3">
      <c r="A137" s="2" t="s">
        <v>124</v>
      </c>
      <c r="B137" s="2" t="e">
        <f>_xlfn.XLOOKUP(A137,'Subscription - read only'!#REF!,'Subscription - read only'!$A:$A,_xlfn.XLOOKUP(OA_APC_Changes[[#This Row],[Journal Code]],#REF!,#REF!))</f>
        <v>#REF!</v>
      </c>
      <c r="C137" s="2" t="s">
        <v>3842</v>
      </c>
      <c r="D137" s="2">
        <v>694</v>
      </c>
      <c r="E137" s="2">
        <v>710</v>
      </c>
      <c r="F137" s="24">
        <v>45348</v>
      </c>
      <c r="G137" t="b">
        <f>_xlfn.MAXIFS(OA_APC_Changes[Timestamp Update],OA_APC_Changes[Journal Code],A137,OA_APC_Changes[APC Type],OA_APC_Changes[[#This Row],[APC Type]])=F137</f>
        <v>1</v>
      </c>
    </row>
    <row r="138" spans="1:7" x14ac:dyDescent="0.3">
      <c r="A138" s="2" t="s">
        <v>124</v>
      </c>
      <c r="B138" s="20" t="e">
        <f>_xlfn.XLOOKUP(A138,'Subscription - read only'!#REF!,'Subscription - read only'!$A:$A,_xlfn.XLOOKUP(OA_APC_Changes[[#This Row],[Journal Code]],#REF!,#REF!))</f>
        <v>#REF!</v>
      </c>
      <c r="C138" s="2" t="s">
        <v>3850</v>
      </c>
      <c r="D138" s="2" t="s">
        <v>2250</v>
      </c>
      <c r="E138" s="2">
        <v>555</v>
      </c>
      <c r="F138" s="24">
        <v>44927</v>
      </c>
      <c r="G138" t="b">
        <f>_xlfn.MAXIFS(OA_APC_Changes[Timestamp Update],OA_APC_Changes[Journal Code],A138,OA_APC_Changes[APC Type],OA_APC_Changes[[#This Row],[APC Type]])=F138</f>
        <v>0</v>
      </c>
    </row>
    <row r="139" spans="1:7" x14ac:dyDescent="0.3">
      <c r="A139" s="2" t="s">
        <v>124</v>
      </c>
      <c r="B139" s="2" t="e">
        <f>_xlfn.XLOOKUP(A139,'Subscription - read only'!#REF!,'Subscription - read only'!$A:$A,_xlfn.XLOOKUP(OA_APC_Changes[[#This Row],[Journal Code]],#REF!,#REF!))</f>
        <v>#REF!</v>
      </c>
      <c r="C139" s="2" t="s">
        <v>3850</v>
      </c>
      <c r="D139" s="2">
        <v>555</v>
      </c>
      <c r="E139" s="2">
        <v>568</v>
      </c>
      <c r="F139" s="24">
        <v>45348</v>
      </c>
      <c r="G139" t="b">
        <f>_xlfn.MAXIFS(OA_APC_Changes[Timestamp Update],OA_APC_Changes[Journal Code],A139,OA_APC_Changes[APC Type],OA_APC_Changes[[#This Row],[APC Type]])=F139</f>
        <v>1</v>
      </c>
    </row>
    <row r="140" spans="1:7" x14ac:dyDescent="0.3">
      <c r="A140" s="2" t="s">
        <v>7</v>
      </c>
      <c r="B140" s="20" t="e">
        <f>_xlfn.XLOOKUP(A140,'Subscription - read only'!#REF!,'Subscription - read only'!$A:$A,_xlfn.XLOOKUP(OA_APC_Changes[[#This Row],[Journal Code]],#REF!,#REF!))</f>
        <v>#REF!</v>
      </c>
      <c r="C140" s="2" t="s">
        <v>3842</v>
      </c>
      <c r="D140" s="2" t="s">
        <v>2250</v>
      </c>
      <c r="E140" s="2">
        <v>911</v>
      </c>
      <c r="F140" s="24">
        <v>44927</v>
      </c>
      <c r="G140" t="b">
        <f>_xlfn.MAXIFS(OA_APC_Changes[Timestamp Update],OA_APC_Changes[Journal Code],A140,OA_APC_Changes[APC Type],OA_APC_Changes[[#This Row],[APC Type]])=F140</f>
        <v>0</v>
      </c>
    </row>
    <row r="141" spans="1:7" x14ac:dyDescent="0.3">
      <c r="A141" s="2" t="s">
        <v>7</v>
      </c>
      <c r="B141" s="2" t="e">
        <f>_xlfn.XLOOKUP(A141,'Subscription - read only'!#REF!,'Subscription - read only'!$A:$A,_xlfn.XLOOKUP(OA_APC_Changes[[#This Row],[Journal Code]],#REF!,#REF!))</f>
        <v>#REF!</v>
      </c>
      <c r="C141" s="2" t="s">
        <v>3842</v>
      </c>
      <c r="D141" s="2">
        <v>911</v>
      </c>
      <c r="E141" s="2">
        <v>940</v>
      </c>
      <c r="F141" s="24">
        <v>45348</v>
      </c>
      <c r="G141" t="b">
        <f>_xlfn.MAXIFS(OA_APC_Changes[Timestamp Update],OA_APC_Changes[Journal Code],A141,OA_APC_Changes[APC Type],OA_APC_Changes[[#This Row],[APC Type]])=F141</f>
        <v>1</v>
      </c>
    </row>
    <row r="142" spans="1:7" x14ac:dyDescent="0.3">
      <c r="A142" s="2" t="s">
        <v>7</v>
      </c>
      <c r="B142" s="20" t="e">
        <f>_xlfn.XLOOKUP(A142,'Subscription - read only'!#REF!,'Subscription - read only'!$A:$A,_xlfn.XLOOKUP(OA_APC_Changes[[#This Row],[Journal Code]],#REF!,#REF!))</f>
        <v>#REF!</v>
      </c>
      <c r="C142" s="2" t="s">
        <v>3850</v>
      </c>
      <c r="D142" s="2" t="s">
        <v>2250</v>
      </c>
      <c r="E142" s="2">
        <v>729</v>
      </c>
      <c r="F142" s="24">
        <v>44927</v>
      </c>
      <c r="G142" t="b">
        <f>_xlfn.MAXIFS(OA_APC_Changes[Timestamp Update],OA_APC_Changes[Journal Code],A142,OA_APC_Changes[APC Type],OA_APC_Changes[[#This Row],[APC Type]])=F142</f>
        <v>0</v>
      </c>
    </row>
    <row r="143" spans="1:7" x14ac:dyDescent="0.3">
      <c r="A143" s="2" t="s">
        <v>7</v>
      </c>
      <c r="B143" s="2" t="e">
        <f>_xlfn.XLOOKUP(A143,'Subscription - read only'!#REF!,'Subscription - read only'!$A:$A,_xlfn.XLOOKUP(OA_APC_Changes[[#This Row],[Journal Code]],#REF!,#REF!))</f>
        <v>#REF!</v>
      </c>
      <c r="C143" s="2" t="s">
        <v>3850</v>
      </c>
      <c r="D143" s="2">
        <v>729</v>
      </c>
      <c r="E143" s="2">
        <v>752</v>
      </c>
      <c r="F143" s="24">
        <v>45348</v>
      </c>
      <c r="G143" t="b">
        <f>_xlfn.MAXIFS(OA_APC_Changes[Timestamp Update],OA_APC_Changes[Journal Code],A143,OA_APC_Changes[APC Type],OA_APC_Changes[[#This Row],[APC Type]])=F143</f>
        <v>1</v>
      </c>
    </row>
    <row r="144" spans="1:7" x14ac:dyDescent="0.3">
      <c r="A144" s="2" t="s">
        <v>31</v>
      </c>
      <c r="B144" s="20" t="e">
        <f>_xlfn.XLOOKUP(A144,'Subscription - read only'!#REF!,'Subscription - read only'!$A:$A,_xlfn.XLOOKUP(OA_APC_Changes[[#This Row],[Journal Code]],#REF!,#REF!))</f>
        <v>#REF!</v>
      </c>
      <c r="C144" s="2" t="s">
        <v>3842</v>
      </c>
      <c r="D144" s="2" t="s">
        <v>2250</v>
      </c>
      <c r="E144" s="2">
        <v>672</v>
      </c>
      <c r="F144" s="24">
        <v>44927</v>
      </c>
      <c r="G144" t="b">
        <f>_xlfn.MAXIFS(OA_APC_Changes[Timestamp Update],OA_APC_Changes[Journal Code],A144,OA_APC_Changes[APC Type],OA_APC_Changes[[#This Row],[APC Type]])=F144</f>
        <v>0</v>
      </c>
    </row>
    <row r="145" spans="1:7" x14ac:dyDescent="0.3">
      <c r="A145" s="2" t="s">
        <v>31</v>
      </c>
      <c r="B145" s="2" t="e">
        <f>_xlfn.XLOOKUP(A145,'Subscription - read only'!#REF!,'Subscription - read only'!$A:$A,_xlfn.XLOOKUP(OA_APC_Changes[[#This Row],[Journal Code]],#REF!,#REF!))</f>
        <v>#REF!</v>
      </c>
      <c r="C145" s="2" t="s">
        <v>3842</v>
      </c>
      <c r="D145" s="2">
        <v>672</v>
      </c>
      <c r="E145" s="2">
        <v>690</v>
      </c>
      <c r="F145" s="24">
        <v>45348</v>
      </c>
      <c r="G145" t="b">
        <f>_xlfn.MAXIFS(OA_APC_Changes[Timestamp Update],OA_APC_Changes[Journal Code],A145,OA_APC_Changes[APC Type],OA_APC_Changes[[#This Row],[APC Type]])=F145</f>
        <v>1</v>
      </c>
    </row>
    <row r="146" spans="1:7" x14ac:dyDescent="0.3">
      <c r="A146" s="2" t="s">
        <v>31</v>
      </c>
      <c r="B146" s="20" t="e">
        <f>_xlfn.XLOOKUP(A146,'Subscription - read only'!#REF!,'Subscription - read only'!$A:$A,_xlfn.XLOOKUP(OA_APC_Changes[[#This Row],[Journal Code]],#REF!,#REF!))</f>
        <v>#REF!</v>
      </c>
      <c r="C146" s="2" t="s">
        <v>3850</v>
      </c>
      <c r="D146" s="2" t="s">
        <v>2250</v>
      </c>
      <c r="E146" s="2">
        <v>538</v>
      </c>
      <c r="F146" s="24">
        <v>44927</v>
      </c>
      <c r="G146" t="b">
        <f>_xlfn.MAXIFS(OA_APC_Changes[Timestamp Update],OA_APC_Changes[Journal Code],A146,OA_APC_Changes[APC Type],OA_APC_Changes[[#This Row],[APC Type]])=F146</f>
        <v>0</v>
      </c>
    </row>
    <row r="147" spans="1:7" x14ac:dyDescent="0.3">
      <c r="A147" s="2" t="s">
        <v>31</v>
      </c>
      <c r="B147" s="2" t="e">
        <f>_xlfn.XLOOKUP(A147,'Subscription - read only'!#REF!,'Subscription - read only'!$A:$A,_xlfn.XLOOKUP(OA_APC_Changes[[#This Row],[Journal Code]],#REF!,#REF!))</f>
        <v>#REF!</v>
      </c>
      <c r="C147" s="2" t="s">
        <v>3850</v>
      </c>
      <c r="D147" s="2">
        <v>538</v>
      </c>
      <c r="E147" s="2">
        <v>552</v>
      </c>
      <c r="F147" s="24">
        <v>45348</v>
      </c>
      <c r="G147" t="b">
        <f>_xlfn.MAXIFS(OA_APC_Changes[Timestamp Update],OA_APC_Changes[Journal Code],A147,OA_APC_Changes[APC Type],OA_APC_Changes[[#This Row],[APC Type]])=F147</f>
        <v>1</v>
      </c>
    </row>
    <row r="148" spans="1:7" x14ac:dyDescent="0.3">
      <c r="A148" s="2" t="s">
        <v>54</v>
      </c>
      <c r="B148" s="20" t="e">
        <f>_xlfn.XLOOKUP(A148,'Subscription - read only'!#REF!,'Subscription - read only'!$A:$A,_xlfn.XLOOKUP(OA_APC_Changes[[#This Row],[Journal Code]],#REF!,#REF!))</f>
        <v>#REF!</v>
      </c>
      <c r="C148" s="2" t="s">
        <v>3842</v>
      </c>
      <c r="D148" s="2" t="s">
        <v>2250</v>
      </c>
      <c r="E148" s="2">
        <v>2211</v>
      </c>
      <c r="F148" s="24">
        <v>44927</v>
      </c>
      <c r="G148" t="b">
        <f>_xlfn.MAXIFS(OA_APC_Changes[Timestamp Update],OA_APC_Changes[Journal Code],A148,OA_APC_Changes[APC Type],OA_APC_Changes[[#This Row],[APC Type]])=F148</f>
        <v>0</v>
      </c>
    </row>
    <row r="149" spans="1:7" x14ac:dyDescent="0.3">
      <c r="A149" s="2" t="s">
        <v>54</v>
      </c>
      <c r="B149" s="2" t="e">
        <f>_xlfn.XLOOKUP(A149,'Subscription - read only'!#REF!,'Subscription - read only'!$A:$A,_xlfn.XLOOKUP(OA_APC_Changes[[#This Row],[Journal Code]],#REF!,#REF!))</f>
        <v>#REF!</v>
      </c>
      <c r="C149" s="2" t="s">
        <v>3842</v>
      </c>
      <c r="D149" s="2">
        <v>2211</v>
      </c>
      <c r="E149" s="2">
        <v>2280</v>
      </c>
      <c r="F149" s="24">
        <v>45348</v>
      </c>
      <c r="G149" t="b">
        <f>_xlfn.MAXIFS(OA_APC_Changes[Timestamp Update],OA_APC_Changes[Journal Code],A149,OA_APC_Changes[APC Type],OA_APC_Changes[[#This Row],[APC Type]])=F149</f>
        <v>1</v>
      </c>
    </row>
    <row r="150" spans="1:7" x14ac:dyDescent="0.3">
      <c r="A150" s="2" t="s">
        <v>54</v>
      </c>
      <c r="B150" s="20" t="e">
        <f>_xlfn.XLOOKUP(A150,'Subscription - read only'!#REF!,'Subscription - read only'!$A:$A,_xlfn.XLOOKUP(OA_APC_Changes[[#This Row],[Journal Code]],#REF!,#REF!))</f>
        <v>#REF!</v>
      </c>
      <c r="C150" s="2" t="s">
        <v>3850</v>
      </c>
      <c r="D150" s="2" t="s">
        <v>2250</v>
      </c>
      <c r="E150" s="2">
        <v>1769</v>
      </c>
      <c r="F150" s="24">
        <v>44927</v>
      </c>
      <c r="G150" t="b">
        <f>_xlfn.MAXIFS(OA_APC_Changes[Timestamp Update],OA_APC_Changes[Journal Code],A150,OA_APC_Changes[APC Type],OA_APC_Changes[[#This Row],[APC Type]])=F150</f>
        <v>0</v>
      </c>
    </row>
    <row r="151" spans="1:7" x14ac:dyDescent="0.3">
      <c r="A151" s="2" t="s">
        <v>54</v>
      </c>
      <c r="B151" s="2" t="e">
        <f>_xlfn.XLOOKUP(A151,'Subscription - read only'!#REF!,'Subscription - read only'!$A:$A,_xlfn.XLOOKUP(OA_APC_Changes[[#This Row],[Journal Code]],#REF!,#REF!))</f>
        <v>#REF!</v>
      </c>
      <c r="C151" s="2" t="s">
        <v>3850</v>
      </c>
      <c r="D151" s="2">
        <v>1769</v>
      </c>
      <c r="E151" s="2">
        <v>1824</v>
      </c>
      <c r="F151" s="24">
        <v>45348</v>
      </c>
      <c r="G151" t="b">
        <f>_xlfn.MAXIFS(OA_APC_Changes[Timestamp Update],OA_APC_Changes[Journal Code],A151,OA_APC_Changes[APC Type],OA_APC_Changes[[#This Row],[APC Type]])=F151</f>
        <v>1</v>
      </c>
    </row>
    <row r="152" spans="1:7" x14ac:dyDescent="0.3">
      <c r="A152" s="2" t="s">
        <v>36</v>
      </c>
      <c r="B152" s="20" t="e">
        <f>_xlfn.XLOOKUP(A152,'Subscription - read only'!#REF!,'Subscription - read only'!$A:$A,_xlfn.XLOOKUP(OA_APC_Changes[[#This Row],[Journal Code]],#REF!,#REF!))</f>
        <v>#REF!</v>
      </c>
      <c r="C152" s="2" t="s">
        <v>3842</v>
      </c>
      <c r="D152" s="2" t="s">
        <v>2250</v>
      </c>
      <c r="E152" s="2">
        <v>1301</v>
      </c>
      <c r="F152" s="24">
        <v>44927</v>
      </c>
      <c r="G152" t="b">
        <f>_xlfn.MAXIFS(OA_APC_Changes[Timestamp Update],OA_APC_Changes[Journal Code],A152,OA_APC_Changes[APC Type],OA_APC_Changes[[#This Row],[APC Type]])=F152</f>
        <v>0</v>
      </c>
    </row>
    <row r="153" spans="1:7" x14ac:dyDescent="0.3">
      <c r="A153" s="2" t="s">
        <v>36</v>
      </c>
      <c r="B153" s="2" t="e">
        <f>_xlfn.XLOOKUP(A153,'Subscription - read only'!#REF!,'Subscription - read only'!$A:$A,_xlfn.XLOOKUP(OA_APC_Changes[[#This Row],[Journal Code]],#REF!,#REF!))</f>
        <v>#REF!</v>
      </c>
      <c r="C153" s="2" t="s">
        <v>3842</v>
      </c>
      <c r="D153" s="2">
        <v>1301</v>
      </c>
      <c r="E153" s="2">
        <v>1340</v>
      </c>
      <c r="F153" s="24">
        <v>45348</v>
      </c>
      <c r="G153" t="b">
        <f>_xlfn.MAXIFS(OA_APC_Changes[Timestamp Update],OA_APC_Changes[Journal Code],A153,OA_APC_Changes[APC Type],OA_APC_Changes[[#This Row],[APC Type]])=F153</f>
        <v>1</v>
      </c>
    </row>
    <row r="154" spans="1:7" x14ac:dyDescent="0.3">
      <c r="A154" s="2" t="s">
        <v>36</v>
      </c>
      <c r="B154" s="20" t="e">
        <f>_xlfn.XLOOKUP(A154,'Subscription - read only'!#REF!,'Subscription - read only'!$A:$A,_xlfn.XLOOKUP(OA_APC_Changes[[#This Row],[Journal Code]],#REF!,#REF!))</f>
        <v>#REF!</v>
      </c>
      <c r="C154" s="2" t="s">
        <v>3850</v>
      </c>
      <c r="D154" s="2" t="s">
        <v>2250</v>
      </c>
      <c r="E154" s="2">
        <v>1041</v>
      </c>
      <c r="F154" s="24">
        <v>44927</v>
      </c>
      <c r="G154" t="b">
        <f>_xlfn.MAXIFS(OA_APC_Changes[Timestamp Update],OA_APC_Changes[Journal Code],A154,OA_APC_Changes[APC Type],OA_APC_Changes[[#This Row],[APC Type]])=F154</f>
        <v>0</v>
      </c>
    </row>
    <row r="155" spans="1:7" x14ac:dyDescent="0.3">
      <c r="A155" s="2" t="s">
        <v>36</v>
      </c>
      <c r="B155" s="2" t="e">
        <f>_xlfn.XLOOKUP(A155,'Subscription - read only'!#REF!,'Subscription - read only'!$A:$A,_xlfn.XLOOKUP(OA_APC_Changes[[#This Row],[Journal Code]],#REF!,#REF!))</f>
        <v>#REF!</v>
      </c>
      <c r="C155" s="2" t="s">
        <v>3850</v>
      </c>
      <c r="D155" s="2">
        <v>1041</v>
      </c>
      <c r="E155" s="2">
        <v>1072</v>
      </c>
      <c r="F155" s="24">
        <v>45348</v>
      </c>
      <c r="G155" t="b">
        <f>_xlfn.MAXIFS(OA_APC_Changes[Timestamp Update],OA_APC_Changes[Journal Code],A155,OA_APC_Changes[APC Type],OA_APC_Changes[[#This Row],[APC Type]])=F155</f>
        <v>1</v>
      </c>
    </row>
    <row r="156" spans="1:7" x14ac:dyDescent="0.3">
      <c r="A156" s="2" t="s">
        <v>60</v>
      </c>
      <c r="B156" s="20" t="e">
        <f>_xlfn.XLOOKUP(A156,'Subscription - read only'!#REF!,'Subscription - read only'!$A:$A,_xlfn.XLOOKUP(OA_APC_Changes[[#This Row],[Journal Code]],#REF!,#REF!))</f>
        <v>#REF!</v>
      </c>
      <c r="C156" s="2" t="s">
        <v>3842</v>
      </c>
      <c r="D156" s="2" t="s">
        <v>2250</v>
      </c>
      <c r="E156" s="2">
        <v>803</v>
      </c>
      <c r="F156" s="24">
        <v>44927</v>
      </c>
      <c r="G156" t="b">
        <f>_xlfn.MAXIFS(OA_APC_Changes[Timestamp Update],OA_APC_Changes[Journal Code],A156,OA_APC_Changes[APC Type],OA_APC_Changes[[#This Row],[APC Type]])=F156</f>
        <v>0</v>
      </c>
    </row>
    <row r="157" spans="1:7" x14ac:dyDescent="0.3">
      <c r="A157" s="2" t="s">
        <v>60</v>
      </c>
      <c r="B157" s="2" t="e">
        <f>_xlfn.XLOOKUP(A157,'Subscription - read only'!#REF!,'Subscription - read only'!$A:$A,_xlfn.XLOOKUP(OA_APC_Changes[[#This Row],[Journal Code]],#REF!,#REF!))</f>
        <v>#REF!</v>
      </c>
      <c r="C157" s="2" t="s">
        <v>3842</v>
      </c>
      <c r="D157" s="2">
        <v>803</v>
      </c>
      <c r="E157" s="2">
        <v>830</v>
      </c>
      <c r="F157" s="24">
        <v>45348</v>
      </c>
      <c r="G157" t="b">
        <f>_xlfn.MAXIFS(OA_APC_Changes[Timestamp Update],OA_APC_Changes[Journal Code],A157,OA_APC_Changes[APC Type],OA_APC_Changes[[#This Row],[APC Type]])=F157</f>
        <v>1</v>
      </c>
    </row>
    <row r="158" spans="1:7" x14ac:dyDescent="0.3">
      <c r="A158" s="2" t="s">
        <v>60</v>
      </c>
      <c r="B158" s="20" t="e">
        <f>_xlfn.XLOOKUP(A158,'Subscription - read only'!#REF!,'Subscription - read only'!$A:$A,_xlfn.XLOOKUP(OA_APC_Changes[[#This Row],[Journal Code]],#REF!,#REF!))</f>
        <v>#REF!</v>
      </c>
      <c r="C158" s="2" t="s">
        <v>3850</v>
      </c>
      <c r="D158" s="2" t="s">
        <v>2250</v>
      </c>
      <c r="E158" s="2">
        <v>642</v>
      </c>
      <c r="F158" s="24">
        <v>44927</v>
      </c>
      <c r="G158" t="b">
        <f>_xlfn.MAXIFS(OA_APC_Changes[Timestamp Update],OA_APC_Changes[Journal Code],A158,OA_APC_Changes[APC Type],OA_APC_Changes[[#This Row],[APC Type]])=F158</f>
        <v>0</v>
      </c>
    </row>
    <row r="159" spans="1:7" x14ac:dyDescent="0.3">
      <c r="A159" s="2" t="s">
        <v>60</v>
      </c>
      <c r="B159" s="2" t="e">
        <f>_xlfn.XLOOKUP(A159,'Subscription - read only'!#REF!,'Subscription - read only'!$A:$A,_xlfn.XLOOKUP(OA_APC_Changes[[#This Row],[Journal Code]],#REF!,#REF!))</f>
        <v>#REF!</v>
      </c>
      <c r="C159" s="2" t="s">
        <v>3850</v>
      </c>
      <c r="D159" s="2">
        <v>642</v>
      </c>
      <c r="E159" s="2">
        <v>664</v>
      </c>
      <c r="F159" s="24">
        <v>45348</v>
      </c>
      <c r="G159" t="b">
        <f>_xlfn.MAXIFS(OA_APC_Changes[Timestamp Update],OA_APC_Changes[Journal Code],A159,OA_APC_Changes[APC Type],OA_APC_Changes[[#This Row],[APC Type]])=F159</f>
        <v>1</v>
      </c>
    </row>
    <row r="160" spans="1:7" x14ac:dyDescent="0.3">
      <c r="A160" s="2" t="s">
        <v>119</v>
      </c>
      <c r="B160" s="20" t="e">
        <f>_xlfn.XLOOKUP(A160,'Subscription - read only'!#REF!,'Subscription - read only'!$A:$A,_xlfn.XLOOKUP(OA_APC_Changes[[#This Row],[Journal Code]],#REF!,#REF!))</f>
        <v>#REF!</v>
      </c>
      <c r="C160" s="2" t="s">
        <v>3842</v>
      </c>
      <c r="D160" s="2" t="s">
        <v>2250</v>
      </c>
      <c r="E160" s="2">
        <v>694</v>
      </c>
      <c r="F160" s="24">
        <v>44927</v>
      </c>
      <c r="G160" t="b">
        <f>_xlfn.MAXIFS(OA_APC_Changes[Timestamp Update],OA_APC_Changes[Journal Code],A160,OA_APC_Changes[APC Type],OA_APC_Changes[[#This Row],[APC Type]])=F160</f>
        <v>0</v>
      </c>
    </row>
    <row r="161" spans="1:7" x14ac:dyDescent="0.3">
      <c r="A161" s="2" t="s">
        <v>119</v>
      </c>
      <c r="B161" s="2" t="e">
        <f>_xlfn.XLOOKUP(A161,'Subscription - read only'!#REF!,'Subscription - read only'!$A:$A,_xlfn.XLOOKUP(OA_APC_Changes[[#This Row],[Journal Code]],#REF!,#REF!))</f>
        <v>#REF!</v>
      </c>
      <c r="C161" s="2" t="s">
        <v>3842</v>
      </c>
      <c r="D161" s="2">
        <v>694</v>
      </c>
      <c r="E161" s="2">
        <v>710</v>
      </c>
      <c r="F161" s="24">
        <v>45348</v>
      </c>
      <c r="G161" t="b">
        <f>_xlfn.MAXIFS(OA_APC_Changes[Timestamp Update],OA_APC_Changes[Journal Code],A161,OA_APC_Changes[APC Type],OA_APC_Changes[[#This Row],[APC Type]])=F161</f>
        <v>1</v>
      </c>
    </row>
    <row r="162" spans="1:7" x14ac:dyDescent="0.3">
      <c r="A162" s="2" t="s">
        <v>119</v>
      </c>
      <c r="B162" s="20" t="e">
        <f>_xlfn.XLOOKUP(A162,'Subscription - read only'!#REF!,'Subscription - read only'!$A:$A,_xlfn.XLOOKUP(OA_APC_Changes[[#This Row],[Journal Code]],#REF!,#REF!))</f>
        <v>#REF!</v>
      </c>
      <c r="C162" s="2" t="s">
        <v>3850</v>
      </c>
      <c r="D162" s="2" t="s">
        <v>2250</v>
      </c>
      <c r="E162" s="2">
        <v>555</v>
      </c>
      <c r="F162" s="24">
        <v>44927</v>
      </c>
      <c r="G162" t="b">
        <f>_xlfn.MAXIFS(OA_APC_Changes[Timestamp Update],OA_APC_Changes[Journal Code],A162,OA_APC_Changes[APC Type],OA_APC_Changes[[#This Row],[APC Type]])=F162</f>
        <v>0</v>
      </c>
    </row>
    <row r="163" spans="1:7" x14ac:dyDescent="0.3">
      <c r="A163" s="2" t="s">
        <v>119</v>
      </c>
      <c r="B163" s="2" t="e">
        <f>_xlfn.XLOOKUP(A163,'Subscription - read only'!#REF!,'Subscription - read only'!$A:$A,_xlfn.XLOOKUP(OA_APC_Changes[[#This Row],[Journal Code]],#REF!,#REF!))</f>
        <v>#REF!</v>
      </c>
      <c r="C163" s="2" t="s">
        <v>3850</v>
      </c>
      <c r="D163" s="2">
        <v>555</v>
      </c>
      <c r="E163" s="2">
        <v>568</v>
      </c>
      <c r="F163" s="24">
        <v>45348</v>
      </c>
      <c r="G163" t="b">
        <f>_xlfn.MAXIFS(OA_APC_Changes[Timestamp Update],OA_APC_Changes[Journal Code],A163,OA_APC_Changes[APC Type],OA_APC_Changes[[#This Row],[APC Type]])=F163</f>
        <v>1</v>
      </c>
    </row>
    <row r="164" spans="1:7" x14ac:dyDescent="0.3">
      <c r="A164" s="2" t="s">
        <v>122</v>
      </c>
      <c r="B164" s="20" t="e">
        <f>_xlfn.XLOOKUP(A164,'Subscription - read only'!#REF!,'Subscription - read only'!$A:$A,_xlfn.XLOOKUP(OA_APC_Changes[[#This Row],[Journal Code]],#REF!,#REF!))</f>
        <v>#REF!</v>
      </c>
      <c r="C164" s="2" t="s">
        <v>3842</v>
      </c>
      <c r="D164" s="2" t="s">
        <v>2250</v>
      </c>
      <c r="E164" s="2">
        <v>1301</v>
      </c>
      <c r="F164" s="24">
        <v>44927</v>
      </c>
      <c r="G164" t="b">
        <f>_xlfn.MAXIFS(OA_APC_Changes[Timestamp Update],OA_APC_Changes[Journal Code],A164,OA_APC_Changes[APC Type],OA_APC_Changes[[#This Row],[APC Type]])=F164</f>
        <v>0</v>
      </c>
    </row>
    <row r="165" spans="1:7" x14ac:dyDescent="0.3">
      <c r="A165" s="2" t="s">
        <v>122</v>
      </c>
      <c r="B165" s="2" t="e">
        <f>_xlfn.XLOOKUP(A165,'Subscription - read only'!#REF!,'Subscription - read only'!$A:$A,_xlfn.XLOOKUP(OA_APC_Changes[[#This Row],[Journal Code]],#REF!,#REF!))</f>
        <v>#REF!</v>
      </c>
      <c r="C165" s="2" t="s">
        <v>3842</v>
      </c>
      <c r="D165" s="2">
        <v>1301</v>
      </c>
      <c r="E165" s="2">
        <v>1340</v>
      </c>
      <c r="F165" s="24">
        <v>45348</v>
      </c>
      <c r="G165" t="b">
        <f>_xlfn.MAXIFS(OA_APC_Changes[Timestamp Update],OA_APC_Changes[Journal Code],A165,OA_APC_Changes[APC Type],OA_APC_Changes[[#This Row],[APC Type]])=F165</f>
        <v>1</v>
      </c>
    </row>
    <row r="166" spans="1:7" x14ac:dyDescent="0.3">
      <c r="A166" s="2" t="s">
        <v>122</v>
      </c>
      <c r="B166" s="20" t="e">
        <f>_xlfn.XLOOKUP(A166,'Subscription - read only'!#REF!,'Subscription - read only'!$A:$A,_xlfn.XLOOKUP(OA_APC_Changes[[#This Row],[Journal Code]],#REF!,#REF!))</f>
        <v>#REF!</v>
      </c>
      <c r="C166" s="2" t="s">
        <v>3850</v>
      </c>
      <c r="D166" s="2" t="s">
        <v>2250</v>
      </c>
      <c r="E166" s="2">
        <v>1041</v>
      </c>
      <c r="F166" s="24">
        <v>44927</v>
      </c>
      <c r="G166" t="b">
        <f>_xlfn.MAXIFS(OA_APC_Changes[Timestamp Update],OA_APC_Changes[Journal Code],A166,OA_APC_Changes[APC Type],OA_APC_Changes[[#This Row],[APC Type]])=F166</f>
        <v>0</v>
      </c>
    </row>
    <row r="167" spans="1:7" x14ac:dyDescent="0.3">
      <c r="A167" s="2" t="s">
        <v>122</v>
      </c>
      <c r="B167" s="2" t="e">
        <f>_xlfn.XLOOKUP(A167,'Subscription - read only'!#REF!,'Subscription - read only'!$A:$A,_xlfn.XLOOKUP(OA_APC_Changes[[#This Row],[Journal Code]],#REF!,#REF!))</f>
        <v>#REF!</v>
      </c>
      <c r="C167" s="2" t="s">
        <v>3850</v>
      </c>
      <c r="D167" s="2">
        <v>1041</v>
      </c>
      <c r="E167" s="2">
        <v>1072</v>
      </c>
      <c r="F167" s="24">
        <v>45348</v>
      </c>
      <c r="G167" t="b">
        <f>_xlfn.MAXIFS(OA_APC_Changes[Timestamp Update],OA_APC_Changes[Journal Code],A167,OA_APC_Changes[APC Type],OA_APC_Changes[[#This Row],[APC Type]])=F167</f>
        <v>1</v>
      </c>
    </row>
    <row r="168" spans="1:7" x14ac:dyDescent="0.3">
      <c r="A168" s="2" t="s">
        <v>120</v>
      </c>
      <c r="B168" s="20" t="e">
        <f>_xlfn.XLOOKUP(A168,'Subscription - read only'!#REF!,'Subscription - read only'!$A:$A,_xlfn.XLOOKUP(OA_APC_Changes[[#This Row],[Journal Code]],#REF!,#REF!))</f>
        <v>#REF!</v>
      </c>
      <c r="C168" s="2" t="s">
        <v>3842</v>
      </c>
      <c r="D168" s="2" t="s">
        <v>2250</v>
      </c>
      <c r="E168" s="2">
        <v>803</v>
      </c>
      <c r="F168" s="24">
        <v>44927</v>
      </c>
      <c r="G168" t="b">
        <f>_xlfn.MAXIFS(OA_APC_Changes[Timestamp Update],OA_APC_Changes[Journal Code],A168,OA_APC_Changes[APC Type],OA_APC_Changes[[#This Row],[APC Type]])=F168</f>
        <v>0</v>
      </c>
    </row>
    <row r="169" spans="1:7" x14ac:dyDescent="0.3">
      <c r="A169" s="2" t="s">
        <v>120</v>
      </c>
      <c r="B169" s="2" t="e">
        <f>_xlfn.XLOOKUP(A169,'Subscription - read only'!#REF!,'Subscription - read only'!$A:$A,_xlfn.XLOOKUP(OA_APC_Changes[[#This Row],[Journal Code]],#REF!,#REF!))</f>
        <v>#REF!</v>
      </c>
      <c r="C169" s="2" t="s">
        <v>3842</v>
      </c>
      <c r="D169" s="2">
        <v>803</v>
      </c>
      <c r="E169" s="2">
        <v>830</v>
      </c>
      <c r="F169" s="24">
        <v>45348</v>
      </c>
      <c r="G169" t="b">
        <f>_xlfn.MAXIFS(OA_APC_Changes[Timestamp Update],OA_APC_Changes[Journal Code],A169,OA_APC_Changes[APC Type],OA_APC_Changes[[#This Row],[APC Type]])=F169</f>
        <v>1</v>
      </c>
    </row>
    <row r="170" spans="1:7" x14ac:dyDescent="0.3">
      <c r="A170" s="2" t="s">
        <v>120</v>
      </c>
      <c r="B170" s="20" t="e">
        <f>_xlfn.XLOOKUP(A170,'Subscription - read only'!#REF!,'Subscription - read only'!$A:$A,_xlfn.XLOOKUP(OA_APC_Changes[[#This Row],[Journal Code]],#REF!,#REF!))</f>
        <v>#REF!</v>
      </c>
      <c r="C170" s="2" t="s">
        <v>3850</v>
      </c>
      <c r="D170" s="2" t="s">
        <v>2250</v>
      </c>
      <c r="E170" s="2">
        <v>642</v>
      </c>
      <c r="F170" s="24">
        <v>44927</v>
      </c>
      <c r="G170" t="b">
        <f>_xlfn.MAXIFS(OA_APC_Changes[Timestamp Update],OA_APC_Changes[Journal Code],A170,OA_APC_Changes[APC Type],OA_APC_Changes[[#This Row],[APC Type]])=F170</f>
        <v>0</v>
      </c>
    </row>
    <row r="171" spans="1:7" x14ac:dyDescent="0.3">
      <c r="A171" s="2" t="s">
        <v>120</v>
      </c>
      <c r="B171" s="2" t="e">
        <f>_xlfn.XLOOKUP(A171,'Subscription - read only'!#REF!,'Subscription - read only'!$A:$A,_xlfn.XLOOKUP(OA_APC_Changes[[#This Row],[Journal Code]],#REF!,#REF!))</f>
        <v>#REF!</v>
      </c>
      <c r="C171" s="2" t="s">
        <v>3850</v>
      </c>
      <c r="D171" s="2">
        <v>642</v>
      </c>
      <c r="E171" s="2">
        <v>664</v>
      </c>
      <c r="F171" s="24">
        <v>45348</v>
      </c>
      <c r="G171" t="b">
        <f>_xlfn.MAXIFS(OA_APC_Changes[Timestamp Update],OA_APC_Changes[Journal Code],A171,OA_APC_Changes[APC Type],OA_APC_Changes[[#This Row],[APC Type]])=F171</f>
        <v>1</v>
      </c>
    </row>
    <row r="172" spans="1:7" x14ac:dyDescent="0.3">
      <c r="A172" s="2" t="s">
        <v>168</v>
      </c>
      <c r="B172" s="20" t="e">
        <f>_xlfn.XLOOKUP(A172,'Subscription - read only'!#REF!,'Subscription - read only'!$A:$A,_xlfn.XLOOKUP(OA_APC_Changes[[#This Row],[Journal Code]],#REF!,#REF!))</f>
        <v>#REF!</v>
      </c>
      <c r="C172" s="2" t="s">
        <v>3842</v>
      </c>
      <c r="D172" s="2" t="s">
        <v>2250</v>
      </c>
      <c r="E172" s="2">
        <v>2211</v>
      </c>
      <c r="F172" s="24">
        <v>44927</v>
      </c>
      <c r="G172" t="b">
        <f>_xlfn.MAXIFS(OA_APC_Changes[Timestamp Update],OA_APC_Changes[Journal Code],A172,OA_APC_Changes[APC Type],OA_APC_Changes[[#This Row],[APC Type]])=F172</f>
        <v>1</v>
      </c>
    </row>
    <row r="173" spans="1:7" x14ac:dyDescent="0.3">
      <c r="A173" s="2" t="s">
        <v>168</v>
      </c>
      <c r="B173" s="20" t="e">
        <f>_xlfn.XLOOKUP(A173,'Subscription - read only'!#REF!,'Subscription - read only'!$A:$A,_xlfn.XLOOKUP(OA_APC_Changes[[#This Row],[Journal Code]],#REF!,#REF!))</f>
        <v>#REF!</v>
      </c>
      <c r="C173" s="2" t="s">
        <v>3850</v>
      </c>
      <c r="D173" s="2" t="s">
        <v>2250</v>
      </c>
      <c r="E173" s="2">
        <v>1769</v>
      </c>
      <c r="F173" s="24">
        <v>44927</v>
      </c>
      <c r="G173" t="b">
        <f>_xlfn.MAXIFS(OA_APC_Changes[Timestamp Update],OA_APC_Changes[Journal Code],A173,OA_APC_Changes[APC Type],OA_APC_Changes[[#This Row],[APC Type]])=F173</f>
        <v>1</v>
      </c>
    </row>
    <row r="174" spans="1:7" x14ac:dyDescent="0.3">
      <c r="A174" s="2" t="s">
        <v>68</v>
      </c>
      <c r="B174" s="20" t="e">
        <f>_xlfn.XLOOKUP(A174,'Subscription - read only'!#REF!,'Subscription - read only'!$A:$A,_xlfn.XLOOKUP(OA_APC_Changes[[#This Row],[Journal Code]],#REF!,#REF!))</f>
        <v>#REF!</v>
      </c>
      <c r="C174" s="2" t="s">
        <v>3842</v>
      </c>
      <c r="D174" s="2" t="s">
        <v>2250</v>
      </c>
      <c r="E174" s="2">
        <v>2060</v>
      </c>
      <c r="F174" s="24">
        <v>44927</v>
      </c>
      <c r="G174" t="b">
        <f>_xlfn.MAXIFS(OA_APC_Changes[Timestamp Update],OA_APC_Changes[Journal Code],A174,OA_APC_Changes[APC Type],OA_APC_Changes[[#This Row],[APC Type]])=F174</f>
        <v>0</v>
      </c>
    </row>
    <row r="175" spans="1:7" x14ac:dyDescent="0.3">
      <c r="A175" s="2" t="s">
        <v>68</v>
      </c>
      <c r="B175" s="2" t="e">
        <f>_xlfn.XLOOKUP(A175,'Subscription - read only'!#REF!,'Subscription - read only'!$A:$A,_xlfn.XLOOKUP(OA_APC_Changes[[#This Row],[Journal Code]],#REF!,#REF!))</f>
        <v>#REF!</v>
      </c>
      <c r="C175" s="2" t="s">
        <v>3842</v>
      </c>
      <c r="D175" s="2">
        <v>2060</v>
      </c>
      <c r="E175" s="2">
        <v>2120</v>
      </c>
      <c r="F175" s="24">
        <v>45348</v>
      </c>
      <c r="G175" t="b">
        <f>_xlfn.MAXIFS(OA_APC_Changes[Timestamp Update],OA_APC_Changes[Journal Code],A175,OA_APC_Changes[APC Type],OA_APC_Changes[[#This Row],[APC Type]])=F175</f>
        <v>1</v>
      </c>
    </row>
    <row r="176" spans="1:7" x14ac:dyDescent="0.3">
      <c r="A176" s="2" t="s">
        <v>68</v>
      </c>
      <c r="B176" s="20" t="e">
        <f>_xlfn.XLOOKUP(A176,'Subscription - read only'!#REF!,'Subscription - read only'!$A:$A,_xlfn.XLOOKUP(OA_APC_Changes[[#This Row],[Journal Code]],#REF!,#REF!))</f>
        <v>#REF!</v>
      </c>
      <c r="C176" s="2" t="s">
        <v>3850</v>
      </c>
      <c r="D176" s="2" t="s">
        <v>2250</v>
      </c>
      <c r="E176" s="2">
        <v>1648</v>
      </c>
      <c r="F176" s="24">
        <v>44927</v>
      </c>
      <c r="G176" t="b">
        <f>_xlfn.MAXIFS(OA_APC_Changes[Timestamp Update],OA_APC_Changes[Journal Code],A176,OA_APC_Changes[APC Type],OA_APC_Changes[[#This Row],[APC Type]])=F176</f>
        <v>0</v>
      </c>
    </row>
    <row r="177" spans="1:7" x14ac:dyDescent="0.3">
      <c r="A177" s="2" t="s">
        <v>68</v>
      </c>
      <c r="B177" s="2" t="e">
        <f>_xlfn.XLOOKUP(A177,'Subscription - read only'!#REF!,'Subscription - read only'!$A:$A,_xlfn.XLOOKUP(OA_APC_Changes[[#This Row],[Journal Code]],#REF!,#REF!))</f>
        <v>#REF!</v>
      </c>
      <c r="C177" s="2" t="s">
        <v>3850</v>
      </c>
      <c r="D177" s="2">
        <v>1648</v>
      </c>
      <c r="E177" s="2">
        <v>1696</v>
      </c>
      <c r="F177" s="24">
        <v>45348</v>
      </c>
      <c r="G177" t="b">
        <f>_xlfn.MAXIFS(OA_APC_Changes[Timestamp Update],OA_APC_Changes[Journal Code],A177,OA_APC_Changes[APC Type],OA_APC_Changes[[#This Row],[APC Type]])=F177</f>
        <v>1</v>
      </c>
    </row>
    <row r="178" spans="1:7" x14ac:dyDescent="0.3">
      <c r="A178" s="2" t="s">
        <v>2283</v>
      </c>
      <c r="B178" s="20" t="e">
        <f>_xlfn.XLOOKUP(A178,'Subscription - read only'!#REF!,'Subscription - read only'!$A:$A,_xlfn.XLOOKUP(OA_APC_Changes[[#This Row],[Journal Code]],#REF!,#REF!))</f>
        <v>#REF!</v>
      </c>
      <c r="C178" s="2" t="s">
        <v>3842</v>
      </c>
      <c r="D178" s="2" t="s">
        <v>2250</v>
      </c>
      <c r="E178" s="2">
        <v>694</v>
      </c>
      <c r="F178" s="24">
        <v>44927</v>
      </c>
      <c r="G178" t="b">
        <f>_xlfn.MAXIFS(OA_APC_Changes[Timestamp Update],OA_APC_Changes[Journal Code],A178,OA_APC_Changes[APC Type],OA_APC_Changes[[#This Row],[APC Type]])=F178</f>
        <v>0</v>
      </c>
    </row>
    <row r="179" spans="1:7" x14ac:dyDescent="0.3">
      <c r="A179" s="2" t="s">
        <v>2283</v>
      </c>
      <c r="B179" s="2" t="e">
        <f>_xlfn.XLOOKUP(A179,'Subscription - read only'!#REF!,'Subscription - read only'!$A:$A,_xlfn.XLOOKUP(OA_APC_Changes[[#This Row],[Journal Code]],#REF!,#REF!))</f>
        <v>#REF!</v>
      </c>
      <c r="C179" s="2" t="s">
        <v>3842</v>
      </c>
      <c r="D179" s="2">
        <v>694</v>
      </c>
      <c r="E179" s="2">
        <v>710</v>
      </c>
      <c r="F179" s="24">
        <v>45348</v>
      </c>
      <c r="G179" t="b">
        <f>_xlfn.MAXIFS(OA_APC_Changes[Timestamp Update],OA_APC_Changes[Journal Code],A179,OA_APC_Changes[APC Type],OA_APC_Changes[[#This Row],[APC Type]])=F179</f>
        <v>1</v>
      </c>
    </row>
    <row r="180" spans="1:7" x14ac:dyDescent="0.3">
      <c r="A180" s="2" t="s">
        <v>2283</v>
      </c>
      <c r="B180" s="20" t="e">
        <f>_xlfn.XLOOKUP(A180,'Subscription - read only'!#REF!,'Subscription - read only'!$A:$A,_xlfn.XLOOKUP(OA_APC_Changes[[#This Row],[Journal Code]],#REF!,#REF!))</f>
        <v>#REF!</v>
      </c>
      <c r="C180" s="2" t="s">
        <v>3850</v>
      </c>
      <c r="D180" s="2" t="s">
        <v>2250</v>
      </c>
      <c r="E180" s="2">
        <v>555</v>
      </c>
      <c r="F180" s="24">
        <v>44927</v>
      </c>
      <c r="G180" t="b">
        <f>_xlfn.MAXIFS(OA_APC_Changes[Timestamp Update],OA_APC_Changes[Journal Code],A180,OA_APC_Changes[APC Type],OA_APC_Changes[[#This Row],[APC Type]])=F180</f>
        <v>0</v>
      </c>
    </row>
    <row r="181" spans="1:7" x14ac:dyDescent="0.3">
      <c r="A181" s="2" t="s">
        <v>2283</v>
      </c>
      <c r="B181" s="2" t="e">
        <f>_xlfn.XLOOKUP(A181,'Subscription - read only'!#REF!,'Subscription - read only'!$A:$A,_xlfn.XLOOKUP(OA_APC_Changes[[#This Row],[Journal Code]],#REF!,#REF!))</f>
        <v>#REF!</v>
      </c>
      <c r="C181" s="2" t="s">
        <v>3850</v>
      </c>
      <c r="D181" s="2">
        <v>555</v>
      </c>
      <c r="E181" s="2">
        <v>568</v>
      </c>
      <c r="F181" s="24">
        <v>45348</v>
      </c>
      <c r="G181" t="b">
        <f>_xlfn.MAXIFS(OA_APC_Changes[Timestamp Update],OA_APC_Changes[Journal Code],A181,OA_APC_Changes[APC Type],OA_APC_Changes[[#This Row],[APC Type]])=F181</f>
        <v>1</v>
      </c>
    </row>
    <row r="182" spans="1:7" x14ac:dyDescent="0.3">
      <c r="A182" s="2" t="s">
        <v>66</v>
      </c>
      <c r="B182" s="20" t="e">
        <f>_xlfn.XLOOKUP(A182,'Subscription - read only'!#REF!,'Subscription - read only'!$A:$A,_xlfn.XLOOKUP(OA_APC_Changes[[#This Row],[Journal Code]],#REF!,#REF!))</f>
        <v>#REF!</v>
      </c>
      <c r="C182" s="2" t="s">
        <v>3842</v>
      </c>
      <c r="D182" s="2" t="s">
        <v>2250</v>
      </c>
      <c r="E182" s="2">
        <v>1301</v>
      </c>
      <c r="F182" s="24">
        <v>44927</v>
      </c>
      <c r="G182" t="b">
        <f>_xlfn.MAXIFS(OA_APC_Changes[Timestamp Update],OA_APC_Changes[Journal Code],A182,OA_APC_Changes[APC Type],OA_APC_Changes[[#This Row],[APC Type]])=F182</f>
        <v>0</v>
      </c>
    </row>
    <row r="183" spans="1:7" x14ac:dyDescent="0.3">
      <c r="A183" s="2" t="s">
        <v>66</v>
      </c>
      <c r="B183" s="2" t="e">
        <f>_xlfn.XLOOKUP(A183,'Subscription - read only'!#REF!,'Subscription - read only'!$A:$A,_xlfn.XLOOKUP(OA_APC_Changes[[#This Row],[Journal Code]],#REF!,#REF!))</f>
        <v>#REF!</v>
      </c>
      <c r="C183" s="2" t="s">
        <v>3842</v>
      </c>
      <c r="D183" s="2">
        <v>1301</v>
      </c>
      <c r="E183" s="2">
        <v>1340</v>
      </c>
      <c r="F183" s="24">
        <v>45348</v>
      </c>
      <c r="G183" t="b">
        <f>_xlfn.MAXIFS(OA_APC_Changes[Timestamp Update],OA_APC_Changes[Journal Code],A183,OA_APC_Changes[APC Type],OA_APC_Changes[[#This Row],[APC Type]])=F183</f>
        <v>1</v>
      </c>
    </row>
    <row r="184" spans="1:7" x14ac:dyDescent="0.3">
      <c r="A184" s="2" t="s">
        <v>66</v>
      </c>
      <c r="B184" s="20" t="e">
        <f>_xlfn.XLOOKUP(A184,'Subscription - read only'!#REF!,'Subscription - read only'!$A:$A,_xlfn.XLOOKUP(OA_APC_Changes[[#This Row],[Journal Code]],#REF!,#REF!))</f>
        <v>#REF!</v>
      </c>
      <c r="C184" s="2" t="s">
        <v>3850</v>
      </c>
      <c r="D184" s="2" t="s">
        <v>2250</v>
      </c>
      <c r="E184" s="2">
        <v>1041</v>
      </c>
      <c r="F184" s="24">
        <v>44927</v>
      </c>
      <c r="G184" t="b">
        <f>_xlfn.MAXIFS(OA_APC_Changes[Timestamp Update],OA_APC_Changes[Journal Code],A184,OA_APC_Changes[APC Type],OA_APC_Changes[[#This Row],[APC Type]])=F184</f>
        <v>0</v>
      </c>
    </row>
    <row r="185" spans="1:7" x14ac:dyDescent="0.3">
      <c r="A185" s="2" t="s">
        <v>66</v>
      </c>
      <c r="B185" s="2" t="e">
        <f>_xlfn.XLOOKUP(A185,'Subscription - read only'!#REF!,'Subscription - read only'!$A:$A,_xlfn.XLOOKUP(OA_APC_Changes[[#This Row],[Journal Code]],#REF!,#REF!))</f>
        <v>#REF!</v>
      </c>
      <c r="C185" s="2" t="s">
        <v>3850</v>
      </c>
      <c r="D185" s="2">
        <v>1041</v>
      </c>
      <c r="E185" s="2">
        <v>1072</v>
      </c>
      <c r="F185" s="24">
        <v>45348</v>
      </c>
      <c r="G185" t="b">
        <f>_xlfn.MAXIFS(OA_APC_Changes[Timestamp Update],OA_APC_Changes[Journal Code],A185,OA_APC_Changes[APC Type],OA_APC_Changes[[#This Row],[APC Type]])=F185</f>
        <v>1</v>
      </c>
    </row>
    <row r="186" spans="1:7" x14ac:dyDescent="0.3">
      <c r="A186" s="2" t="s">
        <v>162</v>
      </c>
      <c r="B186" s="20" t="e">
        <f>_xlfn.XLOOKUP(A186,'Subscription - read only'!#REF!,'Subscription - read only'!$A:$A,_xlfn.XLOOKUP(OA_APC_Changes[[#This Row],[Journal Code]],#REF!,#REF!))</f>
        <v>#REF!</v>
      </c>
      <c r="C186" s="2" t="s">
        <v>3842</v>
      </c>
      <c r="D186" s="2" t="s">
        <v>2250</v>
      </c>
      <c r="E186" s="2">
        <v>803</v>
      </c>
      <c r="F186" s="24">
        <v>44927</v>
      </c>
      <c r="G186" t="b">
        <f>_xlfn.MAXIFS(OA_APC_Changes[Timestamp Update],OA_APC_Changes[Journal Code],A186,OA_APC_Changes[APC Type],OA_APC_Changes[[#This Row],[APC Type]])=F186</f>
        <v>0</v>
      </c>
    </row>
    <row r="187" spans="1:7" x14ac:dyDescent="0.3">
      <c r="A187" s="2" t="s">
        <v>162</v>
      </c>
      <c r="B187" s="2" t="e">
        <f>_xlfn.XLOOKUP(A187,'Subscription - read only'!#REF!,'Subscription - read only'!$A:$A,_xlfn.XLOOKUP(OA_APC_Changes[[#This Row],[Journal Code]],#REF!,#REF!))</f>
        <v>#REF!</v>
      </c>
      <c r="C187" s="2" t="s">
        <v>3842</v>
      </c>
      <c r="D187" s="2">
        <v>803</v>
      </c>
      <c r="E187" s="2">
        <v>830</v>
      </c>
      <c r="F187" s="24">
        <v>45348</v>
      </c>
      <c r="G187" t="b">
        <f>_xlfn.MAXIFS(OA_APC_Changes[Timestamp Update],OA_APC_Changes[Journal Code],A187,OA_APC_Changes[APC Type],OA_APC_Changes[[#This Row],[APC Type]])=F187</f>
        <v>1</v>
      </c>
    </row>
    <row r="188" spans="1:7" x14ac:dyDescent="0.3">
      <c r="A188" s="2" t="s">
        <v>162</v>
      </c>
      <c r="B188" s="20" t="e">
        <f>_xlfn.XLOOKUP(A188,'Subscription - read only'!#REF!,'Subscription - read only'!$A:$A,_xlfn.XLOOKUP(OA_APC_Changes[[#This Row],[Journal Code]],#REF!,#REF!))</f>
        <v>#REF!</v>
      </c>
      <c r="C188" s="2" t="s">
        <v>3850</v>
      </c>
      <c r="D188" s="2" t="s">
        <v>2250</v>
      </c>
      <c r="E188" s="2">
        <v>642</v>
      </c>
      <c r="F188" s="24">
        <v>44927</v>
      </c>
      <c r="G188" t="b">
        <f>_xlfn.MAXIFS(OA_APC_Changes[Timestamp Update],OA_APC_Changes[Journal Code],A188,OA_APC_Changes[APC Type],OA_APC_Changes[[#This Row],[APC Type]])=F188</f>
        <v>0</v>
      </c>
    </row>
    <row r="189" spans="1:7" x14ac:dyDescent="0.3">
      <c r="A189" s="2" t="s">
        <v>162</v>
      </c>
      <c r="B189" s="2" t="e">
        <f>_xlfn.XLOOKUP(A189,'Subscription - read only'!#REF!,'Subscription - read only'!$A:$A,_xlfn.XLOOKUP(OA_APC_Changes[[#This Row],[Journal Code]],#REF!,#REF!))</f>
        <v>#REF!</v>
      </c>
      <c r="C189" s="2" t="s">
        <v>3850</v>
      </c>
      <c r="D189" s="2">
        <v>642</v>
      </c>
      <c r="E189" s="2">
        <v>664</v>
      </c>
      <c r="F189" s="24">
        <v>45348</v>
      </c>
      <c r="G189" t="b">
        <f>_xlfn.MAXIFS(OA_APC_Changes[Timestamp Update],OA_APC_Changes[Journal Code],A189,OA_APC_Changes[APC Type],OA_APC_Changes[[#This Row],[APC Type]])=F189</f>
        <v>1</v>
      </c>
    </row>
    <row r="190" spans="1:7" x14ac:dyDescent="0.3">
      <c r="A190" s="2" t="s">
        <v>2273</v>
      </c>
      <c r="B190" s="20" t="e">
        <f>_xlfn.XLOOKUP(A190,'Subscription - read only'!#REF!,'Subscription - read only'!$A:$A,_xlfn.XLOOKUP(OA_APC_Changes[[#This Row],[Journal Code]],#REF!,#REF!))</f>
        <v>#REF!</v>
      </c>
      <c r="C190" s="2" t="s">
        <v>3842</v>
      </c>
      <c r="D190" s="2" t="s">
        <v>2250</v>
      </c>
      <c r="E190" s="2">
        <v>911</v>
      </c>
      <c r="F190" s="24">
        <v>44927</v>
      </c>
      <c r="G190" t="b">
        <f>_xlfn.MAXIFS(OA_APC_Changes[Timestamp Update],OA_APC_Changes[Journal Code],A190,OA_APC_Changes[APC Type],OA_APC_Changes[[#This Row],[APC Type]])=F190</f>
        <v>0</v>
      </c>
    </row>
    <row r="191" spans="1:7" x14ac:dyDescent="0.3">
      <c r="A191" s="2" t="s">
        <v>2273</v>
      </c>
      <c r="B191" s="2" t="e">
        <f>_xlfn.XLOOKUP(A191,'Subscription - read only'!#REF!,'Subscription - read only'!$A:$A,_xlfn.XLOOKUP(OA_APC_Changes[[#This Row],[Journal Code]],#REF!,#REF!))</f>
        <v>#REF!</v>
      </c>
      <c r="C191" s="2" t="s">
        <v>3842</v>
      </c>
      <c r="D191" s="2">
        <v>911</v>
      </c>
      <c r="E191" s="2">
        <v>940</v>
      </c>
      <c r="F191" s="24">
        <v>45348</v>
      </c>
      <c r="G191" t="b">
        <f>_xlfn.MAXIFS(OA_APC_Changes[Timestamp Update],OA_APC_Changes[Journal Code],A191,OA_APC_Changes[APC Type],OA_APC_Changes[[#This Row],[APC Type]])=F191</f>
        <v>1</v>
      </c>
    </row>
    <row r="192" spans="1:7" x14ac:dyDescent="0.3">
      <c r="A192" s="2" t="s">
        <v>2273</v>
      </c>
      <c r="B192" s="20" t="e">
        <f>_xlfn.XLOOKUP(A192,'Subscription - read only'!#REF!,'Subscription - read only'!$A:$A,_xlfn.XLOOKUP(OA_APC_Changes[[#This Row],[Journal Code]],#REF!,#REF!))</f>
        <v>#REF!</v>
      </c>
      <c r="C192" s="2" t="s">
        <v>3850</v>
      </c>
      <c r="D192" s="2" t="s">
        <v>2250</v>
      </c>
      <c r="E192" s="2">
        <v>729</v>
      </c>
      <c r="F192" s="24">
        <v>44927</v>
      </c>
      <c r="G192" t="b">
        <f>_xlfn.MAXIFS(OA_APC_Changes[Timestamp Update],OA_APC_Changes[Journal Code],A192,OA_APC_Changes[APC Type],OA_APC_Changes[[#This Row],[APC Type]])=F192</f>
        <v>0</v>
      </c>
    </row>
    <row r="193" spans="1:7" x14ac:dyDescent="0.3">
      <c r="A193" s="2" t="s">
        <v>2273</v>
      </c>
      <c r="B193" s="2" t="e">
        <f>_xlfn.XLOOKUP(A193,'Subscription - read only'!#REF!,'Subscription - read only'!$A:$A,_xlfn.XLOOKUP(OA_APC_Changes[[#This Row],[Journal Code]],#REF!,#REF!))</f>
        <v>#REF!</v>
      </c>
      <c r="C193" s="2" t="s">
        <v>3850</v>
      </c>
      <c r="D193" s="2">
        <v>729</v>
      </c>
      <c r="E193" s="2">
        <v>752</v>
      </c>
      <c r="F193" s="24">
        <v>45348</v>
      </c>
      <c r="G193" t="b">
        <f>_xlfn.MAXIFS(OA_APC_Changes[Timestamp Update],OA_APC_Changes[Journal Code],A193,OA_APC_Changes[APC Type],OA_APC_Changes[[#This Row],[APC Type]])=F193</f>
        <v>1</v>
      </c>
    </row>
    <row r="194" spans="1:7" x14ac:dyDescent="0.3">
      <c r="A194" s="2" t="s">
        <v>204</v>
      </c>
      <c r="B194" s="20" t="e">
        <f>_xlfn.XLOOKUP(A194,'Subscription - read only'!#REF!,'Subscription - read only'!$A:$A,_xlfn.XLOOKUP(OA_APC_Changes[[#This Row],[Journal Code]],#REF!,#REF!))</f>
        <v>#REF!</v>
      </c>
      <c r="C194" s="2" t="s">
        <v>3842</v>
      </c>
      <c r="D194" s="2" t="s">
        <v>2250</v>
      </c>
      <c r="E194" s="2">
        <v>803</v>
      </c>
      <c r="F194" s="24">
        <v>44927</v>
      </c>
      <c r="G194" t="b">
        <f>_xlfn.MAXIFS(OA_APC_Changes[Timestamp Update],OA_APC_Changes[Journal Code],A194,OA_APC_Changes[APC Type],OA_APC_Changes[[#This Row],[APC Type]])=F194</f>
        <v>0</v>
      </c>
    </row>
    <row r="195" spans="1:7" x14ac:dyDescent="0.3">
      <c r="A195" s="2" t="s">
        <v>204</v>
      </c>
      <c r="B195" s="2" t="e">
        <f>_xlfn.XLOOKUP(A195,'Subscription - read only'!#REF!,'Subscription - read only'!$A:$A,_xlfn.XLOOKUP(OA_APC_Changes[[#This Row],[Journal Code]],#REF!,#REF!))</f>
        <v>#REF!</v>
      </c>
      <c r="C195" s="2" t="s">
        <v>3842</v>
      </c>
      <c r="D195" s="2">
        <v>803</v>
      </c>
      <c r="E195" s="2">
        <v>830</v>
      </c>
      <c r="F195" s="24">
        <v>45348</v>
      </c>
      <c r="G195" t="b">
        <f>_xlfn.MAXIFS(OA_APC_Changes[Timestamp Update],OA_APC_Changes[Journal Code],A195,OA_APC_Changes[APC Type],OA_APC_Changes[[#This Row],[APC Type]])=F195</f>
        <v>1</v>
      </c>
    </row>
    <row r="196" spans="1:7" x14ac:dyDescent="0.3">
      <c r="A196" s="2" t="s">
        <v>204</v>
      </c>
      <c r="B196" s="20" t="e">
        <f>_xlfn.XLOOKUP(A196,'Subscription - read only'!#REF!,'Subscription - read only'!$A:$A,_xlfn.XLOOKUP(OA_APC_Changes[[#This Row],[Journal Code]],#REF!,#REF!))</f>
        <v>#REF!</v>
      </c>
      <c r="C196" s="2" t="s">
        <v>3850</v>
      </c>
      <c r="D196" s="2" t="s">
        <v>2250</v>
      </c>
      <c r="E196" s="2">
        <v>642</v>
      </c>
      <c r="F196" s="24">
        <v>44927</v>
      </c>
      <c r="G196" t="b">
        <f>_xlfn.MAXIFS(OA_APC_Changes[Timestamp Update],OA_APC_Changes[Journal Code],A196,OA_APC_Changes[APC Type],OA_APC_Changes[[#This Row],[APC Type]])=F196</f>
        <v>0</v>
      </c>
    </row>
    <row r="197" spans="1:7" x14ac:dyDescent="0.3">
      <c r="A197" s="2" t="s">
        <v>204</v>
      </c>
      <c r="B197" s="2" t="e">
        <f>_xlfn.XLOOKUP(A197,'Subscription - read only'!#REF!,'Subscription - read only'!$A:$A,_xlfn.XLOOKUP(OA_APC_Changes[[#This Row],[Journal Code]],#REF!,#REF!))</f>
        <v>#REF!</v>
      </c>
      <c r="C197" s="2" t="s">
        <v>3850</v>
      </c>
      <c r="D197" s="2">
        <v>642</v>
      </c>
      <c r="E197" s="2">
        <v>664</v>
      </c>
      <c r="F197" s="24">
        <v>45348</v>
      </c>
      <c r="G197" t="b">
        <f>_xlfn.MAXIFS(OA_APC_Changes[Timestamp Update],OA_APC_Changes[Journal Code],A197,OA_APC_Changes[APC Type],OA_APC_Changes[[#This Row],[APC Type]])=F197</f>
        <v>1</v>
      </c>
    </row>
    <row r="198" spans="1:7" x14ac:dyDescent="0.3">
      <c r="A198" s="2" t="s">
        <v>74</v>
      </c>
      <c r="B198" s="20" t="e">
        <f>_xlfn.XLOOKUP(A198,'Subscription - read only'!#REF!,'Subscription - read only'!$A:$A,_xlfn.XLOOKUP(OA_APC_Changes[[#This Row],[Journal Code]],#REF!,#REF!))</f>
        <v>#REF!</v>
      </c>
      <c r="C198" s="2" t="s">
        <v>3842</v>
      </c>
      <c r="D198" s="2" t="s">
        <v>2250</v>
      </c>
      <c r="E198" s="2">
        <v>803</v>
      </c>
      <c r="F198" s="24">
        <v>44927</v>
      </c>
      <c r="G198" t="b">
        <f>_xlfn.MAXIFS(OA_APC_Changes[Timestamp Update],OA_APC_Changes[Journal Code],A198,OA_APC_Changes[APC Type],OA_APC_Changes[[#This Row],[APC Type]])=F198</f>
        <v>1</v>
      </c>
    </row>
    <row r="199" spans="1:7" x14ac:dyDescent="0.3">
      <c r="A199" s="2" t="s">
        <v>74</v>
      </c>
      <c r="B199" s="20" t="e">
        <f>_xlfn.XLOOKUP(A199,'Subscription - read only'!#REF!,'Subscription - read only'!$A:$A,_xlfn.XLOOKUP(OA_APC_Changes[[#This Row],[Journal Code]],#REF!,#REF!))</f>
        <v>#REF!</v>
      </c>
      <c r="C199" s="2" t="s">
        <v>3850</v>
      </c>
      <c r="D199" s="2" t="s">
        <v>2250</v>
      </c>
      <c r="E199" s="2">
        <v>642</v>
      </c>
      <c r="F199" s="24">
        <v>44927</v>
      </c>
      <c r="G199" t="b">
        <f>_xlfn.MAXIFS(OA_APC_Changes[Timestamp Update],OA_APC_Changes[Journal Code],A199,OA_APC_Changes[APC Type],OA_APC_Changes[[#This Row],[APC Type]])=F199</f>
        <v>1</v>
      </c>
    </row>
    <row r="200" spans="1:7" x14ac:dyDescent="0.3">
      <c r="A200" s="2" t="s">
        <v>87</v>
      </c>
      <c r="B200" s="20" t="e">
        <f>_xlfn.XLOOKUP(A200,'Subscription - read only'!#REF!,'Subscription - read only'!$A:$A,_xlfn.XLOOKUP(OA_APC_Changes[[#This Row],[Journal Code]],#REF!,#REF!))</f>
        <v>#REF!</v>
      </c>
      <c r="C200" s="2" t="s">
        <v>3842</v>
      </c>
      <c r="D200" s="2" t="s">
        <v>2250</v>
      </c>
      <c r="E200" s="2">
        <v>1735</v>
      </c>
      <c r="F200" s="24">
        <v>44927</v>
      </c>
      <c r="G200" t="b">
        <f>_xlfn.MAXIFS(OA_APC_Changes[Timestamp Update],OA_APC_Changes[Journal Code],A200,OA_APC_Changes[APC Type],OA_APC_Changes[[#This Row],[APC Type]])=F200</f>
        <v>1</v>
      </c>
    </row>
    <row r="201" spans="1:7" x14ac:dyDescent="0.3">
      <c r="A201" s="2" t="s">
        <v>87</v>
      </c>
      <c r="B201" s="20" t="e">
        <f>_xlfn.XLOOKUP(A201,'Subscription - read only'!#REF!,'Subscription - read only'!$A:$A,_xlfn.XLOOKUP(OA_APC_Changes[[#This Row],[Journal Code]],#REF!,#REF!))</f>
        <v>#REF!</v>
      </c>
      <c r="C201" s="2" t="s">
        <v>3850</v>
      </c>
      <c r="D201" s="2" t="s">
        <v>2250</v>
      </c>
      <c r="E201" s="2">
        <v>1388</v>
      </c>
      <c r="F201" s="24">
        <v>44927</v>
      </c>
      <c r="G201" t="b">
        <f>_xlfn.MAXIFS(OA_APC_Changes[Timestamp Update],OA_APC_Changes[Journal Code],A201,OA_APC_Changes[APC Type],OA_APC_Changes[[#This Row],[APC Type]])=F201</f>
        <v>1</v>
      </c>
    </row>
    <row r="202" spans="1:7" x14ac:dyDescent="0.3">
      <c r="A202" s="2" t="s">
        <v>2274</v>
      </c>
      <c r="B202" s="20" t="e">
        <f>_xlfn.XLOOKUP(A202,'Subscription - read only'!#REF!,'Subscription - read only'!$A:$A,_xlfn.XLOOKUP(OA_APC_Changes[[#This Row],[Journal Code]],#REF!,#REF!))</f>
        <v>#REF!</v>
      </c>
      <c r="C202" s="2" t="s">
        <v>3842</v>
      </c>
      <c r="D202" s="2" t="s">
        <v>2250</v>
      </c>
      <c r="E202" s="2">
        <v>694</v>
      </c>
      <c r="F202" s="24">
        <v>44927</v>
      </c>
      <c r="G202" t="b">
        <f>_xlfn.MAXIFS(OA_APC_Changes[Timestamp Update],OA_APC_Changes[Journal Code],A202,OA_APC_Changes[APC Type],OA_APC_Changes[[#This Row],[APC Type]])=F202</f>
        <v>0</v>
      </c>
    </row>
    <row r="203" spans="1:7" x14ac:dyDescent="0.3">
      <c r="A203" s="2" t="s">
        <v>2274</v>
      </c>
      <c r="B203" s="2" t="e">
        <f>_xlfn.XLOOKUP(A203,'Subscription - read only'!#REF!,'Subscription - read only'!$A:$A,_xlfn.XLOOKUP(OA_APC_Changes[[#This Row],[Journal Code]],#REF!,#REF!))</f>
        <v>#REF!</v>
      </c>
      <c r="C203" s="2" t="s">
        <v>3842</v>
      </c>
      <c r="D203" s="2">
        <v>694</v>
      </c>
      <c r="E203" s="2">
        <v>710</v>
      </c>
      <c r="F203" s="24">
        <v>45348</v>
      </c>
      <c r="G203" t="b">
        <f>_xlfn.MAXIFS(OA_APC_Changes[Timestamp Update],OA_APC_Changes[Journal Code],A203,OA_APC_Changes[APC Type],OA_APC_Changes[[#This Row],[APC Type]])=F203</f>
        <v>1</v>
      </c>
    </row>
    <row r="204" spans="1:7" x14ac:dyDescent="0.3">
      <c r="A204" s="2" t="s">
        <v>2274</v>
      </c>
      <c r="B204" s="20" t="e">
        <f>_xlfn.XLOOKUP(A204,'Subscription - read only'!#REF!,'Subscription - read only'!$A:$A,_xlfn.XLOOKUP(OA_APC_Changes[[#This Row],[Journal Code]],#REF!,#REF!))</f>
        <v>#REF!</v>
      </c>
      <c r="C204" s="2" t="s">
        <v>3850</v>
      </c>
      <c r="D204" s="2" t="s">
        <v>2250</v>
      </c>
      <c r="E204" s="2">
        <v>555</v>
      </c>
      <c r="F204" s="24">
        <v>44927</v>
      </c>
      <c r="G204" t="b">
        <f>_xlfn.MAXIFS(OA_APC_Changes[Timestamp Update],OA_APC_Changes[Journal Code],A204,OA_APC_Changes[APC Type],OA_APC_Changes[[#This Row],[APC Type]])=F204</f>
        <v>0</v>
      </c>
    </row>
    <row r="205" spans="1:7" x14ac:dyDescent="0.3">
      <c r="A205" s="2" t="s">
        <v>2274</v>
      </c>
      <c r="B205" s="2" t="e">
        <f>_xlfn.XLOOKUP(A205,'Subscription - read only'!#REF!,'Subscription - read only'!$A:$A,_xlfn.XLOOKUP(OA_APC_Changes[[#This Row],[Journal Code]],#REF!,#REF!))</f>
        <v>#REF!</v>
      </c>
      <c r="C205" s="2" t="s">
        <v>3850</v>
      </c>
      <c r="D205" s="2">
        <v>555</v>
      </c>
      <c r="E205" s="2">
        <v>568</v>
      </c>
      <c r="F205" s="24">
        <v>45348</v>
      </c>
      <c r="G205" t="b">
        <f>_xlfn.MAXIFS(OA_APC_Changes[Timestamp Update],OA_APC_Changes[Journal Code],A205,OA_APC_Changes[APC Type],OA_APC_Changes[[#This Row],[APC Type]])=F205</f>
        <v>1</v>
      </c>
    </row>
    <row r="206" spans="1:7" x14ac:dyDescent="0.3">
      <c r="A206" s="2" t="s">
        <v>73</v>
      </c>
      <c r="B206" s="20" t="e">
        <f>_xlfn.XLOOKUP(A206,'Subscription - read only'!#REF!,'Subscription - read only'!$A:$A,_xlfn.XLOOKUP(OA_APC_Changes[[#This Row],[Journal Code]],#REF!,#REF!))</f>
        <v>#REF!</v>
      </c>
      <c r="C206" s="2" t="s">
        <v>3842</v>
      </c>
      <c r="D206" s="2" t="s">
        <v>2250</v>
      </c>
      <c r="E206" s="2">
        <v>803</v>
      </c>
      <c r="F206" s="24">
        <v>44927</v>
      </c>
      <c r="G206" t="b">
        <f>_xlfn.MAXIFS(OA_APC_Changes[Timestamp Update],OA_APC_Changes[Journal Code],A206,OA_APC_Changes[APC Type],OA_APC_Changes[[#This Row],[APC Type]])=F206</f>
        <v>0</v>
      </c>
    </row>
    <row r="207" spans="1:7" x14ac:dyDescent="0.3">
      <c r="A207" s="2" t="s">
        <v>73</v>
      </c>
      <c r="B207" s="2" t="e">
        <f>_xlfn.XLOOKUP(A207,'Subscription - read only'!#REF!,'Subscription - read only'!$A:$A,_xlfn.XLOOKUP(OA_APC_Changes[[#This Row],[Journal Code]],#REF!,#REF!))</f>
        <v>#REF!</v>
      </c>
      <c r="C207" s="2" t="s">
        <v>3842</v>
      </c>
      <c r="D207" s="2">
        <v>803</v>
      </c>
      <c r="E207" s="2">
        <v>830</v>
      </c>
      <c r="F207" s="24">
        <v>45348</v>
      </c>
      <c r="G207" t="b">
        <f>_xlfn.MAXIFS(OA_APC_Changes[Timestamp Update],OA_APC_Changes[Journal Code],A207,OA_APC_Changes[APC Type],OA_APC_Changes[[#This Row],[APC Type]])=F207</f>
        <v>1</v>
      </c>
    </row>
    <row r="208" spans="1:7" x14ac:dyDescent="0.3">
      <c r="A208" s="2" t="s">
        <v>73</v>
      </c>
      <c r="B208" s="20" t="e">
        <f>_xlfn.XLOOKUP(A208,'Subscription - read only'!#REF!,'Subscription - read only'!$A:$A,_xlfn.XLOOKUP(OA_APC_Changes[[#This Row],[Journal Code]],#REF!,#REF!))</f>
        <v>#REF!</v>
      </c>
      <c r="C208" s="2" t="s">
        <v>3850</v>
      </c>
      <c r="D208" s="2" t="s">
        <v>2250</v>
      </c>
      <c r="E208" s="2">
        <v>642</v>
      </c>
      <c r="F208" s="24">
        <v>44927</v>
      </c>
      <c r="G208" t="b">
        <f>_xlfn.MAXIFS(OA_APC_Changes[Timestamp Update],OA_APC_Changes[Journal Code],A208,OA_APC_Changes[APC Type],OA_APC_Changes[[#This Row],[APC Type]])=F208</f>
        <v>0</v>
      </c>
    </row>
    <row r="209" spans="1:7" x14ac:dyDescent="0.3">
      <c r="A209" s="2" t="s">
        <v>73</v>
      </c>
      <c r="B209" s="2" t="e">
        <f>_xlfn.XLOOKUP(A209,'Subscription - read only'!#REF!,'Subscription - read only'!$A:$A,_xlfn.XLOOKUP(OA_APC_Changes[[#This Row],[Journal Code]],#REF!,#REF!))</f>
        <v>#REF!</v>
      </c>
      <c r="C209" s="2" t="s">
        <v>3850</v>
      </c>
      <c r="D209" s="2">
        <v>642</v>
      </c>
      <c r="E209" s="2">
        <v>664</v>
      </c>
      <c r="F209" s="24">
        <v>45348</v>
      </c>
      <c r="G209" t="b">
        <f>_xlfn.MAXIFS(OA_APC_Changes[Timestamp Update],OA_APC_Changes[Journal Code],A209,OA_APC_Changes[APC Type],OA_APC_Changes[[#This Row],[APC Type]])=F209</f>
        <v>1</v>
      </c>
    </row>
    <row r="210" spans="1:7" x14ac:dyDescent="0.3">
      <c r="A210" s="2" t="s">
        <v>2290</v>
      </c>
      <c r="B210" s="20" t="e">
        <f>_xlfn.XLOOKUP(A210,'Subscription - read only'!#REF!,'Subscription - read only'!$A:$A,_xlfn.XLOOKUP(OA_APC_Changes[[#This Row],[Journal Code]],#REF!,#REF!))</f>
        <v>#REF!</v>
      </c>
      <c r="C210" s="2" t="s">
        <v>3842</v>
      </c>
      <c r="D210" s="2" t="s">
        <v>2250</v>
      </c>
      <c r="E210" s="2">
        <v>803</v>
      </c>
      <c r="F210" s="24">
        <v>44927</v>
      </c>
      <c r="G210" t="b">
        <f>_xlfn.MAXIFS(OA_APC_Changes[Timestamp Update],OA_APC_Changes[Journal Code],A210,OA_APC_Changes[APC Type],OA_APC_Changes[[#This Row],[APC Type]])=F210</f>
        <v>0</v>
      </c>
    </row>
    <row r="211" spans="1:7" x14ac:dyDescent="0.3">
      <c r="A211" s="2" t="s">
        <v>2290</v>
      </c>
      <c r="B211" s="2" t="e">
        <f>_xlfn.XLOOKUP(A211,'Subscription - read only'!#REF!,'Subscription - read only'!$A:$A,_xlfn.XLOOKUP(OA_APC_Changes[[#This Row],[Journal Code]],#REF!,#REF!))</f>
        <v>#REF!</v>
      </c>
      <c r="C211" s="2" t="s">
        <v>3842</v>
      </c>
      <c r="D211" s="2">
        <v>803</v>
      </c>
      <c r="E211" s="2">
        <v>830</v>
      </c>
      <c r="F211" s="24">
        <v>45348</v>
      </c>
      <c r="G211" t="b">
        <f>_xlfn.MAXIFS(OA_APC_Changes[Timestamp Update],OA_APC_Changes[Journal Code],A211,OA_APC_Changes[APC Type],OA_APC_Changes[[#This Row],[APC Type]])=F211</f>
        <v>1</v>
      </c>
    </row>
    <row r="212" spans="1:7" x14ac:dyDescent="0.3">
      <c r="A212" s="2" t="s">
        <v>2290</v>
      </c>
      <c r="B212" s="20" t="e">
        <f>_xlfn.XLOOKUP(A212,'Subscription - read only'!#REF!,'Subscription - read only'!$A:$A,_xlfn.XLOOKUP(OA_APC_Changes[[#This Row],[Journal Code]],#REF!,#REF!))</f>
        <v>#REF!</v>
      </c>
      <c r="C212" s="2" t="s">
        <v>3850</v>
      </c>
      <c r="D212" s="2" t="s">
        <v>2250</v>
      </c>
      <c r="E212" s="2">
        <v>642</v>
      </c>
      <c r="F212" s="24">
        <v>44927</v>
      </c>
      <c r="G212" t="b">
        <f>_xlfn.MAXIFS(OA_APC_Changes[Timestamp Update],OA_APC_Changes[Journal Code],A212,OA_APC_Changes[APC Type],OA_APC_Changes[[#This Row],[APC Type]])=F212</f>
        <v>0</v>
      </c>
    </row>
    <row r="213" spans="1:7" x14ac:dyDescent="0.3">
      <c r="A213" s="2" t="s">
        <v>2290</v>
      </c>
      <c r="B213" s="2" t="e">
        <f>_xlfn.XLOOKUP(A213,'Subscription - read only'!#REF!,'Subscription - read only'!$A:$A,_xlfn.XLOOKUP(OA_APC_Changes[[#This Row],[Journal Code]],#REF!,#REF!))</f>
        <v>#REF!</v>
      </c>
      <c r="C213" s="2" t="s">
        <v>3850</v>
      </c>
      <c r="D213" s="2">
        <v>642</v>
      </c>
      <c r="E213" s="2">
        <v>664</v>
      </c>
      <c r="F213" s="24">
        <v>45348</v>
      </c>
      <c r="G213" t="b">
        <f>_xlfn.MAXIFS(OA_APC_Changes[Timestamp Update],OA_APC_Changes[Journal Code],A213,OA_APC_Changes[APC Type],OA_APC_Changes[[#This Row],[APC Type]])=F213</f>
        <v>1</v>
      </c>
    </row>
    <row r="214" spans="1:7" x14ac:dyDescent="0.3">
      <c r="A214" s="2" t="s">
        <v>129</v>
      </c>
      <c r="B214" s="20" t="e">
        <f>_xlfn.XLOOKUP(A214,'Subscription - read only'!#REF!,'Subscription - read only'!$A:$A,_xlfn.XLOOKUP(OA_APC_Changes[[#This Row],[Journal Code]],#REF!,#REF!))</f>
        <v>#REF!</v>
      </c>
      <c r="C214" s="2" t="s">
        <v>3842</v>
      </c>
      <c r="D214" s="2" t="s">
        <v>2250</v>
      </c>
      <c r="E214" s="2">
        <v>803</v>
      </c>
      <c r="F214" s="24">
        <v>44927</v>
      </c>
      <c r="G214" t="b">
        <f>_xlfn.MAXIFS(OA_APC_Changes[Timestamp Update],OA_APC_Changes[Journal Code],A214,OA_APC_Changes[APC Type],OA_APC_Changes[[#This Row],[APC Type]])=F214</f>
        <v>0</v>
      </c>
    </row>
    <row r="215" spans="1:7" x14ac:dyDescent="0.3">
      <c r="A215" s="2" t="s">
        <v>129</v>
      </c>
      <c r="B215" s="2" t="e">
        <f>_xlfn.XLOOKUP(A215,'Subscription - read only'!#REF!,'Subscription - read only'!$A:$A,_xlfn.XLOOKUP(OA_APC_Changes[[#This Row],[Journal Code]],#REF!,#REF!))</f>
        <v>#REF!</v>
      </c>
      <c r="C215" s="2" t="s">
        <v>3842</v>
      </c>
      <c r="D215" s="2">
        <v>803</v>
      </c>
      <c r="E215" s="2">
        <v>830</v>
      </c>
      <c r="F215" s="24">
        <v>45348</v>
      </c>
      <c r="G215" t="b">
        <f>_xlfn.MAXIFS(OA_APC_Changes[Timestamp Update],OA_APC_Changes[Journal Code],A215,OA_APC_Changes[APC Type],OA_APC_Changes[[#This Row],[APC Type]])=F215</f>
        <v>1</v>
      </c>
    </row>
    <row r="216" spans="1:7" x14ac:dyDescent="0.3">
      <c r="A216" s="2" t="s">
        <v>129</v>
      </c>
      <c r="B216" s="20" t="e">
        <f>_xlfn.XLOOKUP(A216,'Subscription - read only'!#REF!,'Subscription - read only'!$A:$A,_xlfn.XLOOKUP(OA_APC_Changes[[#This Row],[Journal Code]],#REF!,#REF!))</f>
        <v>#REF!</v>
      </c>
      <c r="C216" s="2" t="s">
        <v>3850</v>
      </c>
      <c r="D216" s="2" t="s">
        <v>2250</v>
      </c>
      <c r="E216" s="2">
        <v>642</v>
      </c>
      <c r="F216" s="24">
        <v>44927</v>
      </c>
      <c r="G216" t="b">
        <f>_xlfn.MAXIFS(OA_APC_Changes[Timestamp Update],OA_APC_Changes[Journal Code],A216,OA_APC_Changes[APC Type],OA_APC_Changes[[#This Row],[APC Type]])=F216</f>
        <v>0</v>
      </c>
    </row>
    <row r="217" spans="1:7" x14ac:dyDescent="0.3">
      <c r="A217" s="2" t="s">
        <v>129</v>
      </c>
      <c r="B217" s="2" t="e">
        <f>_xlfn.XLOOKUP(A217,'Subscription - read only'!#REF!,'Subscription - read only'!$A:$A,_xlfn.XLOOKUP(OA_APC_Changes[[#This Row],[Journal Code]],#REF!,#REF!))</f>
        <v>#REF!</v>
      </c>
      <c r="C217" s="2" t="s">
        <v>3850</v>
      </c>
      <c r="D217" s="2">
        <v>642</v>
      </c>
      <c r="E217" s="2">
        <v>664</v>
      </c>
      <c r="F217" s="24">
        <v>45348</v>
      </c>
      <c r="G217" t="b">
        <f>_xlfn.MAXIFS(OA_APC_Changes[Timestamp Update],OA_APC_Changes[Journal Code],A217,OA_APC_Changes[APC Type],OA_APC_Changes[[#This Row],[APC Type]])=F217</f>
        <v>1</v>
      </c>
    </row>
    <row r="218" spans="1:7" x14ac:dyDescent="0.3">
      <c r="A218" s="2" t="s">
        <v>281</v>
      </c>
      <c r="B218" s="20" t="e">
        <f>_xlfn.XLOOKUP(A218,'Subscription - read only'!#REF!,'Subscription - read only'!$A:$A,_xlfn.XLOOKUP(OA_APC_Changes[[#This Row],[Journal Code]],#REF!,#REF!))</f>
        <v>#REF!</v>
      </c>
      <c r="C218" s="2" t="s">
        <v>3842</v>
      </c>
      <c r="D218" s="2" t="s">
        <v>2250</v>
      </c>
      <c r="E218" s="2">
        <v>803</v>
      </c>
      <c r="F218" s="24">
        <v>44927</v>
      </c>
      <c r="G218" t="b">
        <f>_xlfn.MAXIFS(OA_APC_Changes[Timestamp Update],OA_APC_Changes[Journal Code],A218,OA_APC_Changes[APC Type],OA_APC_Changes[[#This Row],[APC Type]])=F218</f>
        <v>0</v>
      </c>
    </row>
    <row r="219" spans="1:7" x14ac:dyDescent="0.3">
      <c r="A219" s="2" t="s">
        <v>281</v>
      </c>
      <c r="B219" s="2" t="e">
        <f>_xlfn.XLOOKUP(A219,'Subscription - read only'!#REF!,'Subscription - read only'!$A:$A,_xlfn.XLOOKUP(OA_APC_Changes[[#This Row],[Journal Code]],#REF!,#REF!))</f>
        <v>#REF!</v>
      </c>
      <c r="C219" s="2" t="s">
        <v>3842</v>
      </c>
      <c r="D219" s="2">
        <v>803</v>
      </c>
      <c r="E219" s="2">
        <v>830</v>
      </c>
      <c r="F219" s="24">
        <v>45348</v>
      </c>
      <c r="G219" t="b">
        <f>_xlfn.MAXIFS(OA_APC_Changes[Timestamp Update],OA_APC_Changes[Journal Code],A219,OA_APC_Changes[APC Type],OA_APC_Changes[[#This Row],[APC Type]])=F219</f>
        <v>1</v>
      </c>
    </row>
    <row r="220" spans="1:7" x14ac:dyDescent="0.3">
      <c r="A220" s="2" t="s">
        <v>281</v>
      </c>
      <c r="B220" s="20" t="e">
        <f>_xlfn.XLOOKUP(A220,'Subscription - read only'!#REF!,'Subscription - read only'!$A:$A,_xlfn.XLOOKUP(OA_APC_Changes[[#This Row],[Journal Code]],#REF!,#REF!))</f>
        <v>#REF!</v>
      </c>
      <c r="C220" s="2" t="s">
        <v>3850</v>
      </c>
      <c r="D220" s="2" t="s">
        <v>2250</v>
      </c>
      <c r="E220" s="2">
        <v>642</v>
      </c>
      <c r="F220" s="24">
        <v>44927</v>
      </c>
      <c r="G220" t="b">
        <f>_xlfn.MAXIFS(OA_APC_Changes[Timestamp Update],OA_APC_Changes[Journal Code],A220,OA_APC_Changes[APC Type],OA_APC_Changes[[#This Row],[APC Type]])=F220</f>
        <v>0</v>
      </c>
    </row>
    <row r="221" spans="1:7" x14ac:dyDescent="0.3">
      <c r="A221" s="2" t="s">
        <v>281</v>
      </c>
      <c r="B221" s="2" t="e">
        <f>_xlfn.XLOOKUP(A221,'Subscription - read only'!#REF!,'Subscription - read only'!$A:$A,_xlfn.XLOOKUP(OA_APC_Changes[[#This Row],[Journal Code]],#REF!,#REF!))</f>
        <v>#REF!</v>
      </c>
      <c r="C221" s="2" t="s">
        <v>3850</v>
      </c>
      <c r="D221" s="2">
        <v>642</v>
      </c>
      <c r="E221" s="2">
        <v>664</v>
      </c>
      <c r="F221" s="24">
        <v>45348</v>
      </c>
      <c r="G221" t="b">
        <f>_xlfn.MAXIFS(OA_APC_Changes[Timestamp Update],OA_APC_Changes[Journal Code],A221,OA_APC_Changes[APC Type],OA_APC_Changes[[#This Row],[APC Type]])=F221</f>
        <v>1</v>
      </c>
    </row>
    <row r="222" spans="1:7" x14ac:dyDescent="0.3">
      <c r="A222" t="s">
        <v>118</v>
      </c>
      <c r="B222" s="20" t="e">
        <f>_xlfn.XLOOKUP(A222,'Subscription - read only'!#REF!,'Subscription - read only'!$A:$A,_xlfn.XLOOKUP(OA_APC_Changes[[#This Row],[Journal Code]],#REF!,#REF!))</f>
        <v>#REF!</v>
      </c>
      <c r="C222" s="2" t="s">
        <v>3842</v>
      </c>
      <c r="D222" s="2" t="s">
        <v>2250</v>
      </c>
      <c r="E222" s="2">
        <v>3519</v>
      </c>
      <c r="F222" s="24">
        <v>44137</v>
      </c>
      <c r="G222" t="b">
        <f>_xlfn.MAXIFS(OA_APC_Changes[Timestamp Update],OA_APC_Changes[Journal Code],A222,OA_APC_Changes[APC Type],OA_APC_Changes[[#This Row],[APC Type]])=F222</f>
        <v>0</v>
      </c>
    </row>
    <row r="223" spans="1:7" x14ac:dyDescent="0.3">
      <c r="A223" t="s">
        <v>118</v>
      </c>
      <c r="B223" s="20" t="e">
        <f>_xlfn.XLOOKUP(A223,'Subscription - read only'!#REF!,'Subscription - read only'!$A:$A,_xlfn.XLOOKUP(OA_APC_Changes[[#This Row],[Journal Code]],#REF!,#REF!))</f>
        <v>#REF!</v>
      </c>
      <c r="C223" s="2" t="s">
        <v>3842</v>
      </c>
      <c r="D223" s="2">
        <v>3519</v>
      </c>
      <c r="E223" s="2">
        <v>3500</v>
      </c>
      <c r="F223" s="24">
        <v>44531</v>
      </c>
      <c r="G223" t="b">
        <f>_xlfn.MAXIFS(OA_APC_Changes[Timestamp Update],OA_APC_Changes[Journal Code],A223,OA_APC_Changes[APC Type],OA_APC_Changes[[#This Row],[APC Type]])=F223</f>
        <v>0</v>
      </c>
    </row>
    <row r="224" spans="1:7" x14ac:dyDescent="0.3">
      <c r="A224" s="29" t="s">
        <v>118</v>
      </c>
      <c r="B224" s="2" t="e">
        <f>_xlfn.XLOOKUP(A224,'Subscription - read only'!#REF!,'Subscription - read only'!$A:$A,_xlfn.XLOOKUP(OA_APC_Changes[[#This Row],[Journal Code]],#REF!,#REF!))</f>
        <v>#REF!</v>
      </c>
      <c r="C224" s="2" t="s">
        <v>3842</v>
      </c>
      <c r="D224" s="2">
        <v>3500</v>
      </c>
      <c r="E224" s="2">
        <v>2600</v>
      </c>
      <c r="F224" s="24">
        <v>45272</v>
      </c>
      <c r="G224" t="b">
        <f>_xlfn.MAXIFS(OA_APC_Changes[Timestamp Update],OA_APC_Changes[Journal Code],A224,OA_APC_Changes[APC Type],OA_APC_Changes[[#This Row],[APC Type]])=F224</f>
        <v>1</v>
      </c>
    </row>
    <row r="225" spans="1:7" x14ac:dyDescent="0.3">
      <c r="A225" t="s">
        <v>118</v>
      </c>
      <c r="B225" s="20" t="e">
        <f>_xlfn.XLOOKUP(A225,'Subscription - read only'!#REF!,'Subscription - read only'!$A:$A,_xlfn.XLOOKUP(OA_APC_Changes[[#This Row],[Journal Code]],#REF!,#REF!))</f>
        <v>#REF!</v>
      </c>
      <c r="C225" s="2" t="s">
        <v>3850</v>
      </c>
      <c r="D225" s="2" t="s">
        <v>2250</v>
      </c>
      <c r="E225" s="2">
        <v>2815</v>
      </c>
      <c r="F225" s="24">
        <v>44137</v>
      </c>
      <c r="G225" t="b">
        <f>_xlfn.MAXIFS(OA_APC_Changes[Timestamp Update],OA_APC_Changes[Journal Code],A225,OA_APC_Changes[APC Type],OA_APC_Changes[[#This Row],[APC Type]])=F225</f>
        <v>0</v>
      </c>
    </row>
    <row r="226" spans="1:7" x14ac:dyDescent="0.3">
      <c r="A226" t="s">
        <v>118</v>
      </c>
      <c r="B226" s="20" t="e">
        <f>_xlfn.XLOOKUP(A226,'Subscription - read only'!#REF!,'Subscription - read only'!$A:$A,_xlfn.XLOOKUP(OA_APC_Changes[[#This Row],[Journal Code]],#REF!,#REF!))</f>
        <v>#REF!</v>
      </c>
      <c r="C226" s="2" t="s">
        <v>3850</v>
      </c>
      <c r="D226" s="2">
        <v>2815</v>
      </c>
      <c r="E226" s="2">
        <v>2800</v>
      </c>
      <c r="F226" s="24">
        <v>44531</v>
      </c>
      <c r="G226" t="b">
        <f>_xlfn.MAXIFS(OA_APC_Changes[Timestamp Update],OA_APC_Changes[Journal Code],A226,OA_APC_Changes[APC Type],OA_APC_Changes[[#This Row],[APC Type]])=F226</f>
        <v>0</v>
      </c>
    </row>
    <row r="227" spans="1:7" x14ac:dyDescent="0.3">
      <c r="A227" s="29" t="s">
        <v>118</v>
      </c>
      <c r="B227" s="2" t="e">
        <f>_xlfn.XLOOKUP(A227,'Subscription - read only'!#REF!,'Subscription - read only'!$A:$A,_xlfn.XLOOKUP(OA_APC_Changes[[#This Row],[Journal Code]],#REF!,#REF!))</f>
        <v>#REF!</v>
      </c>
      <c r="C227" s="2" t="s">
        <v>3850</v>
      </c>
      <c r="D227" s="2">
        <v>2800</v>
      </c>
      <c r="E227" s="2">
        <v>2080</v>
      </c>
      <c r="F227" s="24">
        <v>45272</v>
      </c>
      <c r="G227" t="b">
        <f>_xlfn.MAXIFS(OA_APC_Changes[Timestamp Update],OA_APC_Changes[Journal Code],A227,OA_APC_Changes[APC Type],OA_APC_Changes[[#This Row],[APC Type]])=F227</f>
        <v>1</v>
      </c>
    </row>
    <row r="228" spans="1:7" x14ac:dyDescent="0.3">
      <c r="A228" s="2" t="s">
        <v>14</v>
      </c>
      <c r="B228" s="20" t="e">
        <f>_xlfn.XLOOKUP(A228,'Subscription - read only'!#REF!,'Subscription - read only'!$A:$A,_xlfn.XLOOKUP(OA_APC_Changes[[#This Row],[Journal Code]],#REF!,#REF!))</f>
        <v>#REF!</v>
      </c>
      <c r="C228" s="2" t="s">
        <v>3842</v>
      </c>
      <c r="D228" s="2" t="s">
        <v>2250</v>
      </c>
      <c r="E228" s="2">
        <v>2550</v>
      </c>
      <c r="F228" s="24">
        <v>43831</v>
      </c>
      <c r="G228" t="b">
        <f>_xlfn.MAXIFS(OA_APC_Changes[Timestamp Update],OA_APC_Changes[Journal Code],A228,OA_APC_Changes[APC Type],OA_APC_Changes[[#This Row],[APC Type]])=F228</f>
        <v>0</v>
      </c>
    </row>
    <row r="229" spans="1:7" x14ac:dyDescent="0.3">
      <c r="A229" s="2" t="s">
        <v>14</v>
      </c>
      <c r="B229" s="20" t="e">
        <f>_xlfn.XLOOKUP(A229,'Subscription - read only'!#REF!,'Subscription - read only'!$A:$A,_xlfn.XLOOKUP(OA_APC_Changes[[#This Row],[Journal Code]],#REF!,#REF!))</f>
        <v>#REF!</v>
      </c>
      <c r="C229" s="2" t="s">
        <v>3842</v>
      </c>
      <c r="D229" s="2">
        <v>2550</v>
      </c>
      <c r="E229" s="2">
        <v>2810</v>
      </c>
      <c r="F229" s="24">
        <v>44817</v>
      </c>
      <c r="G229" t="b">
        <f>_xlfn.MAXIFS(OA_APC_Changes[Timestamp Update],OA_APC_Changes[Journal Code],A229,OA_APC_Changes[APC Type],OA_APC_Changes[[#This Row],[APC Type]])=F229</f>
        <v>1</v>
      </c>
    </row>
    <row r="230" spans="1:7" x14ac:dyDescent="0.3">
      <c r="A230" s="2" t="s">
        <v>14</v>
      </c>
      <c r="B230" s="20" t="e">
        <f>_xlfn.XLOOKUP(A230,'Subscription - read only'!#REF!,'Subscription - read only'!$A:$A,_xlfn.XLOOKUP(OA_APC_Changes[[#This Row],[Journal Code]],#REF!,#REF!))</f>
        <v>#REF!</v>
      </c>
      <c r="C230" s="2" t="s">
        <v>3850</v>
      </c>
      <c r="D230" s="2" t="s">
        <v>2250</v>
      </c>
      <c r="E230" s="2">
        <v>2040</v>
      </c>
      <c r="F230" s="24">
        <v>43831</v>
      </c>
      <c r="G230" t="b">
        <f>_xlfn.MAXIFS(OA_APC_Changes[Timestamp Update],OA_APC_Changes[Journal Code],A230,OA_APC_Changes[APC Type],OA_APC_Changes[[#This Row],[APC Type]])=F230</f>
        <v>0</v>
      </c>
    </row>
    <row r="231" spans="1:7" x14ac:dyDescent="0.3">
      <c r="A231" s="2" t="s">
        <v>14</v>
      </c>
      <c r="B231" s="20" t="e">
        <f>_xlfn.XLOOKUP(A231,'Subscription - read only'!#REF!,'Subscription - read only'!$A:$A,_xlfn.XLOOKUP(OA_APC_Changes[[#This Row],[Journal Code]],#REF!,#REF!))</f>
        <v>#REF!</v>
      </c>
      <c r="C231" s="2" t="s">
        <v>3850</v>
      </c>
      <c r="D231" s="2">
        <v>2040</v>
      </c>
      <c r="E231" s="2">
        <v>2248</v>
      </c>
      <c r="F231" s="24">
        <v>44817</v>
      </c>
      <c r="G231" t="b">
        <f>_xlfn.MAXIFS(OA_APC_Changes[Timestamp Update],OA_APC_Changes[Journal Code],A231,OA_APC_Changes[APC Type],OA_APC_Changes[[#This Row],[APC Type]])=F231</f>
        <v>1</v>
      </c>
    </row>
    <row r="232" spans="1:7" x14ac:dyDescent="0.3">
      <c r="A232" s="2" t="s">
        <v>14</v>
      </c>
      <c r="B232" s="20" t="e">
        <f>_xlfn.XLOOKUP(A232,'Subscription - read only'!#REF!,'Subscription - read only'!$A:$A,_xlfn.XLOOKUP(OA_APC_Changes[[#This Row],[Journal Code]],#REF!,#REF!))</f>
        <v>#REF!</v>
      </c>
      <c r="C232" s="2" t="s">
        <v>3841</v>
      </c>
      <c r="D232" s="2">
        <v>2040</v>
      </c>
      <c r="E232" s="2" t="s">
        <v>2250</v>
      </c>
      <c r="F232" s="24">
        <v>44881</v>
      </c>
      <c r="G232" t="b">
        <f>_xlfn.MAXIFS(OA_APC_Changes[Timestamp Update],OA_APC_Changes[Journal Code],A232,OA_APC_Changes[APC Type],OA_APC_Changes[[#This Row],[APC Type]])=F232</f>
        <v>1</v>
      </c>
    </row>
    <row r="233" spans="1:7" x14ac:dyDescent="0.3">
      <c r="A233" s="2" t="s">
        <v>14</v>
      </c>
      <c r="B233" s="20" t="e">
        <f>_xlfn.XLOOKUP(A233,'Subscription - read only'!#REF!,'Subscription - read only'!$A:$A,_xlfn.XLOOKUP(OA_APC_Changes[[#This Row],[Journal Code]],#REF!,#REF!))</f>
        <v>#REF!</v>
      </c>
      <c r="C233" s="2" t="s">
        <v>3843</v>
      </c>
      <c r="D233" s="2">
        <v>1632</v>
      </c>
      <c r="E233" s="2" t="s">
        <v>2250</v>
      </c>
      <c r="F233" s="24">
        <v>44881</v>
      </c>
      <c r="G233" t="b">
        <f>_xlfn.MAXIFS(OA_APC_Changes[Timestamp Update],OA_APC_Changes[Journal Code],A233,OA_APC_Changes[APC Type],OA_APC_Changes[[#This Row],[APC Type]])=F233</f>
        <v>1</v>
      </c>
    </row>
    <row r="234" spans="1:7" x14ac:dyDescent="0.3">
      <c r="A234" s="2" t="s">
        <v>26</v>
      </c>
      <c r="B234" s="20" t="e">
        <f>_xlfn.XLOOKUP(A234,'Subscription - read only'!#REF!,'Subscription - read only'!$A:$A,_xlfn.XLOOKUP(OA_APC_Changes[[#This Row],[Journal Code]],#REF!,#REF!))</f>
        <v>#REF!</v>
      </c>
      <c r="C234" s="2" t="s">
        <v>3842</v>
      </c>
      <c r="D234" s="2">
        <v>2327</v>
      </c>
      <c r="E234" s="2">
        <v>2560</v>
      </c>
      <c r="F234" s="24">
        <v>44881.000011574077</v>
      </c>
      <c r="G234" t="b">
        <f>_xlfn.MAXIFS(OA_APC_Changes[Timestamp Update],OA_APC_Changes[Journal Code],A234,OA_APC_Changes[APC Type],OA_APC_Changes[[#This Row],[APC Type]])=F234</f>
        <v>0</v>
      </c>
    </row>
    <row r="235" spans="1:7" x14ac:dyDescent="0.3">
      <c r="A235" s="2" t="s">
        <v>26</v>
      </c>
      <c r="B235" s="20" t="e">
        <f>_xlfn.XLOOKUP(A235,'Subscription - read only'!#REF!,'Subscription - read only'!$A:$A,_xlfn.XLOOKUP(OA_APC_Changes[[#This Row],[Journal Code]],#REF!,#REF!))</f>
        <v>#REF!</v>
      </c>
      <c r="C235" s="2" t="s">
        <v>3842</v>
      </c>
      <c r="D235" s="2">
        <v>2560</v>
      </c>
      <c r="E235" s="2">
        <v>2690</v>
      </c>
      <c r="F235" s="24">
        <v>45236</v>
      </c>
      <c r="G235" t="b">
        <f>_xlfn.MAXIFS(OA_APC_Changes[Timestamp Update],OA_APC_Changes[Journal Code],A235,OA_APC_Changes[APC Type],OA_APC_Changes[[#This Row],[APC Type]])=F235</f>
        <v>1</v>
      </c>
    </row>
    <row r="236" spans="1:7" x14ac:dyDescent="0.3">
      <c r="A236" s="2" t="s">
        <v>26</v>
      </c>
      <c r="B236" s="20" t="e">
        <f>_xlfn.XLOOKUP(A236,'Subscription - read only'!#REF!,'Subscription - read only'!$A:$A,_xlfn.XLOOKUP(OA_APC_Changes[[#This Row],[Journal Code]],#REF!,#REF!))</f>
        <v>#REF!</v>
      </c>
      <c r="C236" s="2" t="s">
        <v>3850</v>
      </c>
      <c r="D236" s="2">
        <v>1862</v>
      </c>
      <c r="E236" s="2">
        <v>2048</v>
      </c>
      <c r="F236" s="24">
        <v>44881.000011574077</v>
      </c>
      <c r="G236" t="b">
        <f>_xlfn.MAXIFS(OA_APC_Changes[Timestamp Update],OA_APC_Changes[Journal Code],A236,OA_APC_Changes[APC Type],OA_APC_Changes[[#This Row],[APC Type]])=F236</f>
        <v>0</v>
      </c>
    </row>
    <row r="237" spans="1:7" x14ac:dyDescent="0.3">
      <c r="A237" s="2" t="s">
        <v>26</v>
      </c>
      <c r="B237" s="20" t="e">
        <f>_xlfn.XLOOKUP(A237,'Subscription - read only'!#REF!,'Subscription - read only'!$A:$A,_xlfn.XLOOKUP(OA_APC_Changes[[#This Row],[Journal Code]],#REF!,#REF!))</f>
        <v>#REF!</v>
      </c>
      <c r="C237" s="2" t="s">
        <v>3850</v>
      </c>
      <c r="D237" s="2">
        <v>2048</v>
      </c>
      <c r="E237" s="2">
        <v>2152</v>
      </c>
      <c r="F237" s="24">
        <v>45236</v>
      </c>
      <c r="G237" t="b">
        <f>_xlfn.MAXIFS(OA_APC_Changes[Timestamp Update],OA_APC_Changes[Journal Code],A237,OA_APC_Changes[APC Type],OA_APC_Changes[[#This Row],[APC Type]])=F237</f>
        <v>1</v>
      </c>
    </row>
    <row r="238" spans="1:7" x14ac:dyDescent="0.3">
      <c r="A238" s="2" t="s">
        <v>114</v>
      </c>
      <c r="B238" s="20" t="e">
        <f>_xlfn.XLOOKUP(A238,'Subscription - read only'!#REF!,'Subscription - read only'!$A:$A,_xlfn.XLOOKUP(OA_APC_Changes[[#This Row],[Journal Code]],#REF!,#REF!))</f>
        <v>#REF!</v>
      </c>
      <c r="C238" s="2" t="s">
        <v>3842</v>
      </c>
      <c r="D238" s="2" t="s">
        <v>2250</v>
      </c>
      <c r="E238" s="2">
        <v>1835</v>
      </c>
      <c r="F238" s="24">
        <v>43713</v>
      </c>
      <c r="G238" t="b">
        <f>_xlfn.MAXIFS(OA_APC_Changes[Timestamp Update],OA_APC_Changes[Journal Code],A238,OA_APC_Changes[APC Type],OA_APC_Changes[[#This Row],[APC Type]])=F238</f>
        <v>1</v>
      </c>
    </row>
    <row r="239" spans="1:7" x14ac:dyDescent="0.3">
      <c r="A239" s="2" t="s">
        <v>114</v>
      </c>
      <c r="B239" s="20" t="e">
        <f>_xlfn.XLOOKUP(A239,'Subscription - read only'!#REF!,'Subscription - read only'!$A:$A,_xlfn.XLOOKUP(OA_APC_Changes[[#This Row],[Journal Code]],#REF!,#REF!))</f>
        <v>#REF!</v>
      </c>
      <c r="C239" s="2" t="s">
        <v>3850</v>
      </c>
      <c r="D239" s="2" t="s">
        <v>2250</v>
      </c>
      <c r="E239" s="2">
        <v>1468</v>
      </c>
      <c r="F239" s="24">
        <v>43713</v>
      </c>
      <c r="G239" t="b">
        <f>_xlfn.MAXIFS(OA_APC_Changes[Timestamp Update],OA_APC_Changes[Journal Code],A239,OA_APC_Changes[APC Type],OA_APC_Changes[[#This Row],[APC Type]])=F239</f>
        <v>1</v>
      </c>
    </row>
    <row r="240" spans="1:7" x14ac:dyDescent="0.3">
      <c r="A240" s="2" t="s">
        <v>92</v>
      </c>
      <c r="B240" s="20" t="e">
        <f>_xlfn.XLOOKUP(A240,'Subscription - read only'!#REF!,'Subscription - read only'!$A:$A,_xlfn.XLOOKUP(OA_APC_Changes[[#This Row],[Journal Code]],#REF!,#REF!))</f>
        <v>#REF!</v>
      </c>
      <c r="C240" s="2" t="s">
        <v>3842</v>
      </c>
      <c r="D240" s="2" t="s">
        <v>2250</v>
      </c>
      <c r="E240" s="2">
        <v>960</v>
      </c>
      <c r="F240" s="24">
        <v>43788</v>
      </c>
      <c r="G240" t="b">
        <f>_xlfn.MAXIFS(OA_APC_Changes[Timestamp Update],OA_APC_Changes[Journal Code],A240,OA_APC_Changes[APC Type],OA_APC_Changes[[#This Row],[APC Type]])=F240</f>
        <v>0</v>
      </c>
    </row>
    <row r="241" spans="1:7" x14ac:dyDescent="0.3">
      <c r="A241" s="2" t="s">
        <v>92</v>
      </c>
      <c r="B241" s="20" t="e">
        <f>_xlfn.XLOOKUP(A241,'Subscription - read only'!#REF!,'Subscription - read only'!$A:$A,_xlfn.XLOOKUP(OA_APC_Changes[[#This Row],[Journal Code]],#REF!,#REF!))</f>
        <v>#REF!</v>
      </c>
      <c r="C241" s="2" t="s">
        <v>3842</v>
      </c>
      <c r="D241" s="14">
        <v>960</v>
      </c>
      <c r="E241" s="14">
        <v>1050</v>
      </c>
      <c r="F241" s="24">
        <v>44204.000011574077</v>
      </c>
      <c r="G241" t="b">
        <f>_xlfn.MAXIFS(OA_APC_Changes[Timestamp Update],OA_APC_Changes[Journal Code],A241,OA_APC_Changes[APC Type],OA_APC_Changes[[#This Row],[APC Type]])=F241</f>
        <v>0</v>
      </c>
    </row>
    <row r="242" spans="1:7" x14ac:dyDescent="0.3">
      <c r="A242" s="2" t="s">
        <v>92</v>
      </c>
      <c r="B242" s="20" t="e">
        <f>_xlfn.XLOOKUP(A242,'Subscription - read only'!#REF!,'Subscription - read only'!$A:$A,_xlfn.XLOOKUP(OA_APC_Changes[[#This Row],[Journal Code]],#REF!,#REF!))</f>
        <v>#REF!</v>
      </c>
      <c r="C242" s="2" t="s">
        <v>3842</v>
      </c>
      <c r="D242" s="2">
        <v>1050</v>
      </c>
      <c r="E242" s="2">
        <v>1210</v>
      </c>
      <c r="F242" s="24">
        <v>44538.000011574077</v>
      </c>
      <c r="G242" t="b">
        <f>_xlfn.MAXIFS(OA_APC_Changes[Timestamp Update],OA_APC_Changes[Journal Code],A242,OA_APC_Changes[APC Type],OA_APC_Changes[[#This Row],[APC Type]])=F242</f>
        <v>0</v>
      </c>
    </row>
    <row r="243" spans="1:7" x14ac:dyDescent="0.3">
      <c r="A243" s="2" t="s">
        <v>92</v>
      </c>
      <c r="B243" s="20" t="e">
        <f>_xlfn.XLOOKUP(A243,'Subscription - read only'!#REF!,'Subscription - read only'!$A:$A,_xlfn.XLOOKUP(OA_APC_Changes[[#This Row],[Journal Code]],#REF!,#REF!))</f>
        <v>#REF!</v>
      </c>
      <c r="C243" s="2" t="s">
        <v>3842</v>
      </c>
      <c r="D243" s="2">
        <v>1210</v>
      </c>
      <c r="E243" s="2">
        <v>1390</v>
      </c>
      <c r="F243" s="24">
        <v>44957</v>
      </c>
      <c r="G243" t="b">
        <f>_xlfn.MAXIFS(OA_APC_Changes[Timestamp Update],OA_APC_Changes[Journal Code],A243,OA_APC_Changes[APC Type],OA_APC_Changes[[#This Row],[APC Type]])=F243</f>
        <v>0</v>
      </c>
    </row>
    <row r="244" spans="1:7" x14ac:dyDescent="0.3">
      <c r="A244" s="29" t="s">
        <v>92</v>
      </c>
      <c r="B244" s="2" t="e">
        <f>_xlfn.XLOOKUP(A244,'Subscription - read only'!#REF!,'Subscription - read only'!$A:$A,_xlfn.XLOOKUP(OA_APC_Changes[[#This Row],[Journal Code]],#REF!,#REF!))</f>
        <v>#REF!</v>
      </c>
      <c r="C244" s="2" t="s">
        <v>3842</v>
      </c>
      <c r="D244" s="2">
        <v>1390</v>
      </c>
      <c r="E244" s="2">
        <v>1530</v>
      </c>
      <c r="F244" s="24">
        <v>45272</v>
      </c>
      <c r="G244" t="b">
        <f>_xlfn.MAXIFS(OA_APC_Changes[Timestamp Update],OA_APC_Changes[Journal Code],A244,OA_APC_Changes[APC Type],OA_APC_Changes[[#This Row],[APC Type]])=F244</f>
        <v>1</v>
      </c>
    </row>
    <row r="245" spans="1:7" x14ac:dyDescent="0.3">
      <c r="A245" s="2" t="s">
        <v>92</v>
      </c>
      <c r="B245" s="20" t="e">
        <f>_xlfn.XLOOKUP(A245,'Subscription - read only'!#REF!,'Subscription - read only'!$A:$A,_xlfn.XLOOKUP(OA_APC_Changes[[#This Row],[Journal Code]],#REF!,#REF!))</f>
        <v>#REF!</v>
      </c>
      <c r="C245" s="2" t="s">
        <v>3850</v>
      </c>
      <c r="D245" s="2" t="s">
        <v>2250</v>
      </c>
      <c r="E245" s="2">
        <v>768</v>
      </c>
      <c r="F245" s="24">
        <v>43788</v>
      </c>
      <c r="G245" t="b">
        <f>_xlfn.MAXIFS(OA_APC_Changes[Timestamp Update],OA_APC_Changes[Journal Code],A245,OA_APC_Changes[APC Type],OA_APC_Changes[[#This Row],[APC Type]])=F245</f>
        <v>0</v>
      </c>
    </row>
    <row r="246" spans="1:7" x14ac:dyDescent="0.3">
      <c r="A246" s="2" t="s">
        <v>92</v>
      </c>
      <c r="B246" s="20" t="e">
        <f>_xlfn.XLOOKUP(A246,'Subscription - read only'!#REF!,'Subscription - read only'!$A:$A,_xlfn.XLOOKUP(OA_APC_Changes[[#This Row],[Journal Code]],#REF!,#REF!))</f>
        <v>#REF!</v>
      </c>
      <c r="C246" s="2" t="s">
        <v>3850</v>
      </c>
      <c r="D246" s="2">
        <v>768</v>
      </c>
      <c r="E246" s="2">
        <v>840</v>
      </c>
      <c r="F246" s="24">
        <v>44204.000011574077</v>
      </c>
      <c r="G246" t="b">
        <f>_xlfn.MAXIFS(OA_APC_Changes[Timestamp Update],OA_APC_Changes[Journal Code],A246,OA_APC_Changes[APC Type],OA_APC_Changes[[#This Row],[APC Type]])=F246</f>
        <v>0</v>
      </c>
    </row>
    <row r="247" spans="1:7" x14ac:dyDescent="0.3">
      <c r="A247" s="2" t="s">
        <v>92</v>
      </c>
      <c r="B247" s="20" t="e">
        <f>_xlfn.XLOOKUP(A247,'Subscription - read only'!#REF!,'Subscription - read only'!$A:$A,_xlfn.XLOOKUP(OA_APC_Changes[[#This Row],[Journal Code]],#REF!,#REF!))</f>
        <v>#REF!</v>
      </c>
      <c r="C247" s="2" t="s">
        <v>3850</v>
      </c>
      <c r="D247" s="2">
        <v>840</v>
      </c>
      <c r="E247" s="2">
        <v>968</v>
      </c>
      <c r="F247" s="24">
        <v>44538.000011574077</v>
      </c>
      <c r="G247" t="b">
        <f>_xlfn.MAXIFS(OA_APC_Changes[Timestamp Update],OA_APC_Changes[Journal Code],A247,OA_APC_Changes[APC Type],OA_APC_Changes[[#This Row],[APC Type]])=F247</f>
        <v>0</v>
      </c>
    </row>
    <row r="248" spans="1:7" x14ac:dyDescent="0.3">
      <c r="A248" s="2" t="s">
        <v>92</v>
      </c>
      <c r="B248" s="20" t="e">
        <f>_xlfn.XLOOKUP(A248,'Subscription - read only'!#REF!,'Subscription - read only'!$A:$A,_xlfn.XLOOKUP(OA_APC_Changes[[#This Row],[Journal Code]],#REF!,#REF!))</f>
        <v>#REF!</v>
      </c>
      <c r="C248" s="2" t="s">
        <v>3850</v>
      </c>
      <c r="D248" s="2">
        <v>968</v>
      </c>
      <c r="E248" s="2">
        <v>1112</v>
      </c>
      <c r="F248" s="24">
        <v>44957</v>
      </c>
      <c r="G248" t="b">
        <f>_xlfn.MAXIFS(OA_APC_Changes[Timestamp Update],OA_APC_Changes[Journal Code],A248,OA_APC_Changes[APC Type],OA_APC_Changes[[#This Row],[APC Type]])=F248</f>
        <v>0</v>
      </c>
    </row>
    <row r="249" spans="1:7" x14ac:dyDescent="0.3">
      <c r="A249" s="29" t="s">
        <v>92</v>
      </c>
      <c r="B249" s="2" t="e">
        <f>_xlfn.XLOOKUP(A249,'Subscription - read only'!#REF!,'Subscription - read only'!$A:$A,_xlfn.XLOOKUP(OA_APC_Changes[[#This Row],[Journal Code]],#REF!,#REF!))</f>
        <v>#REF!</v>
      </c>
      <c r="C249" s="2" t="s">
        <v>3850</v>
      </c>
      <c r="D249" s="2">
        <v>1112</v>
      </c>
      <c r="E249" s="2">
        <v>1224</v>
      </c>
      <c r="F249" s="24">
        <v>45272</v>
      </c>
      <c r="G249" t="b">
        <f>_xlfn.MAXIFS(OA_APC_Changes[Timestamp Update],OA_APC_Changes[Journal Code],A249,OA_APC_Changes[APC Type],OA_APC_Changes[[#This Row],[APC Type]])=F249</f>
        <v>1</v>
      </c>
    </row>
    <row r="250" spans="1:7" x14ac:dyDescent="0.3">
      <c r="A250" s="2" t="s">
        <v>112</v>
      </c>
      <c r="B250" s="20" t="e">
        <f>_xlfn.XLOOKUP(A250,'Subscription - read only'!#REF!,'Subscription - read only'!$A:$A,_xlfn.XLOOKUP(OA_APC_Changes[[#This Row],[Journal Code]],#REF!,#REF!))</f>
        <v>#REF!</v>
      </c>
      <c r="C250" s="2" t="s">
        <v>3842</v>
      </c>
      <c r="D250" s="2" t="s">
        <v>2250</v>
      </c>
      <c r="E250" s="2">
        <v>960</v>
      </c>
      <c r="F250" s="24">
        <v>43788</v>
      </c>
      <c r="G250" t="b">
        <f>_xlfn.MAXIFS(OA_APC_Changes[Timestamp Update],OA_APC_Changes[Journal Code],A250,OA_APC_Changes[APC Type],OA_APC_Changes[[#This Row],[APC Type]])=F250</f>
        <v>0</v>
      </c>
    </row>
    <row r="251" spans="1:7" x14ac:dyDescent="0.3">
      <c r="A251" s="2" t="s">
        <v>112</v>
      </c>
      <c r="B251" s="20" t="e">
        <f>_xlfn.XLOOKUP(A251,'Subscription - read only'!#REF!,'Subscription - read only'!$A:$A,_xlfn.XLOOKUP(OA_APC_Changes[[#This Row],[Journal Code]],#REF!,#REF!))</f>
        <v>#REF!</v>
      </c>
      <c r="C251" s="2" t="s">
        <v>3842</v>
      </c>
      <c r="D251" s="14">
        <v>960</v>
      </c>
      <c r="E251" s="14">
        <v>1050</v>
      </c>
      <c r="F251" s="24">
        <v>44204.000011574077</v>
      </c>
      <c r="G251" t="b">
        <f>_xlfn.MAXIFS(OA_APC_Changes[Timestamp Update],OA_APC_Changes[Journal Code],A251,OA_APC_Changes[APC Type],OA_APC_Changes[[#This Row],[APC Type]])=F251</f>
        <v>0</v>
      </c>
    </row>
    <row r="252" spans="1:7" x14ac:dyDescent="0.3">
      <c r="A252" s="2" t="s">
        <v>112</v>
      </c>
      <c r="B252" s="20" t="e">
        <f>_xlfn.XLOOKUP(A252,'Subscription - read only'!#REF!,'Subscription - read only'!$A:$A,_xlfn.XLOOKUP(OA_APC_Changes[[#This Row],[Journal Code]],#REF!,#REF!))</f>
        <v>#REF!</v>
      </c>
      <c r="C252" s="2" t="s">
        <v>3842</v>
      </c>
      <c r="D252" s="2">
        <v>1050</v>
      </c>
      <c r="E252" s="2">
        <v>1250</v>
      </c>
      <c r="F252" s="24">
        <v>44531.000011574077</v>
      </c>
      <c r="G252" t="b">
        <f>_xlfn.MAXIFS(OA_APC_Changes[Timestamp Update],OA_APC_Changes[Journal Code],A252,OA_APC_Changes[APC Type],OA_APC_Changes[[#This Row],[APC Type]])=F252</f>
        <v>0</v>
      </c>
    </row>
    <row r="253" spans="1:7" x14ac:dyDescent="0.3">
      <c r="A253" s="2" t="s">
        <v>112</v>
      </c>
      <c r="B253" s="20" t="e">
        <f>_xlfn.XLOOKUP(A253,'Subscription - read only'!#REF!,'Subscription - read only'!$A:$A,_xlfn.XLOOKUP(OA_APC_Changes[[#This Row],[Journal Code]],#REF!,#REF!))</f>
        <v>#REF!</v>
      </c>
      <c r="C253" s="2" t="s">
        <v>3842</v>
      </c>
      <c r="D253" s="2">
        <v>1250</v>
      </c>
      <c r="E253" s="2">
        <v>1480</v>
      </c>
      <c r="F253" s="24">
        <v>44957</v>
      </c>
      <c r="G253" t="b">
        <f>_xlfn.MAXIFS(OA_APC_Changes[Timestamp Update],OA_APC_Changes[Journal Code],A253,OA_APC_Changes[APC Type],OA_APC_Changes[[#This Row],[APC Type]])=F253</f>
        <v>0</v>
      </c>
    </row>
    <row r="254" spans="1:7" x14ac:dyDescent="0.3">
      <c r="A254" s="29" t="s">
        <v>112</v>
      </c>
      <c r="B254" s="2" t="e">
        <f>_xlfn.XLOOKUP(A254,'Subscription - read only'!#REF!,'Subscription - read only'!$A:$A,_xlfn.XLOOKUP(OA_APC_Changes[[#This Row],[Journal Code]],#REF!,#REF!))</f>
        <v>#REF!</v>
      </c>
      <c r="C254" s="2" t="s">
        <v>3842</v>
      </c>
      <c r="D254" s="2">
        <v>1480</v>
      </c>
      <c r="E254" s="2">
        <v>1670</v>
      </c>
      <c r="F254" s="24">
        <v>45272</v>
      </c>
      <c r="G254" t="b">
        <f>_xlfn.MAXIFS(OA_APC_Changes[Timestamp Update],OA_APC_Changes[Journal Code],A254,OA_APC_Changes[APC Type],OA_APC_Changes[[#This Row],[APC Type]])=F254</f>
        <v>1</v>
      </c>
    </row>
    <row r="255" spans="1:7" x14ac:dyDescent="0.3">
      <c r="A255" s="2" t="s">
        <v>112</v>
      </c>
      <c r="B255" s="20" t="e">
        <f>_xlfn.XLOOKUP(A255,'Subscription - read only'!#REF!,'Subscription - read only'!$A:$A,_xlfn.XLOOKUP(OA_APC_Changes[[#This Row],[Journal Code]],#REF!,#REF!))</f>
        <v>#REF!</v>
      </c>
      <c r="C255" s="2" t="s">
        <v>3850</v>
      </c>
      <c r="D255" s="2" t="s">
        <v>2250</v>
      </c>
      <c r="E255" s="2">
        <v>768</v>
      </c>
      <c r="F255" s="24">
        <v>43788</v>
      </c>
      <c r="G255" t="b">
        <f>_xlfn.MAXIFS(OA_APC_Changes[Timestamp Update],OA_APC_Changes[Journal Code],A255,OA_APC_Changes[APC Type],OA_APC_Changes[[#This Row],[APC Type]])=F255</f>
        <v>0</v>
      </c>
    </row>
    <row r="256" spans="1:7" x14ac:dyDescent="0.3">
      <c r="A256" s="2" t="s">
        <v>112</v>
      </c>
      <c r="B256" s="20" t="e">
        <f>_xlfn.XLOOKUP(A256,'Subscription - read only'!#REF!,'Subscription - read only'!$A:$A,_xlfn.XLOOKUP(OA_APC_Changes[[#This Row],[Journal Code]],#REF!,#REF!))</f>
        <v>#REF!</v>
      </c>
      <c r="C256" s="2" t="s">
        <v>3850</v>
      </c>
      <c r="D256" s="2">
        <v>768</v>
      </c>
      <c r="E256" s="2">
        <v>840</v>
      </c>
      <c r="F256" s="24">
        <v>44204.000011574077</v>
      </c>
      <c r="G256" t="b">
        <f>_xlfn.MAXIFS(OA_APC_Changes[Timestamp Update],OA_APC_Changes[Journal Code],A256,OA_APC_Changes[APC Type],OA_APC_Changes[[#This Row],[APC Type]])=F256</f>
        <v>0</v>
      </c>
    </row>
    <row r="257" spans="1:7" x14ac:dyDescent="0.3">
      <c r="A257" s="2" t="s">
        <v>112</v>
      </c>
      <c r="B257" s="20" t="e">
        <f>_xlfn.XLOOKUP(A257,'Subscription - read only'!#REF!,'Subscription - read only'!$A:$A,_xlfn.XLOOKUP(OA_APC_Changes[[#This Row],[Journal Code]],#REF!,#REF!))</f>
        <v>#REF!</v>
      </c>
      <c r="C257" s="2" t="s">
        <v>3850</v>
      </c>
      <c r="D257" s="2">
        <v>840</v>
      </c>
      <c r="E257" s="2">
        <v>1000</v>
      </c>
      <c r="F257" s="24">
        <v>44531.000011574077</v>
      </c>
      <c r="G257" t="b">
        <f>_xlfn.MAXIFS(OA_APC_Changes[Timestamp Update],OA_APC_Changes[Journal Code],A257,OA_APC_Changes[APC Type],OA_APC_Changes[[#This Row],[APC Type]])=F257</f>
        <v>0</v>
      </c>
    </row>
    <row r="258" spans="1:7" x14ac:dyDescent="0.3">
      <c r="A258" s="2" t="s">
        <v>112</v>
      </c>
      <c r="B258" s="20" t="e">
        <f>_xlfn.XLOOKUP(A258,'Subscription - read only'!#REF!,'Subscription - read only'!$A:$A,_xlfn.XLOOKUP(OA_APC_Changes[[#This Row],[Journal Code]],#REF!,#REF!))</f>
        <v>#REF!</v>
      </c>
      <c r="C258" s="2" t="s">
        <v>3850</v>
      </c>
      <c r="D258" s="2">
        <v>1000</v>
      </c>
      <c r="E258" s="2">
        <v>1184</v>
      </c>
      <c r="F258" s="24">
        <v>44957</v>
      </c>
      <c r="G258" t="b">
        <f>_xlfn.MAXIFS(OA_APC_Changes[Timestamp Update],OA_APC_Changes[Journal Code],A258,OA_APC_Changes[APC Type],OA_APC_Changes[[#This Row],[APC Type]])=F258</f>
        <v>0</v>
      </c>
    </row>
    <row r="259" spans="1:7" x14ac:dyDescent="0.3">
      <c r="A259" s="29" t="s">
        <v>112</v>
      </c>
      <c r="B259" s="2" t="e">
        <f>_xlfn.XLOOKUP(A259,'Subscription - read only'!#REF!,'Subscription - read only'!$A:$A,_xlfn.XLOOKUP(OA_APC_Changes[[#This Row],[Journal Code]],#REF!,#REF!))</f>
        <v>#REF!</v>
      </c>
      <c r="C259" s="2" t="s">
        <v>3850</v>
      </c>
      <c r="D259" s="2">
        <v>1184</v>
      </c>
      <c r="E259" s="2">
        <v>1336</v>
      </c>
      <c r="F259" s="24">
        <v>45272</v>
      </c>
      <c r="G259" t="b">
        <f>_xlfn.MAXIFS(OA_APC_Changes[Timestamp Update],OA_APC_Changes[Journal Code],A259,OA_APC_Changes[APC Type],OA_APC_Changes[[#This Row],[APC Type]])=F259</f>
        <v>1</v>
      </c>
    </row>
    <row r="260" spans="1:7" x14ac:dyDescent="0.3">
      <c r="A260" s="2" t="s">
        <v>109</v>
      </c>
      <c r="B260" s="20" t="e">
        <f>_xlfn.XLOOKUP(A260,'Subscription - read only'!#REF!,'Subscription - read only'!$A:$A,_xlfn.XLOOKUP(OA_APC_Changes[[#This Row],[Journal Code]],#REF!,#REF!))</f>
        <v>#REF!</v>
      </c>
      <c r="C260" s="2" t="s">
        <v>3842</v>
      </c>
      <c r="D260" s="2" t="s">
        <v>2250</v>
      </c>
      <c r="E260" s="2">
        <v>1693</v>
      </c>
      <c r="F260" s="24">
        <v>43713</v>
      </c>
      <c r="G260" t="b">
        <f>_xlfn.MAXIFS(OA_APC_Changes[Timestamp Update],OA_APC_Changes[Journal Code],A260,OA_APC_Changes[APC Type],OA_APC_Changes[[#This Row],[APC Type]])=F260</f>
        <v>0</v>
      </c>
    </row>
    <row r="261" spans="1:7" x14ac:dyDescent="0.3">
      <c r="A261" s="2" t="s">
        <v>109</v>
      </c>
      <c r="B261" s="20" t="e">
        <f>_xlfn.XLOOKUP(A261,'Subscription - read only'!#REF!,'Subscription - read only'!$A:$A,_xlfn.XLOOKUP(OA_APC_Changes[[#This Row],[Journal Code]],#REF!,#REF!))</f>
        <v>#REF!</v>
      </c>
      <c r="C261" s="2" t="s">
        <v>3842</v>
      </c>
      <c r="D261" s="2">
        <v>1693</v>
      </c>
      <c r="E261" s="2">
        <v>1862</v>
      </c>
      <c r="F261" s="24">
        <v>44386.041678240741</v>
      </c>
      <c r="G261" t="b">
        <f>_xlfn.MAXIFS(OA_APC_Changes[Timestamp Update],OA_APC_Changes[Journal Code],A261,OA_APC_Changes[APC Type],OA_APC_Changes[[#This Row],[APC Type]])=F261</f>
        <v>0</v>
      </c>
    </row>
    <row r="262" spans="1:7" x14ac:dyDescent="0.3">
      <c r="A262" t="s">
        <v>109</v>
      </c>
      <c r="B262" s="20" t="e">
        <f>_xlfn.XLOOKUP(A262,'Subscription - read only'!#REF!,'Subscription - read only'!$A:$A,_xlfn.XLOOKUP(OA_APC_Changes[[#This Row],[Journal Code]],#REF!,#REF!))</f>
        <v>#REF!</v>
      </c>
      <c r="C262" s="2" t="s">
        <v>3842</v>
      </c>
      <c r="D262" s="2">
        <v>1862</v>
      </c>
      <c r="E262" s="2">
        <v>2100</v>
      </c>
      <c r="F262" s="24">
        <v>44852</v>
      </c>
      <c r="G262" t="b">
        <f>_xlfn.MAXIFS(OA_APC_Changes[Timestamp Update],OA_APC_Changes[Journal Code],A262,OA_APC_Changes[APC Type],OA_APC_Changes[[#This Row],[APC Type]])=F262</f>
        <v>0</v>
      </c>
    </row>
    <row r="263" spans="1:7" x14ac:dyDescent="0.3">
      <c r="A263" t="s">
        <v>109</v>
      </c>
      <c r="B263" s="20" t="e">
        <f>_xlfn.XLOOKUP(A263,'Subscription - read only'!#REF!,'Subscription - read only'!$A:$A,_xlfn.XLOOKUP(OA_APC_Changes[[#This Row],[Journal Code]],#REF!,#REF!))</f>
        <v>#REF!</v>
      </c>
      <c r="C263" s="2" t="s">
        <v>3842</v>
      </c>
      <c r="D263" s="2">
        <v>2100</v>
      </c>
      <c r="E263" s="2">
        <v>2310</v>
      </c>
      <c r="F263" s="24">
        <v>44957</v>
      </c>
      <c r="G263" t="b">
        <f>_xlfn.MAXIFS(OA_APC_Changes[Timestamp Update],OA_APC_Changes[Journal Code],A263,OA_APC_Changes[APC Type],OA_APC_Changes[[#This Row],[APC Type]])=F263</f>
        <v>0</v>
      </c>
    </row>
    <row r="264" spans="1:7" x14ac:dyDescent="0.3">
      <c r="A264" t="s">
        <v>109</v>
      </c>
      <c r="B264" s="20" t="e">
        <f>_xlfn.XLOOKUP(A264,'Subscription - read only'!#REF!,'Subscription - read only'!$A:$A,_xlfn.XLOOKUP(OA_APC_Changes[[#This Row],[Journal Code]],#REF!,#REF!))</f>
        <v>#REF!</v>
      </c>
      <c r="C264" s="2" t="s">
        <v>3842</v>
      </c>
      <c r="D264" s="2">
        <v>2310</v>
      </c>
      <c r="E264" s="2">
        <v>2520</v>
      </c>
      <c r="F264" s="24">
        <v>45103</v>
      </c>
      <c r="G264" t="b">
        <f>_xlfn.MAXIFS(OA_APC_Changes[Timestamp Update],OA_APC_Changes[Journal Code],A264,OA_APC_Changes[APC Type],OA_APC_Changes[[#This Row],[APC Type]])=F264</f>
        <v>0</v>
      </c>
    </row>
    <row r="265" spans="1:7" x14ac:dyDescent="0.3">
      <c r="A265" s="2" t="s">
        <v>109</v>
      </c>
      <c r="B265" s="20" t="e">
        <f>_xlfn.XLOOKUP(A265,'Subscription - read only'!#REF!,'Subscription - read only'!$A:$A,_xlfn.XLOOKUP(OA_APC_Changes[[#This Row],[Journal Code]],#REF!,#REF!))</f>
        <v>#REF!</v>
      </c>
      <c r="C265" s="2" t="s">
        <v>3842</v>
      </c>
      <c r="D265" s="2">
        <v>2520</v>
      </c>
      <c r="E265" s="2">
        <v>2650</v>
      </c>
      <c r="F265" s="24">
        <v>45236</v>
      </c>
      <c r="G265" t="b">
        <f>_xlfn.MAXIFS(OA_APC_Changes[Timestamp Update],OA_APC_Changes[Journal Code],A265,OA_APC_Changes[APC Type],OA_APC_Changes[[#This Row],[APC Type]])=F265</f>
        <v>1</v>
      </c>
    </row>
    <row r="266" spans="1:7" x14ac:dyDescent="0.3">
      <c r="A266" s="2" t="s">
        <v>109</v>
      </c>
      <c r="B266" s="20" t="e">
        <f>_xlfn.XLOOKUP(A266,'Subscription - read only'!#REF!,'Subscription - read only'!$A:$A,_xlfn.XLOOKUP(OA_APC_Changes[[#This Row],[Journal Code]],#REF!,#REF!))</f>
        <v>#REF!</v>
      </c>
      <c r="C266" s="2" t="s">
        <v>3850</v>
      </c>
      <c r="D266" s="2" t="s">
        <v>2250</v>
      </c>
      <c r="E266" s="2">
        <v>1354</v>
      </c>
      <c r="F266" s="24">
        <v>43713</v>
      </c>
      <c r="G266" t="b">
        <f>_xlfn.MAXIFS(OA_APC_Changes[Timestamp Update],OA_APC_Changes[Journal Code],A266,OA_APC_Changes[APC Type],OA_APC_Changes[[#This Row],[APC Type]])=F266</f>
        <v>0</v>
      </c>
    </row>
    <row r="267" spans="1:7" x14ac:dyDescent="0.3">
      <c r="A267" s="2" t="s">
        <v>109</v>
      </c>
      <c r="B267" s="20" t="e">
        <f>_xlfn.XLOOKUP(A267,'Subscription - read only'!#REF!,'Subscription - read only'!$A:$A,_xlfn.XLOOKUP(OA_APC_Changes[[#This Row],[Journal Code]],#REF!,#REF!))</f>
        <v>#REF!</v>
      </c>
      <c r="C267" s="2" t="s">
        <v>3850</v>
      </c>
      <c r="D267" s="2">
        <v>1354</v>
      </c>
      <c r="E267" s="2">
        <v>1490</v>
      </c>
      <c r="F267" s="24">
        <v>44386.041678240741</v>
      </c>
      <c r="G267" t="b">
        <f>_xlfn.MAXIFS(OA_APC_Changes[Timestamp Update],OA_APC_Changes[Journal Code],A267,OA_APC_Changes[APC Type],OA_APC_Changes[[#This Row],[APC Type]])=F267</f>
        <v>0</v>
      </c>
    </row>
    <row r="268" spans="1:7" x14ac:dyDescent="0.3">
      <c r="A268" t="s">
        <v>109</v>
      </c>
      <c r="B268" s="20" t="e">
        <f>_xlfn.XLOOKUP(A268,'Subscription - read only'!#REF!,'Subscription - read only'!$A:$A,_xlfn.XLOOKUP(OA_APC_Changes[[#This Row],[Journal Code]],#REF!,#REF!))</f>
        <v>#REF!</v>
      </c>
      <c r="C268" s="2" t="s">
        <v>3850</v>
      </c>
      <c r="D268" s="2">
        <v>1490</v>
      </c>
      <c r="E268" s="2">
        <v>1680</v>
      </c>
      <c r="F268" s="24">
        <v>44852</v>
      </c>
      <c r="G268" t="b">
        <f>_xlfn.MAXIFS(OA_APC_Changes[Timestamp Update],OA_APC_Changes[Journal Code],A268,OA_APC_Changes[APC Type],OA_APC_Changes[[#This Row],[APC Type]])=F268</f>
        <v>0</v>
      </c>
    </row>
    <row r="269" spans="1:7" x14ac:dyDescent="0.3">
      <c r="A269" t="s">
        <v>109</v>
      </c>
      <c r="B269" s="20" t="e">
        <f>_xlfn.XLOOKUP(A269,'Subscription - read only'!#REF!,'Subscription - read only'!$A:$A,_xlfn.XLOOKUP(OA_APC_Changes[[#This Row],[Journal Code]],#REF!,#REF!))</f>
        <v>#REF!</v>
      </c>
      <c r="C269" s="2" t="s">
        <v>3850</v>
      </c>
      <c r="D269" s="2">
        <v>1680</v>
      </c>
      <c r="E269" s="2">
        <v>1848</v>
      </c>
      <c r="F269" s="24">
        <v>44957</v>
      </c>
      <c r="G269" t="b">
        <f>_xlfn.MAXIFS(OA_APC_Changes[Timestamp Update],OA_APC_Changes[Journal Code],A269,OA_APC_Changes[APC Type],OA_APC_Changes[[#This Row],[APC Type]])=F269</f>
        <v>0</v>
      </c>
    </row>
    <row r="270" spans="1:7" x14ac:dyDescent="0.3">
      <c r="A270" t="s">
        <v>109</v>
      </c>
      <c r="B270" s="20" t="e">
        <f>_xlfn.XLOOKUP(A270,'Subscription - read only'!#REF!,'Subscription - read only'!$A:$A,_xlfn.XLOOKUP(OA_APC_Changes[[#This Row],[Journal Code]],#REF!,#REF!))</f>
        <v>#REF!</v>
      </c>
      <c r="C270" s="2" t="s">
        <v>3850</v>
      </c>
      <c r="D270" s="2">
        <v>1848</v>
      </c>
      <c r="E270" s="2">
        <v>2016</v>
      </c>
      <c r="F270" s="24">
        <v>45103</v>
      </c>
      <c r="G270" t="b">
        <f>_xlfn.MAXIFS(OA_APC_Changes[Timestamp Update],OA_APC_Changes[Journal Code],A270,OA_APC_Changes[APC Type],OA_APC_Changes[[#This Row],[APC Type]])=F270</f>
        <v>0</v>
      </c>
    </row>
    <row r="271" spans="1:7" x14ac:dyDescent="0.3">
      <c r="A271" s="2" t="s">
        <v>109</v>
      </c>
      <c r="B271" s="20" t="e">
        <f>_xlfn.XLOOKUP(A271,'Subscription - read only'!#REF!,'Subscription - read only'!$A:$A,_xlfn.XLOOKUP(OA_APC_Changes[[#This Row],[Journal Code]],#REF!,#REF!))</f>
        <v>#REF!</v>
      </c>
      <c r="C271" s="2" t="s">
        <v>3850</v>
      </c>
      <c r="D271" s="2">
        <v>2016</v>
      </c>
      <c r="E271" s="2">
        <v>2120</v>
      </c>
      <c r="F271" s="24">
        <v>45236</v>
      </c>
      <c r="G271" t="b">
        <f>_xlfn.MAXIFS(OA_APC_Changes[Timestamp Update],OA_APC_Changes[Journal Code],A271,OA_APC_Changes[APC Type],OA_APC_Changes[[#This Row],[APC Type]])=F271</f>
        <v>1</v>
      </c>
    </row>
    <row r="272" spans="1:7" x14ac:dyDescent="0.3">
      <c r="A272" s="2" t="s">
        <v>109</v>
      </c>
      <c r="B272" s="20" t="e">
        <f>_xlfn.XLOOKUP(A272,'Subscription - read only'!#REF!,'Subscription - read only'!$A:$A,_xlfn.XLOOKUP(OA_APC_Changes[[#This Row],[Journal Code]],#REF!,#REF!))</f>
        <v>#REF!</v>
      </c>
      <c r="C272" s="2" t="s">
        <v>3841</v>
      </c>
      <c r="D272" s="2" t="s">
        <v>2250</v>
      </c>
      <c r="E272" s="14">
        <v>1354.4</v>
      </c>
      <c r="F272" s="24">
        <v>43844.000011574077</v>
      </c>
      <c r="G272" t="b">
        <f>_xlfn.MAXIFS(OA_APC_Changes[Timestamp Update],OA_APC_Changes[Journal Code],A272,OA_APC_Changes[APC Type],OA_APC_Changes[[#This Row],[APC Type]])=F272</f>
        <v>0</v>
      </c>
    </row>
    <row r="273" spans="1:7" x14ac:dyDescent="0.3">
      <c r="A273" s="29" t="s">
        <v>109</v>
      </c>
      <c r="B273" s="2" t="e">
        <f>_xlfn.XLOOKUP(A273,'Subscription - read only'!#REF!,'Subscription - read only'!$A:$A,_xlfn.XLOOKUP(OA_APC_Changes[[#This Row],[Journal Code]],#REF!,#REF!))</f>
        <v>#REF!</v>
      </c>
      <c r="C273" s="2" t="s">
        <v>3841</v>
      </c>
      <c r="D273" s="2">
        <v>1354</v>
      </c>
      <c r="E273" s="2">
        <v>1490</v>
      </c>
      <c r="F273" s="24">
        <v>44386</v>
      </c>
      <c r="G273" t="b">
        <f>_xlfn.MAXIFS(OA_APC_Changes[Timestamp Update],OA_APC_Changes[Journal Code],A273,OA_APC_Changes[APC Type],OA_APC_Changes[[#This Row],[APC Type]])=F273</f>
        <v>0</v>
      </c>
    </row>
    <row r="274" spans="1:7" x14ac:dyDescent="0.3">
      <c r="A274" s="29" t="s">
        <v>109</v>
      </c>
      <c r="B274" s="2" t="e">
        <f>_xlfn.XLOOKUP(A274,'Subscription - read only'!#REF!,'Subscription - read only'!$A:$A,_xlfn.XLOOKUP(OA_APC_Changes[[#This Row],[Journal Code]],#REF!,#REF!))</f>
        <v>#REF!</v>
      </c>
      <c r="C274" s="2" t="s">
        <v>3841</v>
      </c>
      <c r="D274" s="2">
        <v>1490</v>
      </c>
      <c r="E274" s="2">
        <v>1680</v>
      </c>
      <c r="F274" s="24">
        <v>44697</v>
      </c>
      <c r="G274" t="b">
        <f>_xlfn.MAXIFS(OA_APC_Changes[Timestamp Update],OA_APC_Changes[Journal Code],A274,OA_APC_Changes[APC Type],OA_APC_Changes[[#This Row],[APC Type]])=F274</f>
        <v>0</v>
      </c>
    </row>
    <row r="275" spans="1:7" x14ac:dyDescent="0.3">
      <c r="A275" s="29" t="s">
        <v>109</v>
      </c>
      <c r="B275" s="2" t="e">
        <f>_xlfn.XLOOKUP(A275,'Subscription - read only'!#REF!,'Subscription - read only'!$A:$A,_xlfn.XLOOKUP(OA_APC_Changes[[#This Row],[Journal Code]],#REF!,#REF!))</f>
        <v>#REF!</v>
      </c>
      <c r="C275" s="2" t="s">
        <v>3841</v>
      </c>
      <c r="D275" s="2">
        <v>1680</v>
      </c>
      <c r="E275" s="2">
        <v>1848</v>
      </c>
      <c r="F275" s="24">
        <v>44931</v>
      </c>
      <c r="G275" t="b">
        <f>_xlfn.MAXIFS(OA_APC_Changes[Timestamp Update],OA_APC_Changes[Journal Code],A275,OA_APC_Changes[APC Type],OA_APC_Changes[[#This Row],[APC Type]])=F275</f>
        <v>0</v>
      </c>
    </row>
    <row r="276" spans="1:7" x14ac:dyDescent="0.3">
      <c r="A276" s="29" t="s">
        <v>109</v>
      </c>
      <c r="B276" s="2" t="e">
        <f>_xlfn.XLOOKUP(A276,'Subscription - read only'!#REF!,'Subscription - read only'!$A:$A,_xlfn.XLOOKUP(OA_APC_Changes[[#This Row],[Journal Code]],#REF!,#REF!))</f>
        <v>#REF!</v>
      </c>
      <c r="C276" s="2" t="s">
        <v>3841</v>
      </c>
      <c r="D276" s="2">
        <v>1848</v>
      </c>
      <c r="E276" s="2">
        <v>2016</v>
      </c>
      <c r="F276" s="24">
        <v>45097</v>
      </c>
      <c r="G276" t="b">
        <f>_xlfn.MAXIFS(OA_APC_Changes[Timestamp Update],OA_APC_Changes[Journal Code],A276,OA_APC_Changes[APC Type],OA_APC_Changes[[#This Row],[APC Type]])=F276</f>
        <v>1</v>
      </c>
    </row>
    <row r="277" spans="1:7" x14ac:dyDescent="0.3">
      <c r="A277" s="2" t="s">
        <v>109</v>
      </c>
      <c r="B277" s="20" t="e">
        <f>_xlfn.XLOOKUP(A277,'Subscription - read only'!#REF!,'Subscription - read only'!$A:$A,_xlfn.XLOOKUP(OA_APC_Changes[[#This Row],[Journal Code]],#REF!,#REF!))</f>
        <v>#REF!</v>
      </c>
      <c r="C277" s="2" t="s">
        <v>3843</v>
      </c>
      <c r="D277" s="2" t="s">
        <v>2250</v>
      </c>
      <c r="E277" s="2">
        <v>1083</v>
      </c>
      <c r="F277" s="24">
        <v>43844.000011574077</v>
      </c>
      <c r="G277" t="b">
        <f>_xlfn.MAXIFS(OA_APC_Changes[Timestamp Update],OA_APC_Changes[Journal Code],A277,OA_APC_Changes[APC Type],OA_APC_Changes[[#This Row],[APC Type]])=F277</f>
        <v>0</v>
      </c>
    </row>
    <row r="278" spans="1:7" x14ac:dyDescent="0.3">
      <c r="A278" s="29" t="s">
        <v>109</v>
      </c>
      <c r="B278" s="2" t="e">
        <f>_xlfn.XLOOKUP(A278,'Subscription - read only'!#REF!,'Subscription - read only'!$A:$A,_xlfn.XLOOKUP(OA_APC_Changes[[#This Row],[Journal Code]],#REF!,#REF!))</f>
        <v>#REF!</v>
      </c>
      <c r="C278" s="2" t="s">
        <v>3843</v>
      </c>
      <c r="D278" s="2">
        <v>1083</v>
      </c>
      <c r="E278" s="2">
        <v>1192</v>
      </c>
      <c r="F278" s="24">
        <v>44386</v>
      </c>
      <c r="G278" t="b">
        <f>_xlfn.MAXIFS(OA_APC_Changes[Timestamp Update],OA_APC_Changes[Journal Code],A278,OA_APC_Changes[APC Type],OA_APC_Changes[[#This Row],[APC Type]])=F278</f>
        <v>0</v>
      </c>
    </row>
    <row r="279" spans="1:7" x14ac:dyDescent="0.3">
      <c r="A279" s="29" t="s">
        <v>109</v>
      </c>
      <c r="B279" s="2" t="e">
        <f>_xlfn.XLOOKUP(A279,'Subscription - read only'!#REF!,'Subscription - read only'!$A:$A,_xlfn.XLOOKUP(OA_APC_Changes[[#This Row],[Journal Code]],#REF!,#REF!))</f>
        <v>#REF!</v>
      </c>
      <c r="C279" s="2" t="s">
        <v>3843</v>
      </c>
      <c r="D279" s="2">
        <v>1192</v>
      </c>
      <c r="E279" s="2">
        <v>1344</v>
      </c>
      <c r="F279" s="24">
        <v>44697</v>
      </c>
      <c r="G279" t="b">
        <f>_xlfn.MAXIFS(OA_APC_Changes[Timestamp Update],OA_APC_Changes[Journal Code],A279,OA_APC_Changes[APC Type],OA_APC_Changes[[#This Row],[APC Type]])=F279</f>
        <v>0</v>
      </c>
    </row>
    <row r="280" spans="1:7" x14ac:dyDescent="0.3">
      <c r="A280" s="29" t="s">
        <v>109</v>
      </c>
      <c r="B280" s="2" t="e">
        <f>_xlfn.XLOOKUP(A280,'Subscription - read only'!#REF!,'Subscription - read only'!$A:$A,_xlfn.XLOOKUP(OA_APC_Changes[[#This Row],[Journal Code]],#REF!,#REF!))</f>
        <v>#REF!</v>
      </c>
      <c r="C280" s="2" t="s">
        <v>3843</v>
      </c>
      <c r="D280" s="2">
        <v>1344</v>
      </c>
      <c r="E280" s="2">
        <v>1478</v>
      </c>
      <c r="F280" s="24">
        <v>44931</v>
      </c>
      <c r="G280" t="b">
        <f>_xlfn.MAXIFS(OA_APC_Changes[Timestamp Update],OA_APC_Changes[Journal Code],A280,OA_APC_Changes[APC Type],OA_APC_Changes[[#This Row],[APC Type]])=F280</f>
        <v>0</v>
      </c>
    </row>
    <row r="281" spans="1:7" x14ac:dyDescent="0.3">
      <c r="A281" s="29" t="s">
        <v>109</v>
      </c>
      <c r="B281" s="2" t="e">
        <f>_xlfn.XLOOKUP(A281,'Subscription - read only'!#REF!,'Subscription - read only'!$A:$A,_xlfn.XLOOKUP(OA_APC_Changes[[#This Row],[Journal Code]],#REF!,#REF!))</f>
        <v>#REF!</v>
      </c>
      <c r="C281" s="2" t="s">
        <v>3843</v>
      </c>
      <c r="D281" s="2">
        <v>1478</v>
      </c>
      <c r="E281" s="2">
        <v>1613</v>
      </c>
      <c r="F281" s="24">
        <v>45097</v>
      </c>
      <c r="G281" t="b">
        <f>_xlfn.MAXIFS(OA_APC_Changes[Timestamp Update],OA_APC_Changes[Journal Code],A281,OA_APC_Changes[APC Type],OA_APC_Changes[[#This Row],[APC Type]])=F281</f>
        <v>1</v>
      </c>
    </row>
    <row r="282" spans="1:7" x14ac:dyDescent="0.3">
      <c r="A282" s="2" t="s">
        <v>11</v>
      </c>
      <c r="B282" s="20" t="e">
        <f>_xlfn.XLOOKUP(A282,'Subscription - read only'!#REF!,'Subscription - read only'!$A:$A,_xlfn.XLOOKUP(OA_APC_Changes[[#This Row],[Journal Code]],#REF!,#REF!))</f>
        <v>#REF!</v>
      </c>
      <c r="C282" s="2" t="s">
        <v>3842</v>
      </c>
      <c r="D282" s="2" t="s">
        <v>2250</v>
      </c>
      <c r="E282" s="2">
        <v>2000</v>
      </c>
      <c r="F282" s="24">
        <v>44512</v>
      </c>
      <c r="G282" t="b">
        <f>_xlfn.MAXIFS(OA_APC_Changes[Timestamp Update],OA_APC_Changes[Journal Code],A282,OA_APC_Changes[APC Type],OA_APC_Changes[[#This Row],[APC Type]])=F282</f>
        <v>0</v>
      </c>
    </row>
    <row r="283" spans="1:7" x14ac:dyDescent="0.3">
      <c r="A283" s="2" t="s">
        <v>11</v>
      </c>
      <c r="B283" s="20" t="e">
        <f>_xlfn.XLOOKUP(A283,'Subscription - read only'!#REF!,'Subscription - read only'!$A:$A,_xlfn.XLOOKUP(OA_APC_Changes[[#This Row],[Journal Code]],#REF!,#REF!))</f>
        <v>#REF!</v>
      </c>
      <c r="C283" s="2" t="s">
        <v>3842</v>
      </c>
      <c r="D283" s="2">
        <v>2000</v>
      </c>
      <c r="E283" s="2">
        <v>2150</v>
      </c>
      <c r="F283" s="24">
        <v>44531.000011574077</v>
      </c>
      <c r="G283" t="b">
        <f>_xlfn.MAXIFS(OA_APC_Changes[Timestamp Update],OA_APC_Changes[Journal Code],A283,OA_APC_Changes[APC Type],OA_APC_Changes[[#This Row],[APC Type]])=F283</f>
        <v>1</v>
      </c>
    </row>
    <row r="284" spans="1:7" x14ac:dyDescent="0.3">
      <c r="A284" s="2" t="s">
        <v>11</v>
      </c>
      <c r="B284" s="20" t="e">
        <f>_xlfn.XLOOKUP(A284,'Subscription - read only'!#REF!,'Subscription - read only'!$A:$A,_xlfn.XLOOKUP(OA_APC_Changes[[#This Row],[Journal Code]],#REF!,#REF!))</f>
        <v>#REF!</v>
      </c>
      <c r="C284" s="2" t="s">
        <v>3850</v>
      </c>
      <c r="D284" s="2" t="s">
        <v>2250</v>
      </c>
      <c r="E284" s="2">
        <v>1600</v>
      </c>
      <c r="F284" s="24">
        <v>44512</v>
      </c>
      <c r="G284" t="b">
        <f>_xlfn.MAXIFS(OA_APC_Changes[Timestamp Update],OA_APC_Changes[Journal Code],A284,OA_APC_Changes[APC Type],OA_APC_Changes[[#This Row],[APC Type]])=F284</f>
        <v>0</v>
      </c>
    </row>
    <row r="285" spans="1:7" x14ac:dyDescent="0.3">
      <c r="A285" s="2" t="s">
        <v>11</v>
      </c>
      <c r="B285" s="20" t="e">
        <f>_xlfn.XLOOKUP(A285,'Subscription - read only'!#REF!,'Subscription - read only'!$A:$A,_xlfn.XLOOKUP(OA_APC_Changes[[#This Row],[Journal Code]],#REF!,#REF!))</f>
        <v>#REF!</v>
      </c>
      <c r="C285" s="2" t="s">
        <v>3850</v>
      </c>
      <c r="D285" s="2">
        <v>1600</v>
      </c>
      <c r="E285" s="2">
        <v>1720</v>
      </c>
      <c r="F285" s="24">
        <v>44531.000011574077</v>
      </c>
      <c r="G285" t="b">
        <f>_xlfn.MAXIFS(OA_APC_Changes[Timestamp Update],OA_APC_Changes[Journal Code],A285,OA_APC_Changes[APC Type],OA_APC_Changes[[#This Row],[APC Type]])=F285</f>
        <v>1</v>
      </c>
    </row>
    <row r="286" spans="1:7" x14ac:dyDescent="0.3">
      <c r="A286" s="2" t="s">
        <v>233</v>
      </c>
      <c r="B286" s="20" t="e">
        <f>_xlfn.XLOOKUP(A286,'Subscription - read only'!#REF!,'Subscription - read only'!$A:$A,_xlfn.XLOOKUP(OA_APC_Changes[[#This Row],[Journal Code]],#REF!,#REF!))</f>
        <v>#REF!</v>
      </c>
      <c r="C286" s="2" t="s">
        <v>3842</v>
      </c>
      <c r="D286" s="2" t="s">
        <v>2250</v>
      </c>
      <c r="E286" s="2">
        <v>803</v>
      </c>
      <c r="F286" s="24">
        <v>44927</v>
      </c>
      <c r="G286" t="b">
        <f>_xlfn.MAXIFS(OA_APC_Changes[Timestamp Update],OA_APC_Changes[Journal Code],A286,OA_APC_Changes[APC Type],OA_APC_Changes[[#This Row],[APC Type]])=F286</f>
        <v>0</v>
      </c>
    </row>
    <row r="287" spans="1:7" x14ac:dyDescent="0.3">
      <c r="A287" s="2" t="s">
        <v>233</v>
      </c>
      <c r="B287" s="2" t="e">
        <f>_xlfn.XLOOKUP(A287,'Subscription - read only'!#REF!,'Subscription - read only'!$A:$A,_xlfn.XLOOKUP(OA_APC_Changes[[#This Row],[Journal Code]],#REF!,#REF!))</f>
        <v>#REF!</v>
      </c>
      <c r="C287" s="2" t="s">
        <v>3842</v>
      </c>
      <c r="D287" s="2">
        <v>803</v>
      </c>
      <c r="E287" s="2">
        <v>830</v>
      </c>
      <c r="F287" s="24">
        <v>45348</v>
      </c>
      <c r="G287" t="b">
        <f>_xlfn.MAXIFS(OA_APC_Changes[Timestamp Update],OA_APC_Changes[Journal Code],A287,OA_APC_Changes[APC Type],OA_APC_Changes[[#This Row],[APC Type]])=F287</f>
        <v>1</v>
      </c>
    </row>
    <row r="288" spans="1:7" x14ac:dyDescent="0.3">
      <c r="A288" s="2" t="s">
        <v>233</v>
      </c>
      <c r="B288" s="20" t="e">
        <f>_xlfn.XLOOKUP(A288,'Subscription - read only'!#REF!,'Subscription - read only'!$A:$A,_xlfn.XLOOKUP(OA_APC_Changes[[#This Row],[Journal Code]],#REF!,#REF!))</f>
        <v>#REF!</v>
      </c>
      <c r="C288" s="2" t="s">
        <v>3850</v>
      </c>
      <c r="D288" s="2" t="s">
        <v>2250</v>
      </c>
      <c r="E288" s="2">
        <v>642</v>
      </c>
      <c r="F288" s="24">
        <v>44927</v>
      </c>
      <c r="G288" t="b">
        <f>_xlfn.MAXIFS(OA_APC_Changes[Timestamp Update],OA_APC_Changes[Journal Code],A288,OA_APC_Changes[APC Type],OA_APC_Changes[[#This Row],[APC Type]])=F288</f>
        <v>0</v>
      </c>
    </row>
    <row r="289" spans="1:7" x14ac:dyDescent="0.3">
      <c r="A289" s="2" t="s">
        <v>233</v>
      </c>
      <c r="B289" s="2" t="e">
        <f>_xlfn.XLOOKUP(A289,'Subscription - read only'!#REF!,'Subscription - read only'!$A:$A,_xlfn.XLOOKUP(OA_APC_Changes[[#This Row],[Journal Code]],#REF!,#REF!))</f>
        <v>#REF!</v>
      </c>
      <c r="C289" s="2" t="s">
        <v>3850</v>
      </c>
      <c r="D289" s="2">
        <v>642</v>
      </c>
      <c r="E289" s="2">
        <v>664</v>
      </c>
      <c r="F289" s="24">
        <v>45348</v>
      </c>
      <c r="G289" t="b">
        <f>_xlfn.MAXIFS(OA_APC_Changes[Timestamp Update],OA_APC_Changes[Journal Code],A289,OA_APC_Changes[APC Type],OA_APC_Changes[[#This Row],[APC Type]])=F289</f>
        <v>1</v>
      </c>
    </row>
    <row r="290" spans="1:7" x14ac:dyDescent="0.3">
      <c r="A290" s="29" t="s">
        <v>161</v>
      </c>
      <c r="B290" s="20" t="e">
        <f>_xlfn.XLOOKUP(A290,'Subscription - read only'!#REF!,'Subscription - read only'!$A:$A,_xlfn.XLOOKUP(OA_APC_Changes[[#This Row],[Journal Code]],#REF!,#REF!))</f>
        <v>#REF!</v>
      </c>
      <c r="C290" s="2" t="s">
        <v>3842</v>
      </c>
      <c r="D290" s="2" t="s">
        <v>3851</v>
      </c>
      <c r="E290" s="2">
        <v>3400</v>
      </c>
      <c r="F290" s="24">
        <v>45223</v>
      </c>
      <c r="G290" t="b">
        <f>_xlfn.MAXIFS(OA_APC_Changes[Timestamp Update],OA_APC_Changes[Journal Code],A290,OA_APC_Changes[APC Type],OA_APC_Changes[[#This Row],[APC Type]])=F290</f>
        <v>1</v>
      </c>
    </row>
    <row r="291" spans="1:7" x14ac:dyDescent="0.3">
      <c r="A291" s="29" t="s">
        <v>161</v>
      </c>
      <c r="B291" s="20" t="e">
        <f>_xlfn.XLOOKUP(A291,'Subscription - read only'!#REF!,'Subscription - read only'!$A:$A,_xlfn.XLOOKUP(OA_APC_Changes[[#This Row],[Journal Code]],#REF!,#REF!))</f>
        <v>#REF!</v>
      </c>
      <c r="C291" s="2" t="s">
        <v>3850</v>
      </c>
      <c r="D291" s="2" t="s">
        <v>3851</v>
      </c>
      <c r="E291" s="2">
        <v>2720</v>
      </c>
      <c r="F291" s="24">
        <v>45223</v>
      </c>
      <c r="G291" t="b">
        <f>_xlfn.MAXIFS(OA_APC_Changes[Timestamp Update],OA_APC_Changes[Journal Code],A291,OA_APC_Changes[APC Type],OA_APC_Changes[[#This Row],[APC Type]])=F291</f>
        <v>1</v>
      </c>
    </row>
    <row r="292" spans="1:7" x14ac:dyDescent="0.3">
      <c r="A292" s="29" t="s">
        <v>392</v>
      </c>
      <c r="B292" s="2" t="e">
        <f>_xlfn.XLOOKUP(A292,'Subscription - read only'!#REF!,'Subscription - read only'!$A:$A,_xlfn.XLOOKUP(OA_APC_Changes[[#This Row],[Journal Code]],#REF!,#REF!))</f>
        <v>#REF!</v>
      </c>
      <c r="C292" s="2" t="s">
        <v>3842</v>
      </c>
      <c r="D292" s="2" t="s">
        <v>2250</v>
      </c>
      <c r="E292" s="2" t="s">
        <v>908</v>
      </c>
      <c r="F292" s="24">
        <v>45419</v>
      </c>
      <c r="G292" t="b">
        <f>_xlfn.MAXIFS(OA_APC_Changes[Timestamp Update],OA_APC_Changes[Journal Code],A292,OA_APC_Changes[APC Type],OA_APC_Changes[[#This Row],[APC Type]])=F292</f>
        <v>1</v>
      </c>
    </row>
    <row r="293" spans="1:7" x14ac:dyDescent="0.3">
      <c r="A293" s="29" t="s">
        <v>392</v>
      </c>
      <c r="B293" s="2" t="e">
        <f>_xlfn.XLOOKUP(A293,'Subscription - read only'!#REF!,'Subscription - read only'!$A:$A,_xlfn.XLOOKUP(OA_APC_Changes[[#This Row],[Journal Code]],#REF!,#REF!))</f>
        <v>#REF!</v>
      </c>
      <c r="C293" s="2" t="s">
        <v>3850</v>
      </c>
      <c r="D293" s="2" t="s">
        <v>2250</v>
      </c>
      <c r="E293" s="2" t="s">
        <v>908</v>
      </c>
      <c r="F293" s="24">
        <v>45419</v>
      </c>
      <c r="G293" t="b">
        <f>_xlfn.MAXIFS(OA_APC_Changes[Timestamp Update],OA_APC_Changes[Journal Code],A293,OA_APC_Changes[APC Type],OA_APC_Changes[[#This Row],[APC Type]])=F293</f>
        <v>1</v>
      </c>
    </row>
    <row r="294" spans="1:7" x14ac:dyDescent="0.3">
      <c r="A294" s="2" t="s">
        <v>685</v>
      </c>
      <c r="B294" s="20" t="e">
        <f>_xlfn.XLOOKUP(A294,'Subscription - read only'!#REF!,'Subscription - read only'!$A:$A,_xlfn.XLOOKUP(OA_APC_Changes[[#This Row],[Journal Code]],#REF!,#REF!))</f>
        <v>#REF!</v>
      </c>
      <c r="C294" s="2" t="s">
        <v>3842</v>
      </c>
      <c r="D294" s="2" t="s">
        <v>2250</v>
      </c>
      <c r="E294" s="2">
        <v>1800</v>
      </c>
      <c r="F294" s="24">
        <v>43864</v>
      </c>
      <c r="G294" t="b">
        <f>_xlfn.MAXIFS(OA_APC_Changes[Timestamp Update],OA_APC_Changes[Journal Code],A294,OA_APC_Changes[APC Type],OA_APC_Changes[[#This Row],[APC Type]])=F294</f>
        <v>0</v>
      </c>
    </row>
    <row r="295" spans="1:7" x14ac:dyDescent="0.3">
      <c r="A295" s="2" t="s">
        <v>685</v>
      </c>
      <c r="B295" s="20" t="e">
        <f>_xlfn.XLOOKUP(A295,'Subscription - read only'!#REF!,'Subscription - read only'!$A:$A,_xlfn.XLOOKUP(OA_APC_Changes[[#This Row],[Journal Code]],#REF!,#REF!))</f>
        <v>#REF!</v>
      </c>
      <c r="C295" s="2" t="s">
        <v>3842</v>
      </c>
      <c r="D295" s="2">
        <v>1800</v>
      </c>
      <c r="E295" s="2">
        <v>1890</v>
      </c>
      <c r="F295" s="24">
        <v>44957</v>
      </c>
      <c r="G295" t="b">
        <f>_xlfn.MAXIFS(OA_APC_Changes[Timestamp Update],OA_APC_Changes[Journal Code],A295,OA_APC_Changes[APC Type],OA_APC_Changes[[#This Row],[APC Type]])=F295</f>
        <v>1</v>
      </c>
    </row>
    <row r="296" spans="1:7" x14ac:dyDescent="0.3">
      <c r="A296" s="2" t="s">
        <v>685</v>
      </c>
      <c r="B296" s="20" t="e">
        <f>_xlfn.XLOOKUP(A296,'Subscription - read only'!#REF!,'Subscription - read only'!$A:$A,_xlfn.XLOOKUP(OA_APC_Changes[[#This Row],[Journal Code]],#REF!,#REF!))</f>
        <v>#REF!</v>
      </c>
      <c r="C296" s="2" t="s">
        <v>3850</v>
      </c>
      <c r="D296" s="2" t="s">
        <v>2250</v>
      </c>
      <c r="E296" s="2">
        <v>1440</v>
      </c>
      <c r="F296" s="24">
        <v>43864</v>
      </c>
      <c r="G296" t="b">
        <f>_xlfn.MAXIFS(OA_APC_Changes[Timestamp Update],OA_APC_Changes[Journal Code],A296,OA_APC_Changes[APC Type],OA_APC_Changes[[#This Row],[APC Type]])=F296</f>
        <v>0</v>
      </c>
    </row>
    <row r="297" spans="1:7" x14ac:dyDescent="0.3">
      <c r="A297" s="2" t="s">
        <v>685</v>
      </c>
      <c r="B297" s="20" t="e">
        <f>_xlfn.XLOOKUP(A297,'Subscription - read only'!#REF!,'Subscription - read only'!$A:$A,_xlfn.XLOOKUP(OA_APC_Changes[[#This Row],[Journal Code]],#REF!,#REF!))</f>
        <v>#REF!</v>
      </c>
      <c r="C297" s="2" t="s">
        <v>3850</v>
      </c>
      <c r="D297" s="2">
        <v>1440</v>
      </c>
      <c r="E297" s="2">
        <v>1512</v>
      </c>
      <c r="F297" s="24">
        <v>44957</v>
      </c>
      <c r="G297" t="b">
        <f>_xlfn.MAXIFS(OA_APC_Changes[Timestamp Update],OA_APC_Changes[Journal Code],A297,OA_APC_Changes[APC Type],OA_APC_Changes[[#This Row],[APC Type]])=F297</f>
        <v>1</v>
      </c>
    </row>
    <row r="298" spans="1:7" x14ac:dyDescent="0.3">
      <c r="A298" s="2" t="s">
        <v>2156</v>
      </c>
      <c r="B298" s="20" t="e">
        <f>_xlfn.XLOOKUP(A298,'Subscription - read only'!#REF!,'Subscription - read only'!$A:$A,_xlfn.XLOOKUP(OA_APC_Changes[[#This Row],[Journal Code]],#REF!,#REF!))</f>
        <v>#REF!</v>
      </c>
      <c r="C298" s="2" t="s">
        <v>3842</v>
      </c>
      <c r="D298" s="2" t="s">
        <v>2250</v>
      </c>
      <c r="E298" s="2">
        <v>1800</v>
      </c>
      <c r="F298" s="24">
        <v>43864</v>
      </c>
      <c r="G298" t="b">
        <f>_xlfn.MAXIFS(OA_APC_Changes[Timestamp Update],OA_APC_Changes[Journal Code],A298,OA_APC_Changes[APC Type],OA_APC_Changes[[#This Row],[APC Type]])=F298</f>
        <v>0</v>
      </c>
    </row>
    <row r="299" spans="1:7" x14ac:dyDescent="0.3">
      <c r="A299" s="2" t="s">
        <v>2156</v>
      </c>
      <c r="B299" s="20" t="e">
        <f>_xlfn.XLOOKUP(A299,'Subscription - read only'!#REF!,'Subscription - read only'!$A:$A,_xlfn.XLOOKUP(OA_APC_Changes[[#This Row],[Journal Code]],#REF!,#REF!))</f>
        <v>#REF!</v>
      </c>
      <c r="C299" s="2" t="s">
        <v>3842</v>
      </c>
      <c r="D299" s="2">
        <v>1800</v>
      </c>
      <c r="E299" s="2">
        <v>1890</v>
      </c>
      <c r="F299" s="24">
        <v>44957</v>
      </c>
      <c r="G299" t="b">
        <f>_xlfn.MAXIFS(OA_APC_Changes[Timestamp Update],OA_APC_Changes[Journal Code],A299,OA_APC_Changes[APC Type],OA_APC_Changes[[#This Row],[APC Type]])=F299</f>
        <v>1</v>
      </c>
    </row>
    <row r="300" spans="1:7" x14ac:dyDescent="0.3">
      <c r="A300" s="2" t="s">
        <v>2156</v>
      </c>
      <c r="B300" s="20" t="e">
        <f>_xlfn.XLOOKUP(A300,'Subscription - read only'!#REF!,'Subscription - read only'!$A:$A,_xlfn.XLOOKUP(OA_APC_Changes[[#This Row],[Journal Code]],#REF!,#REF!))</f>
        <v>#REF!</v>
      </c>
      <c r="C300" s="2" t="s">
        <v>3850</v>
      </c>
      <c r="D300" s="2" t="s">
        <v>2250</v>
      </c>
      <c r="E300" s="2">
        <v>1440</v>
      </c>
      <c r="F300" s="24">
        <v>43864</v>
      </c>
      <c r="G300" t="b">
        <f>_xlfn.MAXIFS(OA_APC_Changes[Timestamp Update],OA_APC_Changes[Journal Code],A300,OA_APC_Changes[APC Type],OA_APC_Changes[[#This Row],[APC Type]])=F300</f>
        <v>0</v>
      </c>
    </row>
    <row r="301" spans="1:7" x14ac:dyDescent="0.3">
      <c r="A301" s="2" t="s">
        <v>2156</v>
      </c>
      <c r="B301" s="20" t="e">
        <f>_xlfn.XLOOKUP(A301,'Subscription - read only'!#REF!,'Subscription - read only'!$A:$A,_xlfn.XLOOKUP(OA_APC_Changes[[#This Row],[Journal Code]],#REF!,#REF!))</f>
        <v>#REF!</v>
      </c>
      <c r="C301" s="2" t="s">
        <v>3850</v>
      </c>
      <c r="D301" s="2">
        <v>1440</v>
      </c>
      <c r="E301" s="2">
        <v>1512</v>
      </c>
      <c r="F301" s="24">
        <v>44957</v>
      </c>
      <c r="G301" t="b">
        <f>_xlfn.MAXIFS(OA_APC_Changes[Timestamp Update],OA_APC_Changes[Journal Code],A301,OA_APC_Changes[APC Type],OA_APC_Changes[[#This Row],[APC Type]])=F301</f>
        <v>1</v>
      </c>
    </row>
    <row r="302" spans="1:7" x14ac:dyDescent="0.3">
      <c r="A302" s="2" t="s">
        <v>172</v>
      </c>
      <c r="B302" s="20" t="e">
        <f>_xlfn.XLOOKUP(A302,'Subscription - read only'!#REF!,'Subscription - read only'!$A:$A,_xlfn.XLOOKUP(OA_APC_Changes[[#This Row],[Journal Code]],#REF!,#REF!))</f>
        <v>#REF!</v>
      </c>
      <c r="C302" s="2" t="s">
        <v>3842</v>
      </c>
      <c r="D302" s="2" t="s">
        <v>2250</v>
      </c>
      <c r="E302" s="2">
        <v>1735</v>
      </c>
      <c r="F302" s="24">
        <v>44927</v>
      </c>
      <c r="G302" t="b">
        <f>_xlfn.MAXIFS(OA_APC_Changes[Timestamp Update],OA_APC_Changes[Journal Code],A302,OA_APC_Changes[APC Type],OA_APC_Changes[[#This Row],[APC Type]])=F302</f>
        <v>0</v>
      </c>
    </row>
    <row r="303" spans="1:7" x14ac:dyDescent="0.3">
      <c r="A303" s="2" t="s">
        <v>172</v>
      </c>
      <c r="B303" s="2" t="e">
        <f>_xlfn.XLOOKUP(A303,'Subscription - read only'!#REF!,'Subscription - read only'!$A:$A,_xlfn.XLOOKUP(OA_APC_Changes[[#This Row],[Journal Code]],#REF!,#REF!))</f>
        <v>#REF!</v>
      </c>
      <c r="C303" s="2" t="s">
        <v>3842</v>
      </c>
      <c r="D303" s="2">
        <v>1735</v>
      </c>
      <c r="E303" s="2">
        <v>1790</v>
      </c>
      <c r="F303" s="24">
        <v>45348</v>
      </c>
      <c r="G303" t="b">
        <f>_xlfn.MAXIFS(OA_APC_Changes[Timestamp Update],OA_APC_Changes[Journal Code],A303,OA_APC_Changes[APC Type],OA_APC_Changes[[#This Row],[APC Type]])=F303</f>
        <v>1</v>
      </c>
    </row>
    <row r="304" spans="1:7" x14ac:dyDescent="0.3">
      <c r="A304" s="2" t="s">
        <v>172</v>
      </c>
      <c r="B304" s="20" t="e">
        <f>_xlfn.XLOOKUP(A304,'Subscription - read only'!#REF!,'Subscription - read only'!$A:$A,_xlfn.XLOOKUP(OA_APC_Changes[[#This Row],[Journal Code]],#REF!,#REF!))</f>
        <v>#REF!</v>
      </c>
      <c r="C304" s="2" t="s">
        <v>3850</v>
      </c>
      <c r="D304" s="2" t="s">
        <v>2250</v>
      </c>
      <c r="E304" s="2">
        <v>1388</v>
      </c>
      <c r="F304" s="24">
        <v>44927</v>
      </c>
      <c r="G304" t="b">
        <f>_xlfn.MAXIFS(OA_APC_Changes[Timestamp Update],OA_APC_Changes[Journal Code],A304,OA_APC_Changes[APC Type],OA_APC_Changes[[#This Row],[APC Type]])=F304</f>
        <v>0</v>
      </c>
    </row>
    <row r="305" spans="1:7" x14ac:dyDescent="0.3">
      <c r="A305" s="2" t="s">
        <v>172</v>
      </c>
      <c r="B305" s="2" t="e">
        <f>_xlfn.XLOOKUP(A305,'Subscription - read only'!#REF!,'Subscription - read only'!$A:$A,_xlfn.XLOOKUP(OA_APC_Changes[[#This Row],[Journal Code]],#REF!,#REF!))</f>
        <v>#REF!</v>
      </c>
      <c r="C305" s="2" t="s">
        <v>3850</v>
      </c>
      <c r="D305" s="2">
        <v>1388</v>
      </c>
      <c r="E305" s="2">
        <v>1432</v>
      </c>
      <c r="F305" s="24">
        <v>45348</v>
      </c>
      <c r="G305" t="b">
        <f>_xlfn.MAXIFS(OA_APC_Changes[Timestamp Update],OA_APC_Changes[Journal Code],A305,OA_APC_Changes[APC Type],OA_APC_Changes[[#This Row],[APC Type]])=F305</f>
        <v>1</v>
      </c>
    </row>
    <row r="306" spans="1:7" x14ac:dyDescent="0.3">
      <c r="A306" s="2" t="s">
        <v>75</v>
      </c>
      <c r="B306" s="20" t="e">
        <f>_xlfn.XLOOKUP(A306,'Subscription - read only'!#REF!,'Subscription - read only'!$A:$A,_xlfn.XLOOKUP(OA_APC_Changes[[#This Row],[Journal Code]],#REF!,#REF!))</f>
        <v>#REF!</v>
      </c>
      <c r="C306" s="2" t="s">
        <v>3842</v>
      </c>
      <c r="D306" s="2" t="s">
        <v>2250</v>
      </c>
      <c r="E306" s="2">
        <v>2200</v>
      </c>
      <c r="F306" s="24">
        <v>43713</v>
      </c>
      <c r="G306" t="b">
        <f>_xlfn.MAXIFS(OA_APC_Changes[Timestamp Update],OA_APC_Changes[Journal Code],A306,OA_APC_Changes[APC Type],OA_APC_Changes[[#This Row],[APC Type]])=F306</f>
        <v>0</v>
      </c>
    </row>
    <row r="307" spans="1:7" x14ac:dyDescent="0.3">
      <c r="A307" s="2" t="s">
        <v>75</v>
      </c>
      <c r="B307" s="20" t="e">
        <f>_xlfn.XLOOKUP(A307,'Subscription - read only'!#REF!,'Subscription - read only'!$A:$A,_xlfn.XLOOKUP(OA_APC_Changes[[#This Row],[Journal Code]],#REF!,#REF!))</f>
        <v>#REF!</v>
      </c>
      <c r="C307" s="2" t="s">
        <v>3842</v>
      </c>
      <c r="D307" s="2">
        <v>2200</v>
      </c>
      <c r="E307" s="2">
        <v>2420</v>
      </c>
      <c r="F307" s="24">
        <v>44817</v>
      </c>
      <c r="G307" t="b">
        <f>_xlfn.MAXIFS(OA_APC_Changes[Timestamp Update],OA_APC_Changes[Journal Code],A307,OA_APC_Changes[APC Type],OA_APC_Changes[[#This Row],[APC Type]])=F307</f>
        <v>0</v>
      </c>
    </row>
    <row r="308" spans="1:7" x14ac:dyDescent="0.3">
      <c r="A308" t="s">
        <v>75</v>
      </c>
      <c r="B308" s="20" t="e">
        <f>_xlfn.XLOOKUP(A308,'Subscription - read only'!#REF!,'Subscription - read only'!$A:$A,_xlfn.XLOOKUP(OA_APC_Changes[[#This Row],[Journal Code]],#REF!,#REF!))</f>
        <v>#REF!</v>
      </c>
      <c r="C308" s="20" t="s">
        <v>3842</v>
      </c>
      <c r="D308" s="29">
        <v>2420</v>
      </c>
      <c r="E308" s="29">
        <v>2540</v>
      </c>
      <c r="F308" s="24">
        <v>45187</v>
      </c>
      <c r="G308" t="b">
        <f>_xlfn.MAXIFS(OA_APC_Changes[Timestamp Update],OA_APC_Changes[Journal Code],A308,OA_APC_Changes[APC Type],OA_APC_Changes[[#This Row],[APC Type]])=F308</f>
        <v>1</v>
      </c>
    </row>
    <row r="309" spans="1:7" x14ac:dyDescent="0.3">
      <c r="A309" s="2" t="s">
        <v>75</v>
      </c>
      <c r="B309" s="20" t="e">
        <f>_xlfn.XLOOKUP(A309,'Subscription - read only'!#REF!,'Subscription - read only'!$A:$A,_xlfn.XLOOKUP(OA_APC_Changes[[#This Row],[Journal Code]],#REF!,#REF!))</f>
        <v>#REF!</v>
      </c>
      <c r="C309" s="2" t="s">
        <v>3850</v>
      </c>
      <c r="D309" s="2" t="s">
        <v>2250</v>
      </c>
      <c r="E309" s="2">
        <v>1760</v>
      </c>
      <c r="F309" s="24">
        <v>43713</v>
      </c>
      <c r="G309" t="b">
        <f>_xlfn.MAXIFS(OA_APC_Changes[Timestamp Update],OA_APC_Changes[Journal Code],A309,OA_APC_Changes[APC Type],OA_APC_Changes[[#This Row],[APC Type]])=F309</f>
        <v>0</v>
      </c>
    </row>
    <row r="310" spans="1:7" x14ac:dyDescent="0.3">
      <c r="A310" s="2" t="s">
        <v>75</v>
      </c>
      <c r="B310" s="20" t="e">
        <f>_xlfn.XLOOKUP(A310,'Subscription - read only'!#REF!,'Subscription - read only'!$A:$A,_xlfn.XLOOKUP(OA_APC_Changes[[#This Row],[Journal Code]],#REF!,#REF!))</f>
        <v>#REF!</v>
      </c>
      <c r="C310" s="2" t="s">
        <v>3850</v>
      </c>
      <c r="D310" s="2">
        <v>1760</v>
      </c>
      <c r="E310" s="2">
        <v>1936</v>
      </c>
      <c r="F310" s="24">
        <v>44817</v>
      </c>
      <c r="G310" t="b">
        <f>_xlfn.MAXIFS(OA_APC_Changes[Timestamp Update],OA_APC_Changes[Journal Code],A310,OA_APC_Changes[APC Type],OA_APC_Changes[[#This Row],[APC Type]])=F310</f>
        <v>0</v>
      </c>
    </row>
    <row r="311" spans="1:7" x14ac:dyDescent="0.3">
      <c r="A311" t="s">
        <v>75</v>
      </c>
      <c r="B311" s="20" t="e">
        <f>_xlfn.XLOOKUP(A311,'Subscription - read only'!#REF!,'Subscription - read only'!$A:$A,_xlfn.XLOOKUP(OA_APC_Changes[[#This Row],[Journal Code]],#REF!,#REF!))</f>
        <v>#REF!</v>
      </c>
      <c r="C311" s="20" t="s">
        <v>3850</v>
      </c>
      <c r="D311" s="29">
        <v>1936</v>
      </c>
      <c r="E311" s="29">
        <v>2032</v>
      </c>
      <c r="F311" s="24">
        <v>45187</v>
      </c>
      <c r="G311" t="b">
        <f>_xlfn.MAXIFS(OA_APC_Changes[Timestamp Update],OA_APC_Changes[Journal Code],A311,OA_APC_Changes[APC Type],OA_APC_Changes[[#This Row],[APC Type]])=F311</f>
        <v>1</v>
      </c>
    </row>
    <row r="312" spans="1:7" x14ac:dyDescent="0.3">
      <c r="A312" s="2" t="s">
        <v>173</v>
      </c>
      <c r="B312" s="20" t="e">
        <f>_xlfn.XLOOKUP(A312,'Subscription - read only'!#REF!,'Subscription - read only'!$A:$A,_xlfn.XLOOKUP(OA_APC_Changes[[#This Row],[Journal Code]],#REF!,#REF!))</f>
        <v>#REF!</v>
      </c>
      <c r="C312" s="2" t="s">
        <v>3842</v>
      </c>
      <c r="D312" s="2" t="s">
        <v>2250</v>
      </c>
      <c r="E312" s="2">
        <v>2168</v>
      </c>
      <c r="F312" s="24">
        <v>44927</v>
      </c>
      <c r="G312" t="b">
        <f>_xlfn.MAXIFS(OA_APC_Changes[Timestamp Update],OA_APC_Changes[Journal Code],A312,OA_APC_Changes[APC Type],OA_APC_Changes[[#This Row],[APC Type]])=F312</f>
        <v>0</v>
      </c>
    </row>
    <row r="313" spans="1:7" x14ac:dyDescent="0.3">
      <c r="A313" s="2" t="s">
        <v>173</v>
      </c>
      <c r="B313" s="2" t="e">
        <f>_xlfn.XLOOKUP(A313,'Subscription - read only'!#REF!,'Subscription - read only'!$A:$A,_xlfn.XLOOKUP(OA_APC_Changes[[#This Row],[Journal Code]],#REF!,#REF!))</f>
        <v>#REF!</v>
      </c>
      <c r="C313" s="2" t="s">
        <v>3842</v>
      </c>
      <c r="D313" s="2">
        <v>2168</v>
      </c>
      <c r="E313" s="2">
        <v>2230</v>
      </c>
      <c r="F313" s="24">
        <v>45348</v>
      </c>
      <c r="G313" t="b">
        <f>_xlfn.MAXIFS(OA_APC_Changes[Timestamp Update],OA_APC_Changes[Journal Code],A313,OA_APC_Changes[APC Type],OA_APC_Changes[[#This Row],[APC Type]])=F313</f>
        <v>1</v>
      </c>
    </row>
    <row r="314" spans="1:7" x14ac:dyDescent="0.3">
      <c r="A314" s="2" t="s">
        <v>173</v>
      </c>
      <c r="B314" s="20" t="e">
        <f>_xlfn.XLOOKUP(A314,'Subscription - read only'!#REF!,'Subscription - read only'!$A:$A,_xlfn.XLOOKUP(OA_APC_Changes[[#This Row],[Journal Code]],#REF!,#REF!))</f>
        <v>#REF!</v>
      </c>
      <c r="C314" s="2" t="s">
        <v>3850</v>
      </c>
      <c r="D314" s="2" t="s">
        <v>2250</v>
      </c>
      <c r="E314" s="2">
        <v>1734</v>
      </c>
      <c r="F314" s="24">
        <v>44927</v>
      </c>
      <c r="G314" t="b">
        <f>_xlfn.MAXIFS(OA_APC_Changes[Timestamp Update],OA_APC_Changes[Journal Code],A314,OA_APC_Changes[APC Type],OA_APC_Changes[[#This Row],[APC Type]])=F314</f>
        <v>0</v>
      </c>
    </row>
    <row r="315" spans="1:7" x14ac:dyDescent="0.3">
      <c r="A315" s="2" t="s">
        <v>173</v>
      </c>
      <c r="B315" s="2" t="e">
        <f>_xlfn.XLOOKUP(A315,'Subscription - read only'!#REF!,'Subscription - read only'!$A:$A,_xlfn.XLOOKUP(OA_APC_Changes[[#This Row],[Journal Code]],#REF!,#REF!))</f>
        <v>#REF!</v>
      </c>
      <c r="C315" s="2" t="s">
        <v>3850</v>
      </c>
      <c r="D315" s="2">
        <v>1734</v>
      </c>
      <c r="E315" s="2">
        <v>1784</v>
      </c>
      <c r="F315" s="24">
        <v>45348</v>
      </c>
      <c r="G315" t="b">
        <f>_xlfn.MAXIFS(OA_APC_Changes[Timestamp Update],OA_APC_Changes[Journal Code],A315,OA_APC_Changes[APC Type],OA_APC_Changes[[#This Row],[APC Type]])=F315</f>
        <v>1</v>
      </c>
    </row>
    <row r="316" spans="1:7" x14ac:dyDescent="0.3">
      <c r="A316" s="2" t="s">
        <v>179</v>
      </c>
      <c r="B316" s="20" t="e">
        <f>_xlfn.XLOOKUP(A316,'Subscription - read only'!#REF!,'Subscription - read only'!$A:$A,_xlfn.XLOOKUP(OA_APC_Changes[[#This Row],[Journal Code]],#REF!,#REF!))</f>
        <v>#REF!</v>
      </c>
      <c r="C316" s="2" t="s">
        <v>3842</v>
      </c>
      <c r="D316" s="2" t="s">
        <v>2250</v>
      </c>
      <c r="E316" s="2">
        <v>803</v>
      </c>
      <c r="F316" s="24">
        <v>44927</v>
      </c>
      <c r="G316" t="b">
        <f>_xlfn.MAXIFS(OA_APC_Changes[Timestamp Update],OA_APC_Changes[Journal Code],A316,OA_APC_Changes[APC Type],OA_APC_Changes[[#This Row],[APC Type]])=F316</f>
        <v>0</v>
      </c>
    </row>
    <row r="317" spans="1:7" x14ac:dyDescent="0.3">
      <c r="A317" s="2" t="s">
        <v>179</v>
      </c>
      <c r="B317" s="2" t="e">
        <f>_xlfn.XLOOKUP(A317,'Subscription - read only'!#REF!,'Subscription - read only'!$A:$A,_xlfn.XLOOKUP(OA_APC_Changes[[#This Row],[Journal Code]],#REF!,#REF!))</f>
        <v>#REF!</v>
      </c>
      <c r="C317" s="2" t="s">
        <v>3842</v>
      </c>
      <c r="D317" s="2">
        <v>803</v>
      </c>
      <c r="E317" s="2">
        <v>830</v>
      </c>
      <c r="F317" s="24">
        <v>45348</v>
      </c>
      <c r="G317" t="b">
        <f>_xlfn.MAXIFS(OA_APC_Changes[Timestamp Update],OA_APC_Changes[Journal Code],A317,OA_APC_Changes[APC Type],OA_APC_Changes[[#This Row],[APC Type]])=F317</f>
        <v>1</v>
      </c>
    </row>
    <row r="318" spans="1:7" x14ac:dyDescent="0.3">
      <c r="A318" s="2" t="s">
        <v>179</v>
      </c>
      <c r="B318" s="20" t="e">
        <f>_xlfn.XLOOKUP(A318,'Subscription - read only'!#REF!,'Subscription - read only'!$A:$A,_xlfn.XLOOKUP(OA_APC_Changes[[#This Row],[Journal Code]],#REF!,#REF!))</f>
        <v>#REF!</v>
      </c>
      <c r="C318" s="2" t="s">
        <v>3850</v>
      </c>
      <c r="D318" s="2" t="s">
        <v>2250</v>
      </c>
      <c r="E318" s="2">
        <v>642</v>
      </c>
      <c r="F318" s="24">
        <v>44927</v>
      </c>
      <c r="G318" t="b">
        <f>_xlfn.MAXIFS(OA_APC_Changes[Timestamp Update],OA_APC_Changes[Journal Code],A318,OA_APC_Changes[APC Type],OA_APC_Changes[[#This Row],[APC Type]])=F318</f>
        <v>0</v>
      </c>
    </row>
    <row r="319" spans="1:7" x14ac:dyDescent="0.3">
      <c r="A319" s="2" t="s">
        <v>179</v>
      </c>
      <c r="B319" s="2" t="e">
        <f>_xlfn.XLOOKUP(A319,'Subscription - read only'!#REF!,'Subscription - read only'!$A:$A,_xlfn.XLOOKUP(OA_APC_Changes[[#This Row],[Journal Code]],#REF!,#REF!))</f>
        <v>#REF!</v>
      </c>
      <c r="C319" s="2" t="s">
        <v>3850</v>
      </c>
      <c r="D319" s="2">
        <v>642</v>
      </c>
      <c r="E319" s="2">
        <v>664</v>
      </c>
      <c r="F319" s="24">
        <v>45348</v>
      </c>
      <c r="G319" t="b">
        <f>_xlfn.MAXIFS(OA_APC_Changes[Timestamp Update],OA_APC_Changes[Journal Code],A319,OA_APC_Changes[APC Type],OA_APC_Changes[[#This Row],[APC Type]])=F319</f>
        <v>1</v>
      </c>
    </row>
    <row r="320" spans="1:7" x14ac:dyDescent="0.3">
      <c r="A320" s="2" t="s">
        <v>189</v>
      </c>
      <c r="B320" s="20" t="e">
        <f>_xlfn.XLOOKUP(A320,'Subscription - read only'!#REF!,'Subscription - read only'!$A:$A,_xlfn.XLOOKUP(OA_APC_Changes[[#This Row],[Journal Code]],#REF!,#REF!))</f>
        <v>#REF!</v>
      </c>
      <c r="C320" s="2" t="s">
        <v>3842</v>
      </c>
      <c r="D320" s="2" t="s">
        <v>2250</v>
      </c>
      <c r="E320" s="2">
        <v>803</v>
      </c>
      <c r="F320" s="24">
        <v>44927</v>
      </c>
      <c r="G320" t="b">
        <f>_xlfn.MAXIFS(OA_APC_Changes[Timestamp Update],OA_APC_Changes[Journal Code],A320,OA_APC_Changes[APC Type],OA_APC_Changes[[#This Row],[APC Type]])=F320</f>
        <v>0</v>
      </c>
    </row>
    <row r="321" spans="1:7" x14ac:dyDescent="0.3">
      <c r="A321" s="2" t="s">
        <v>189</v>
      </c>
      <c r="B321" s="2" t="e">
        <f>_xlfn.XLOOKUP(A321,'Subscription - read only'!#REF!,'Subscription - read only'!$A:$A,_xlfn.XLOOKUP(OA_APC_Changes[[#This Row],[Journal Code]],#REF!,#REF!))</f>
        <v>#REF!</v>
      </c>
      <c r="C321" s="2" t="s">
        <v>3842</v>
      </c>
      <c r="D321" s="2">
        <v>803</v>
      </c>
      <c r="E321" s="2">
        <v>830</v>
      </c>
      <c r="F321" s="24">
        <v>45348</v>
      </c>
      <c r="G321" t="b">
        <f>_xlfn.MAXIFS(OA_APC_Changes[Timestamp Update],OA_APC_Changes[Journal Code],A321,OA_APC_Changes[APC Type],OA_APC_Changes[[#This Row],[APC Type]])=F321</f>
        <v>1</v>
      </c>
    </row>
    <row r="322" spans="1:7" x14ac:dyDescent="0.3">
      <c r="A322" s="2" t="s">
        <v>189</v>
      </c>
      <c r="B322" s="20" t="e">
        <f>_xlfn.XLOOKUP(A322,'Subscription - read only'!#REF!,'Subscription - read only'!$A:$A,_xlfn.XLOOKUP(OA_APC_Changes[[#This Row],[Journal Code]],#REF!,#REF!))</f>
        <v>#REF!</v>
      </c>
      <c r="C322" s="2" t="s">
        <v>3850</v>
      </c>
      <c r="D322" s="2" t="s">
        <v>2250</v>
      </c>
      <c r="E322" s="2">
        <v>642</v>
      </c>
      <c r="F322" s="24">
        <v>44927</v>
      </c>
      <c r="G322" t="b">
        <f>_xlfn.MAXIFS(OA_APC_Changes[Timestamp Update],OA_APC_Changes[Journal Code],A322,OA_APC_Changes[APC Type],OA_APC_Changes[[#This Row],[APC Type]])=F322</f>
        <v>0</v>
      </c>
    </row>
    <row r="323" spans="1:7" x14ac:dyDescent="0.3">
      <c r="A323" s="2" t="s">
        <v>189</v>
      </c>
      <c r="B323" s="2" t="e">
        <f>_xlfn.XLOOKUP(A323,'Subscription - read only'!#REF!,'Subscription - read only'!$A:$A,_xlfn.XLOOKUP(OA_APC_Changes[[#This Row],[Journal Code]],#REF!,#REF!))</f>
        <v>#REF!</v>
      </c>
      <c r="C323" s="2" t="s">
        <v>3850</v>
      </c>
      <c r="D323" s="2">
        <v>642</v>
      </c>
      <c r="E323" s="2">
        <v>664</v>
      </c>
      <c r="F323" s="24">
        <v>45348</v>
      </c>
      <c r="G323" t="b">
        <f>_xlfn.MAXIFS(OA_APC_Changes[Timestamp Update],OA_APC_Changes[Journal Code],A323,OA_APC_Changes[APC Type],OA_APC_Changes[[#This Row],[APC Type]])=F323</f>
        <v>1</v>
      </c>
    </row>
    <row r="324" spans="1:7" x14ac:dyDescent="0.3">
      <c r="A324" s="2" t="s">
        <v>164</v>
      </c>
      <c r="B324" s="20" t="e">
        <f>_xlfn.XLOOKUP(A324,'Subscription - read only'!#REF!,'Subscription - read only'!$A:$A,_xlfn.XLOOKUP(OA_APC_Changes[[#This Row],[Journal Code]],#REF!,#REF!))</f>
        <v>#REF!</v>
      </c>
      <c r="C324" s="2" t="s">
        <v>3842</v>
      </c>
      <c r="D324" s="2" t="s">
        <v>2250</v>
      </c>
      <c r="E324" s="2">
        <v>1835</v>
      </c>
      <c r="F324" s="24">
        <v>43713</v>
      </c>
      <c r="G324" t="b">
        <f>_xlfn.MAXIFS(OA_APC_Changes[Timestamp Update],OA_APC_Changes[Journal Code],A324,OA_APC_Changes[APC Type],OA_APC_Changes[[#This Row],[APC Type]])=F324</f>
        <v>1</v>
      </c>
    </row>
    <row r="325" spans="1:7" x14ac:dyDescent="0.3">
      <c r="A325" s="2" t="s">
        <v>164</v>
      </c>
      <c r="B325" s="20" t="e">
        <f>_xlfn.XLOOKUP(A325,'Subscription - read only'!#REF!,'Subscription - read only'!$A:$A,_xlfn.XLOOKUP(OA_APC_Changes[[#This Row],[Journal Code]],#REF!,#REF!))</f>
        <v>#REF!</v>
      </c>
      <c r="C325" s="2" t="s">
        <v>3850</v>
      </c>
      <c r="D325" s="2" t="s">
        <v>2250</v>
      </c>
      <c r="E325" s="2">
        <v>1468</v>
      </c>
      <c r="F325" s="24">
        <v>43713</v>
      </c>
      <c r="G325" t="b">
        <f>_xlfn.MAXIFS(OA_APC_Changes[Timestamp Update],OA_APC_Changes[Journal Code],A325,OA_APC_Changes[APC Type],OA_APC_Changes[[#This Row],[APC Type]])=F325</f>
        <v>1</v>
      </c>
    </row>
    <row r="326" spans="1:7" x14ac:dyDescent="0.3">
      <c r="A326" t="s">
        <v>252</v>
      </c>
      <c r="B326" s="20" t="e">
        <f>_xlfn.XLOOKUP(A326,'Subscription - read only'!#REF!,'Subscription - read only'!$A:$A,_xlfn.XLOOKUP(OA_APC_Changes[[#This Row],[Journal Code]],#REF!,#REF!))</f>
        <v>#REF!</v>
      </c>
      <c r="C326" s="2" t="s">
        <v>3842</v>
      </c>
      <c r="D326" s="2" t="s">
        <v>2250</v>
      </c>
      <c r="E326" s="2">
        <v>2600</v>
      </c>
      <c r="F326" s="24">
        <v>45015</v>
      </c>
      <c r="G326" t="b">
        <f>_xlfn.MAXIFS(OA_APC_Changes[Timestamp Update],OA_APC_Changes[Journal Code],A326,OA_APC_Changes[APC Type],OA_APC_Changes[[#This Row],[APC Type]])=F326</f>
        <v>1</v>
      </c>
    </row>
    <row r="327" spans="1:7" x14ac:dyDescent="0.3">
      <c r="A327" t="s">
        <v>252</v>
      </c>
      <c r="B327" s="20" t="e">
        <f>_xlfn.XLOOKUP(A327,'Subscription - read only'!#REF!,'Subscription - read only'!$A:$A,_xlfn.XLOOKUP(OA_APC_Changes[[#This Row],[Journal Code]],#REF!,#REF!))</f>
        <v>#REF!</v>
      </c>
      <c r="C327" s="2" t="s">
        <v>3850</v>
      </c>
      <c r="D327" s="2" t="s">
        <v>2250</v>
      </c>
      <c r="E327" s="2">
        <v>2080</v>
      </c>
      <c r="F327" s="24">
        <v>45015</v>
      </c>
      <c r="G327" t="b">
        <f>_xlfn.MAXIFS(OA_APC_Changes[Timestamp Update],OA_APC_Changes[Journal Code],A327,OA_APC_Changes[APC Type],OA_APC_Changes[[#This Row],[APC Type]])=F327</f>
        <v>1</v>
      </c>
    </row>
    <row r="328" spans="1:7" x14ac:dyDescent="0.3">
      <c r="A328" s="2" t="s">
        <v>37</v>
      </c>
      <c r="B328" s="20" t="e">
        <f>_xlfn.XLOOKUP(A328,'Subscription - read only'!#REF!,'Subscription - read only'!$A:$A,_xlfn.XLOOKUP(OA_APC_Changes[[#This Row],[Journal Code]],#REF!,#REF!))</f>
        <v>#REF!</v>
      </c>
      <c r="C328" s="2" t="s">
        <v>3842</v>
      </c>
      <c r="D328" s="2" t="s">
        <v>2250</v>
      </c>
      <c r="E328" s="2">
        <v>2190</v>
      </c>
      <c r="F328" s="24">
        <v>43703</v>
      </c>
      <c r="G328" t="b">
        <f>_xlfn.MAXIFS(OA_APC_Changes[Timestamp Update],OA_APC_Changes[Journal Code],A328,OA_APC_Changes[APC Type],OA_APC_Changes[[#This Row],[APC Type]])=F328</f>
        <v>0</v>
      </c>
    </row>
    <row r="329" spans="1:7" x14ac:dyDescent="0.3">
      <c r="A329" s="2" t="s">
        <v>37</v>
      </c>
      <c r="B329" s="20" t="e">
        <f>_xlfn.XLOOKUP(A329,'Subscription - read only'!#REF!,'Subscription - read only'!$A:$A,_xlfn.XLOOKUP(OA_APC_Changes[[#This Row],[Journal Code]],#REF!,#REF!))</f>
        <v>#REF!</v>
      </c>
      <c r="C329" s="2" t="s">
        <v>3842</v>
      </c>
      <c r="D329" s="14">
        <v>2190</v>
      </c>
      <c r="E329" s="14">
        <v>2400</v>
      </c>
      <c r="F329" s="24">
        <v>44168</v>
      </c>
      <c r="G329" t="b">
        <f>_xlfn.MAXIFS(OA_APC_Changes[Timestamp Update],OA_APC_Changes[Journal Code],A329,OA_APC_Changes[APC Type],OA_APC_Changes[[#This Row],[APC Type]])=F329</f>
        <v>0</v>
      </c>
    </row>
    <row r="330" spans="1:7" x14ac:dyDescent="0.3">
      <c r="A330" s="2" t="s">
        <v>37</v>
      </c>
      <c r="B330" s="20" t="e">
        <f>_xlfn.XLOOKUP(A330,'Subscription - read only'!#REF!,'Subscription - read only'!$A:$A,_xlfn.XLOOKUP(OA_APC_Changes[[#This Row],[Journal Code]],#REF!,#REF!))</f>
        <v>#REF!</v>
      </c>
      <c r="C330" s="2" t="s">
        <v>3842</v>
      </c>
      <c r="D330" s="2">
        <v>2400</v>
      </c>
      <c r="E330" s="2">
        <v>2900</v>
      </c>
      <c r="F330" s="24">
        <v>44531</v>
      </c>
      <c r="G330" t="b">
        <f>_xlfn.MAXIFS(OA_APC_Changes[Timestamp Update],OA_APC_Changes[Journal Code],A330,OA_APC_Changes[APC Type],OA_APC_Changes[[#This Row],[APC Type]])=F330</f>
        <v>0</v>
      </c>
    </row>
    <row r="331" spans="1:7" x14ac:dyDescent="0.3">
      <c r="A331" s="2" t="s">
        <v>37</v>
      </c>
      <c r="B331" s="20" t="e">
        <f>_xlfn.XLOOKUP(A331,'Subscription - read only'!#REF!,'Subscription - read only'!$A:$A,_xlfn.XLOOKUP(OA_APC_Changes[[#This Row],[Journal Code]],#REF!,#REF!))</f>
        <v>#REF!</v>
      </c>
      <c r="C331" s="2" t="s">
        <v>3842</v>
      </c>
      <c r="D331" s="2">
        <v>2900</v>
      </c>
      <c r="E331" s="2">
        <v>2550</v>
      </c>
      <c r="F331" s="24">
        <v>44627</v>
      </c>
      <c r="G331" t="b">
        <f>_xlfn.MAXIFS(OA_APC_Changes[Timestamp Update],OA_APC_Changes[Journal Code],A331,OA_APC_Changes[APC Type],OA_APC_Changes[[#This Row],[APC Type]])=F331</f>
        <v>0</v>
      </c>
    </row>
    <row r="332" spans="1:7" x14ac:dyDescent="0.3">
      <c r="A332" t="s">
        <v>37</v>
      </c>
      <c r="B332" s="20" t="e">
        <f>_xlfn.XLOOKUP(A332,'Subscription - read only'!#REF!,'Subscription - read only'!$A:$A,_xlfn.XLOOKUP(OA_APC_Changes[[#This Row],[Journal Code]],#REF!,#REF!))</f>
        <v>#REF!</v>
      </c>
      <c r="C332" s="2" t="s">
        <v>3842</v>
      </c>
      <c r="D332" s="2">
        <v>2550</v>
      </c>
      <c r="E332" s="2">
        <v>2810</v>
      </c>
      <c r="F332" s="24">
        <v>44931</v>
      </c>
      <c r="G332" t="b">
        <f>_xlfn.MAXIFS(OA_APC_Changes[Timestamp Update],OA_APC_Changes[Journal Code],A332,OA_APC_Changes[APC Type],OA_APC_Changes[[#This Row],[APC Type]])=F332</f>
        <v>0</v>
      </c>
    </row>
    <row r="333" spans="1:7" x14ac:dyDescent="0.3">
      <c r="A333" s="2" t="s">
        <v>37</v>
      </c>
      <c r="B333" s="20" t="e">
        <f>_xlfn.XLOOKUP(A333,'Subscription - read only'!#REF!,'Subscription - read only'!$A:$A,_xlfn.XLOOKUP(OA_APC_Changes[[#This Row],[Journal Code]],#REF!,#REF!))</f>
        <v>#REF!</v>
      </c>
      <c r="C333" s="2" t="s">
        <v>3842</v>
      </c>
      <c r="D333" s="2">
        <v>2810</v>
      </c>
      <c r="E333" s="2">
        <v>2910</v>
      </c>
      <c r="F333" s="24">
        <v>45233</v>
      </c>
      <c r="G333" t="b">
        <f>_xlfn.MAXIFS(OA_APC_Changes[Timestamp Update],OA_APC_Changes[Journal Code],A333,OA_APC_Changes[APC Type],OA_APC_Changes[[#This Row],[APC Type]])=F333</f>
        <v>1</v>
      </c>
    </row>
    <row r="334" spans="1:7" x14ac:dyDescent="0.3">
      <c r="A334" s="2" t="s">
        <v>37</v>
      </c>
      <c r="B334" s="20" t="e">
        <f>_xlfn.XLOOKUP(A334,'Subscription - read only'!#REF!,'Subscription - read only'!$A:$A,_xlfn.XLOOKUP(OA_APC_Changes[[#This Row],[Journal Code]],#REF!,#REF!))</f>
        <v>#REF!</v>
      </c>
      <c r="C334" s="2" t="s">
        <v>3850</v>
      </c>
      <c r="D334" s="2" t="s">
        <v>2250</v>
      </c>
      <c r="E334" s="2">
        <v>1752</v>
      </c>
      <c r="F334" s="24">
        <v>43703</v>
      </c>
      <c r="G334" t="b">
        <f>_xlfn.MAXIFS(OA_APC_Changes[Timestamp Update],OA_APC_Changes[Journal Code],A334,OA_APC_Changes[APC Type],OA_APC_Changes[[#This Row],[APC Type]])=F334</f>
        <v>0</v>
      </c>
    </row>
    <row r="335" spans="1:7" x14ac:dyDescent="0.3">
      <c r="A335" s="2" t="s">
        <v>37</v>
      </c>
      <c r="B335" s="20" t="e">
        <f>_xlfn.XLOOKUP(A335,'Subscription - read only'!#REF!,'Subscription - read only'!$A:$A,_xlfn.XLOOKUP(OA_APC_Changes[[#This Row],[Journal Code]],#REF!,#REF!))</f>
        <v>#REF!</v>
      </c>
      <c r="C335" s="2" t="s">
        <v>3850</v>
      </c>
      <c r="D335" s="2">
        <v>1752</v>
      </c>
      <c r="E335" s="2">
        <v>1920</v>
      </c>
      <c r="F335" s="24">
        <v>44169.000011574077</v>
      </c>
      <c r="G335" t="b">
        <f>_xlfn.MAXIFS(OA_APC_Changes[Timestamp Update],OA_APC_Changes[Journal Code],A335,OA_APC_Changes[APC Type],OA_APC_Changes[[#This Row],[APC Type]])=F335</f>
        <v>0</v>
      </c>
    </row>
    <row r="336" spans="1:7" x14ac:dyDescent="0.3">
      <c r="A336" s="2" t="s">
        <v>37</v>
      </c>
      <c r="B336" s="20" t="e">
        <f>_xlfn.XLOOKUP(A336,'Subscription - read only'!#REF!,'Subscription - read only'!$A:$A,_xlfn.XLOOKUP(OA_APC_Changes[[#This Row],[Journal Code]],#REF!,#REF!))</f>
        <v>#REF!</v>
      </c>
      <c r="C336" s="2" t="s">
        <v>3850</v>
      </c>
      <c r="D336" s="2">
        <v>1920</v>
      </c>
      <c r="E336" s="2">
        <v>2320</v>
      </c>
      <c r="F336" s="24">
        <v>44531</v>
      </c>
      <c r="G336" t="b">
        <f>_xlfn.MAXIFS(OA_APC_Changes[Timestamp Update],OA_APC_Changes[Journal Code],A336,OA_APC_Changes[APC Type],OA_APC_Changes[[#This Row],[APC Type]])=F336</f>
        <v>0</v>
      </c>
    </row>
    <row r="337" spans="1:7" x14ac:dyDescent="0.3">
      <c r="A337" s="2" t="s">
        <v>37</v>
      </c>
      <c r="B337" s="20" t="e">
        <f>_xlfn.XLOOKUP(A337,'Subscription - read only'!#REF!,'Subscription - read only'!$A:$A,_xlfn.XLOOKUP(OA_APC_Changes[[#This Row],[Journal Code]],#REF!,#REF!))</f>
        <v>#REF!</v>
      </c>
      <c r="C337" s="2" t="s">
        <v>3850</v>
      </c>
      <c r="D337" s="2">
        <v>2320</v>
      </c>
      <c r="E337" s="2">
        <v>2040</v>
      </c>
      <c r="F337" s="24">
        <v>44627</v>
      </c>
      <c r="G337" t="b">
        <f>_xlfn.MAXIFS(OA_APC_Changes[Timestamp Update],OA_APC_Changes[Journal Code],A337,OA_APC_Changes[APC Type],OA_APC_Changes[[#This Row],[APC Type]])=F337</f>
        <v>0</v>
      </c>
    </row>
    <row r="338" spans="1:7" x14ac:dyDescent="0.3">
      <c r="A338" t="s">
        <v>37</v>
      </c>
      <c r="B338" s="20" t="e">
        <f>_xlfn.XLOOKUP(A338,'Subscription - read only'!#REF!,'Subscription - read only'!$A:$A,_xlfn.XLOOKUP(OA_APC_Changes[[#This Row],[Journal Code]],#REF!,#REF!))</f>
        <v>#REF!</v>
      </c>
      <c r="C338" s="2" t="s">
        <v>3850</v>
      </c>
      <c r="D338" s="2">
        <v>2040</v>
      </c>
      <c r="E338" s="2">
        <v>2248</v>
      </c>
      <c r="F338" s="24">
        <v>44931</v>
      </c>
      <c r="G338" t="b">
        <f>_xlfn.MAXIFS(OA_APC_Changes[Timestamp Update],OA_APC_Changes[Journal Code],A338,OA_APC_Changes[APC Type],OA_APC_Changes[[#This Row],[APC Type]])=F338</f>
        <v>0</v>
      </c>
    </row>
    <row r="339" spans="1:7" x14ac:dyDescent="0.3">
      <c r="A339" s="2" t="s">
        <v>37</v>
      </c>
      <c r="B339" s="20" t="e">
        <f>_xlfn.XLOOKUP(A339,'Subscription - read only'!#REF!,'Subscription - read only'!$A:$A,_xlfn.XLOOKUP(OA_APC_Changes[[#This Row],[Journal Code]],#REF!,#REF!))</f>
        <v>#REF!</v>
      </c>
      <c r="C339" s="2" t="s">
        <v>3850</v>
      </c>
      <c r="D339" s="2">
        <v>2248</v>
      </c>
      <c r="E339" s="2">
        <v>2328</v>
      </c>
      <c r="F339" s="24">
        <v>45233</v>
      </c>
      <c r="G339" t="b">
        <f>_xlfn.MAXIFS(OA_APC_Changes[Timestamp Update],OA_APC_Changes[Journal Code],A339,OA_APC_Changes[APC Type],OA_APC_Changes[[#This Row],[APC Type]])=F339</f>
        <v>1</v>
      </c>
    </row>
    <row r="340" spans="1:7" x14ac:dyDescent="0.3">
      <c r="A340" s="2" t="s">
        <v>117</v>
      </c>
      <c r="B340" s="20" t="e">
        <f>_xlfn.XLOOKUP(A340,'Subscription - read only'!#REF!,'Subscription - read only'!$A:$A,_xlfn.XLOOKUP(OA_APC_Changes[[#This Row],[Journal Code]],#REF!,#REF!))</f>
        <v>#REF!</v>
      </c>
      <c r="C340" s="2" t="s">
        <v>3842</v>
      </c>
      <c r="D340" s="2" t="s">
        <v>2250</v>
      </c>
      <c r="E340" s="2">
        <v>1669</v>
      </c>
      <c r="F340" s="24">
        <v>43703</v>
      </c>
      <c r="G340" t="b">
        <f>_xlfn.MAXIFS(OA_APC_Changes[Timestamp Update],OA_APC_Changes[Journal Code],A340,OA_APC_Changes[APC Type],OA_APC_Changes[[#This Row],[APC Type]])=F340</f>
        <v>0</v>
      </c>
    </row>
    <row r="341" spans="1:7" x14ac:dyDescent="0.3">
      <c r="A341" s="2" t="s">
        <v>117</v>
      </c>
      <c r="B341" s="20" t="e">
        <f>_xlfn.XLOOKUP(A341,'Subscription - read only'!#REF!,'Subscription - read only'!$A:$A,_xlfn.XLOOKUP(OA_APC_Changes[[#This Row],[Journal Code]],#REF!,#REF!))</f>
        <v>#REF!</v>
      </c>
      <c r="C341" s="2" t="s">
        <v>3842</v>
      </c>
      <c r="D341" s="2">
        <v>1669</v>
      </c>
      <c r="E341" s="2">
        <v>1850</v>
      </c>
      <c r="F341" s="24">
        <v>44568.000011574077</v>
      </c>
      <c r="G341" t="b">
        <f>_xlfn.MAXIFS(OA_APC_Changes[Timestamp Update],OA_APC_Changes[Journal Code],A341,OA_APC_Changes[APC Type],OA_APC_Changes[[#This Row],[APC Type]])=F341</f>
        <v>1</v>
      </c>
    </row>
    <row r="342" spans="1:7" x14ac:dyDescent="0.3">
      <c r="A342" s="2" t="s">
        <v>117</v>
      </c>
      <c r="B342" s="20" t="e">
        <f>_xlfn.XLOOKUP(A342,'Subscription - read only'!#REF!,'Subscription - read only'!$A:$A,_xlfn.XLOOKUP(OA_APC_Changes[[#This Row],[Journal Code]],#REF!,#REF!))</f>
        <v>#REF!</v>
      </c>
      <c r="C342" s="2" t="s">
        <v>3850</v>
      </c>
      <c r="D342" s="2" t="s">
        <v>2250</v>
      </c>
      <c r="E342" s="2">
        <v>1335</v>
      </c>
      <c r="F342" s="24">
        <v>43703</v>
      </c>
      <c r="G342" t="b">
        <f>_xlfn.MAXIFS(OA_APC_Changes[Timestamp Update],OA_APC_Changes[Journal Code],A342,OA_APC_Changes[APC Type],OA_APC_Changes[[#This Row],[APC Type]])=F342</f>
        <v>0</v>
      </c>
    </row>
    <row r="343" spans="1:7" x14ac:dyDescent="0.3">
      <c r="A343" s="2" t="s">
        <v>117</v>
      </c>
      <c r="B343" s="20" t="e">
        <f>_xlfn.XLOOKUP(A343,'Subscription - read only'!#REF!,'Subscription - read only'!$A:$A,_xlfn.XLOOKUP(OA_APC_Changes[[#This Row],[Journal Code]],#REF!,#REF!))</f>
        <v>#REF!</v>
      </c>
      <c r="C343" s="2" t="s">
        <v>3850</v>
      </c>
      <c r="D343" s="2">
        <v>1335</v>
      </c>
      <c r="E343" s="2">
        <v>1480</v>
      </c>
      <c r="F343" s="24">
        <v>44568.000011574077</v>
      </c>
      <c r="G343" t="b">
        <f>_xlfn.MAXIFS(OA_APC_Changes[Timestamp Update],OA_APC_Changes[Journal Code],A343,OA_APC_Changes[APC Type],OA_APC_Changes[[#This Row],[APC Type]])=F343</f>
        <v>1</v>
      </c>
    </row>
    <row r="344" spans="1:7" x14ac:dyDescent="0.3">
      <c r="A344" s="2" t="s">
        <v>178</v>
      </c>
      <c r="B344" s="20" t="e">
        <f>_xlfn.XLOOKUP(A344,'Subscription - read only'!#REF!,'Subscription - read only'!$A:$A,_xlfn.XLOOKUP(OA_APC_Changes[[#This Row],[Journal Code]],#REF!,#REF!))</f>
        <v>#REF!</v>
      </c>
      <c r="C344" s="2" t="s">
        <v>3842</v>
      </c>
      <c r="D344" s="2" t="s">
        <v>2250</v>
      </c>
      <c r="E344" s="2">
        <v>1955</v>
      </c>
      <c r="F344" s="24">
        <v>43748.041678240741</v>
      </c>
      <c r="G344" t="b">
        <f>_xlfn.MAXIFS(OA_APC_Changes[Timestamp Update],OA_APC_Changes[Journal Code],A344,OA_APC_Changes[APC Type],OA_APC_Changes[[#This Row],[APC Type]])=F344</f>
        <v>0</v>
      </c>
    </row>
    <row r="345" spans="1:7" x14ac:dyDescent="0.3">
      <c r="A345" s="2" t="s">
        <v>178</v>
      </c>
      <c r="B345" s="20" t="e">
        <f>_xlfn.XLOOKUP(A345,'Subscription - read only'!#REF!,'Subscription - read only'!$A:$A,_xlfn.XLOOKUP(OA_APC_Changes[[#This Row],[Journal Code]],#REF!,#REF!))</f>
        <v>#REF!</v>
      </c>
      <c r="C345" s="2" t="s">
        <v>3842</v>
      </c>
      <c r="D345" s="14">
        <v>1955</v>
      </c>
      <c r="E345" s="14">
        <v>1950</v>
      </c>
      <c r="F345" s="24">
        <v>43844.000011574077</v>
      </c>
      <c r="G345" t="b">
        <f>_xlfn.MAXIFS(OA_APC_Changes[Timestamp Update],OA_APC_Changes[Journal Code],A345,OA_APC_Changes[APC Type],OA_APC_Changes[[#This Row],[APC Type]])=F345</f>
        <v>0</v>
      </c>
    </row>
    <row r="346" spans="1:7" x14ac:dyDescent="0.3">
      <c r="A346" s="2" t="s">
        <v>178</v>
      </c>
      <c r="B346" s="20" t="e">
        <f>_xlfn.XLOOKUP(A346,'Subscription - read only'!#REF!,'Subscription - read only'!$A:$A,_xlfn.XLOOKUP(OA_APC_Changes[[#This Row],[Journal Code]],#REF!,#REF!))</f>
        <v>#REF!</v>
      </c>
      <c r="C346" s="2" t="s">
        <v>3842</v>
      </c>
      <c r="D346" s="14">
        <v>1950</v>
      </c>
      <c r="E346" s="14">
        <v>2150</v>
      </c>
      <c r="F346" s="24">
        <v>44169.000011574077</v>
      </c>
      <c r="G346" t="b">
        <f>_xlfn.MAXIFS(OA_APC_Changes[Timestamp Update],OA_APC_Changes[Journal Code],A346,OA_APC_Changes[APC Type],OA_APC_Changes[[#This Row],[APC Type]])=F346</f>
        <v>0</v>
      </c>
    </row>
    <row r="347" spans="1:7" x14ac:dyDescent="0.3">
      <c r="A347" s="2" t="s">
        <v>178</v>
      </c>
      <c r="B347" s="20" t="e">
        <f>_xlfn.XLOOKUP(A347,'Subscription - read only'!#REF!,'Subscription - read only'!$A:$A,_xlfn.XLOOKUP(OA_APC_Changes[[#This Row],[Journal Code]],#REF!,#REF!))</f>
        <v>#REF!</v>
      </c>
      <c r="C347" s="2" t="s">
        <v>3842</v>
      </c>
      <c r="D347" s="2">
        <v>2150</v>
      </c>
      <c r="E347" s="2">
        <v>2600</v>
      </c>
      <c r="F347" s="24">
        <v>44498.041678240741</v>
      </c>
      <c r="G347" t="b">
        <f>_xlfn.MAXIFS(OA_APC_Changes[Timestamp Update],OA_APC_Changes[Journal Code],A347,OA_APC_Changes[APC Type],OA_APC_Changes[[#This Row],[APC Type]])=F347</f>
        <v>0</v>
      </c>
    </row>
    <row r="348" spans="1:7" x14ac:dyDescent="0.3">
      <c r="A348" s="2" t="s">
        <v>178</v>
      </c>
      <c r="B348" s="20" t="e">
        <f>_xlfn.XLOOKUP(A348,'Subscription - read only'!#REF!,'Subscription - read only'!$A:$A,_xlfn.XLOOKUP(OA_APC_Changes[[#This Row],[Journal Code]],#REF!,#REF!))</f>
        <v>#REF!</v>
      </c>
      <c r="C348" s="2" t="s">
        <v>3842</v>
      </c>
      <c r="D348" s="2">
        <v>2600</v>
      </c>
      <c r="E348" s="2">
        <v>2860</v>
      </c>
      <c r="F348" s="24">
        <v>44817</v>
      </c>
      <c r="G348" t="b">
        <f>_xlfn.MAXIFS(OA_APC_Changes[Timestamp Update],OA_APC_Changes[Journal Code],A348,OA_APC_Changes[APC Type],OA_APC_Changes[[#This Row],[APC Type]])=F348</f>
        <v>0</v>
      </c>
    </row>
    <row r="349" spans="1:7" x14ac:dyDescent="0.3">
      <c r="A349" s="20" t="s">
        <v>178</v>
      </c>
      <c r="B349" s="20" t="e">
        <f>_xlfn.XLOOKUP(A349,'Subscription - read only'!#REF!,'Subscription - read only'!$A:$A,_xlfn.XLOOKUP(OA_APC_Changes[[#This Row],[Journal Code]],#REF!,#REF!))</f>
        <v>#REF!</v>
      </c>
      <c r="C349" s="20" t="s">
        <v>3842</v>
      </c>
      <c r="D349" s="29">
        <v>2860</v>
      </c>
      <c r="E349" s="29">
        <v>3000</v>
      </c>
      <c r="F349" s="24">
        <v>45187</v>
      </c>
      <c r="G349" t="b">
        <f>_xlfn.MAXIFS(OA_APC_Changes[Timestamp Update],OA_APC_Changes[Journal Code],A349,OA_APC_Changes[APC Type],OA_APC_Changes[[#This Row],[APC Type]])=F349</f>
        <v>1</v>
      </c>
    </row>
    <row r="350" spans="1:7" x14ac:dyDescent="0.3">
      <c r="A350" s="2" t="s">
        <v>178</v>
      </c>
      <c r="B350" s="20" t="e">
        <f>_xlfn.XLOOKUP(A350,'Subscription - read only'!#REF!,'Subscription - read only'!$A:$A,_xlfn.XLOOKUP(OA_APC_Changes[[#This Row],[Journal Code]],#REF!,#REF!))</f>
        <v>#REF!</v>
      </c>
      <c r="C350" s="2" t="s">
        <v>3850</v>
      </c>
      <c r="D350" s="2" t="s">
        <v>2250</v>
      </c>
      <c r="E350" s="2">
        <v>1564</v>
      </c>
      <c r="F350" s="24">
        <v>43748.041678240741</v>
      </c>
      <c r="G350" t="b">
        <f>_xlfn.MAXIFS(OA_APC_Changes[Timestamp Update],OA_APC_Changes[Journal Code],A350,OA_APC_Changes[APC Type],OA_APC_Changes[[#This Row],[APC Type]])=F350</f>
        <v>0</v>
      </c>
    </row>
    <row r="351" spans="1:7" x14ac:dyDescent="0.3">
      <c r="A351" s="2" t="s">
        <v>178</v>
      </c>
      <c r="B351" s="20" t="e">
        <f>_xlfn.XLOOKUP(A351,'Subscription - read only'!#REF!,'Subscription - read only'!$A:$A,_xlfn.XLOOKUP(OA_APC_Changes[[#This Row],[Journal Code]],#REF!,#REF!))</f>
        <v>#REF!</v>
      </c>
      <c r="C351" s="2" t="s">
        <v>3850</v>
      </c>
      <c r="D351" s="2">
        <v>1564</v>
      </c>
      <c r="E351" s="2">
        <v>1560</v>
      </c>
      <c r="F351" s="24">
        <v>43844.000011574077</v>
      </c>
      <c r="G351" t="b">
        <f>_xlfn.MAXIFS(OA_APC_Changes[Timestamp Update],OA_APC_Changes[Journal Code],A351,OA_APC_Changes[APC Type],OA_APC_Changes[[#This Row],[APC Type]])=F351</f>
        <v>0</v>
      </c>
    </row>
    <row r="352" spans="1:7" x14ac:dyDescent="0.3">
      <c r="A352" s="2" t="s">
        <v>178</v>
      </c>
      <c r="B352" s="20" t="e">
        <f>_xlfn.XLOOKUP(A352,'Subscription - read only'!#REF!,'Subscription - read only'!$A:$A,_xlfn.XLOOKUP(OA_APC_Changes[[#This Row],[Journal Code]],#REF!,#REF!))</f>
        <v>#REF!</v>
      </c>
      <c r="C352" s="2" t="s">
        <v>3850</v>
      </c>
      <c r="D352" s="2">
        <v>1560</v>
      </c>
      <c r="E352" s="2">
        <v>1720</v>
      </c>
      <c r="F352" s="24">
        <v>44169.000011574077</v>
      </c>
      <c r="G352" t="b">
        <f>_xlfn.MAXIFS(OA_APC_Changes[Timestamp Update],OA_APC_Changes[Journal Code],A352,OA_APC_Changes[APC Type],OA_APC_Changes[[#This Row],[APC Type]])=F352</f>
        <v>0</v>
      </c>
    </row>
    <row r="353" spans="1:7" x14ac:dyDescent="0.3">
      <c r="A353" s="2" t="s">
        <v>178</v>
      </c>
      <c r="B353" s="20" t="e">
        <f>_xlfn.XLOOKUP(A353,'Subscription - read only'!#REF!,'Subscription - read only'!$A:$A,_xlfn.XLOOKUP(OA_APC_Changes[[#This Row],[Journal Code]],#REF!,#REF!))</f>
        <v>#REF!</v>
      </c>
      <c r="C353" s="2" t="s">
        <v>3850</v>
      </c>
      <c r="D353" s="2">
        <v>1720</v>
      </c>
      <c r="E353" s="2">
        <v>2080</v>
      </c>
      <c r="F353" s="24">
        <v>44498.041678240741</v>
      </c>
      <c r="G353" t="b">
        <f>_xlfn.MAXIFS(OA_APC_Changes[Timestamp Update],OA_APC_Changes[Journal Code],A353,OA_APC_Changes[APC Type],OA_APC_Changes[[#This Row],[APC Type]])=F353</f>
        <v>0</v>
      </c>
    </row>
    <row r="354" spans="1:7" x14ac:dyDescent="0.3">
      <c r="A354" s="2" t="s">
        <v>178</v>
      </c>
      <c r="B354" s="20" t="e">
        <f>_xlfn.XLOOKUP(A354,'Subscription - read only'!#REF!,'Subscription - read only'!$A:$A,_xlfn.XLOOKUP(OA_APC_Changes[[#This Row],[Journal Code]],#REF!,#REF!))</f>
        <v>#REF!</v>
      </c>
      <c r="C354" s="2" t="s">
        <v>3850</v>
      </c>
      <c r="D354" s="2">
        <v>2080</v>
      </c>
      <c r="E354" s="2">
        <v>2288</v>
      </c>
      <c r="F354" s="24">
        <v>44817</v>
      </c>
      <c r="G354" t="b">
        <f>_xlfn.MAXIFS(OA_APC_Changes[Timestamp Update],OA_APC_Changes[Journal Code],A354,OA_APC_Changes[APC Type],OA_APC_Changes[[#This Row],[APC Type]])=F354</f>
        <v>0</v>
      </c>
    </row>
    <row r="355" spans="1:7" x14ac:dyDescent="0.3">
      <c r="A355" s="20" t="s">
        <v>178</v>
      </c>
      <c r="B355" s="20" t="e">
        <f>_xlfn.XLOOKUP(A355,'Subscription - read only'!#REF!,'Subscription - read only'!$A:$A,_xlfn.XLOOKUP(OA_APC_Changes[[#This Row],[Journal Code]],#REF!,#REF!))</f>
        <v>#REF!</v>
      </c>
      <c r="C355" s="20" t="s">
        <v>3850</v>
      </c>
      <c r="D355" s="29">
        <v>2288</v>
      </c>
      <c r="E355" s="29">
        <v>2400</v>
      </c>
      <c r="F355" s="24">
        <v>45187</v>
      </c>
      <c r="G355" t="b">
        <f>_xlfn.MAXIFS(OA_APC_Changes[Timestamp Update],OA_APC_Changes[Journal Code],A355,OA_APC_Changes[APC Type],OA_APC_Changes[[#This Row],[APC Type]])=F355</f>
        <v>1</v>
      </c>
    </row>
    <row r="356" spans="1:7" x14ac:dyDescent="0.3">
      <c r="A356" t="s">
        <v>557</v>
      </c>
      <c r="B356" s="20" t="e">
        <f>_xlfn.XLOOKUP(A356,'Subscription - read only'!#REF!,'Subscription - read only'!$A:$A,_xlfn.XLOOKUP(OA_APC_Changes[[#This Row],[Journal Code]],#REF!,#REF!))</f>
        <v>#REF!</v>
      </c>
      <c r="C356" s="2" t="s">
        <v>3842</v>
      </c>
      <c r="D356" t="s">
        <v>2250</v>
      </c>
      <c r="E356" s="2">
        <v>2550</v>
      </c>
      <c r="F356" s="24">
        <v>44784</v>
      </c>
      <c r="G356" t="b">
        <f>_xlfn.MAXIFS(OA_APC_Changes[Timestamp Update],OA_APC_Changes[Journal Code],A356,OA_APC_Changes[APC Type],OA_APC_Changes[[#This Row],[APC Type]])=F356</f>
        <v>1</v>
      </c>
    </row>
    <row r="357" spans="1:7" x14ac:dyDescent="0.3">
      <c r="A357" t="s">
        <v>557</v>
      </c>
      <c r="B357" s="20" t="e">
        <f>_xlfn.XLOOKUP(A357,'Subscription - read only'!#REF!,'Subscription - read only'!$A:$A,_xlfn.XLOOKUP(OA_APC_Changes[[#This Row],[Journal Code]],#REF!,#REF!))</f>
        <v>#REF!</v>
      </c>
      <c r="C357" s="2" t="s">
        <v>3850</v>
      </c>
      <c r="D357" s="2" t="s">
        <v>2250</v>
      </c>
      <c r="E357" s="2">
        <v>2040</v>
      </c>
      <c r="F357" s="24">
        <v>44784</v>
      </c>
      <c r="G357" t="b">
        <f>_xlfn.MAXIFS(OA_APC_Changes[Timestamp Update],OA_APC_Changes[Journal Code],A357,OA_APC_Changes[APC Type],OA_APC_Changes[[#This Row],[APC Type]])=F357</f>
        <v>1</v>
      </c>
    </row>
    <row r="358" spans="1:7" x14ac:dyDescent="0.3">
      <c r="A358" s="2" t="s">
        <v>226</v>
      </c>
      <c r="B358" s="20" t="e">
        <f>_xlfn.XLOOKUP(A358,'Subscription - read only'!#REF!,'Subscription - read only'!$A:$A,_xlfn.XLOOKUP(OA_APC_Changes[[#This Row],[Journal Code]],#REF!,#REF!))</f>
        <v>#REF!</v>
      </c>
      <c r="C358" s="2" t="s">
        <v>3842</v>
      </c>
      <c r="D358" s="2" t="s">
        <v>2250</v>
      </c>
      <c r="E358" s="2">
        <v>1285</v>
      </c>
      <c r="F358" s="24">
        <v>43703</v>
      </c>
      <c r="G358" t="b">
        <f>_xlfn.MAXIFS(OA_APC_Changes[Timestamp Update],OA_APC_Changes[Journal Code],A358,OA_APC_Changes[APC Type],OA_APC_Changes[[#This Row],[APC Type]])=F358</f>
        <v>0</v>
      </c>
    </row>
    <row r="359" spans="1:7" x14ac:dyDescent="0.3">
      <c r="A359" s="2" t="s">
        <v>226</v>
      </c>
      <c r="B359" s="20" t="e">
        <f>_xlfn.XLOOKUP(A359,'Subscription - read only'!#REF!,'Subscription - read only'!$A:$A,_xlfn.XLOOKUP(OA_APC_Changes[[#This Row],[Journal Code]],#REF!,#REF!))</f>
        <v>#REF!</v>
      </c>
      <c r="C359" s="2" t="s">
        <v>3842</v>
      </c>
      <c r="D359" s="14">
        <v>1285</v>
      </c>
      <c r="E359" s="14">
        <v>1350</v>
      </c>
      <c r="F359" s="24">
        <v>44169.000011574077</v>
      </c>
      <c r="G359" t="b">
        <f>_xlfn.MAXIFS(OA_APC_Changes[Timestamp Update],OA_APC_Changes[Journal Code],A359,OA_APC_Changes[APC Type],OA_APC_Changes[[#This Row],[APC Type]])=F359</f>
        <v>0</v>
      </c>
    </row>
    <row r="360" spans="1:7" x14ac:dyDescent="0.3">
      <c r="A360" s="2" t="s">
        <v>226</v>
      </c>
      <c r="B360" s="20" t="e">
        <f>_xlfn.XLOOKUP(A360,'Subscription - read only'!#REF!,'Subscription - read only'!$A:$A,_xlfn.XLOOKUP(OA_APC_Changes[[#This Row],[Journal Code]],#REF!,#REF!))</f>
        <v>#REF!</v>
      </c>
      <c r="C360" s="2" t="s">
        <v>3842</v>
      </c>
      <c r="D360" s="14">
        <v>1350</v>
      </c>
      <c r="E360" s="14">
        <v>1600</v>
      </c>
      <c r="F360" s="24">
        <v>44568.000011574077</v>
      </c>
      <c r="G360" t="b">
        <f>_xlfn.MAXIFS(OA_APC_Changes[Timestamp Update],OA_APC_Changes[Journal Code],A360,OA_APC_Changes[APC Type],OA_APC_Changes[[#This Row],[APC Type]])=F360</f>
        <v>0</v>
      </c>
    </row>
    <row r="361" spans="1:7" x14ac:dyDescent="0.3">
      <c r="A361" s="2" t="s">
        <v>226</v>
      </c>
      <c r="B361" s="20" t="e">
        <f>_xlfn.XLOOKUP(A361,'Subscription - read only'!#REF!,'Subscription - read only'!$A:$A,_xlfn.XLOOKUP(OA_APC_Changes[[#This Row],[Journal Code]],#REF!,#REF!))</f>
        <v>#REF!</v>
      </c>
      <c r="C361" s="2" t="s">
        <v>3842</v>
      </c>
      <c r="D361" s="14">
        <v>1600</v>
      </c>
      <c r="E361" s="2">
        <v>1680</v>
      </c>
      <c r="F361" s="24">
        <v>44957</v>
      </c>
      <c r="G361" t="b">
        <f>_xlfn.MAXIFS(OA_APC_Changes[Timestamp Update],OA_APC_Changes[Journal Code],A361,OA_APC_Changes[APC Type],OA_APC_Changes[[#This Row],[APC Type]])=F361</f>
        <v>0</v>
      </c>
    </row>
    <row r="362" spans="1:7" x14ac:dyDescent="0.3">
      <c r="A362" s="2" t="s">
        <v>226</v>
      </c>
      <c r="B362" s="2" t="e">
        <f>_xlfn.XLOOKUP(A362,'Subscription - read only'!#REF!,'Subscription - read only'!$A:$A,_xlfn.XLOOKUP(OA_APC_Changes[[#This Row],[Journal Code]],#REF!,#REF!))</f>
        <v>#REF!</v>
      </c>
      <c r="C362" s="2" t="s">
        <v>3842</v>
      </c>
      <c r="D362" s="2">
        <v>1680</v>
      </c>
      <c r="E362" s="2">
        <v>1760</v>
      </c>
      <c r="F362" s="24">
        <v>45300</v>
      </c>
      <c r="G362" t="b">
        <f>_xlfn.MAXIFS(OA_APC_Changes[Timestamp Update],OA_APC_Changes[Journal Code],A362,OA_APC_Changes[APC Type],OA_APC_Changes[[#This Row],[APC Type]])=F362</f>
        <v>1</v>
      </c>
    </row>
    <row r="363" spans="1:7" x14ac:dyDescent="0.3">
      <c r="A363" s="2" t="s">
        <v>226</v>
      </c>
      <c r="B363" s="20" t="e">
        <f>_xlfn.XLOOKUP(A363,'Subscription - read only'!#REF!,'Subscription - read only'!$A:$A,_xlfn.XLOOKUP(OA_APC_Changes[[#This Row],[Journal Code]],#REF!,#REF!))</f>
        <v>#REF!</v>
      </c>
      <c r="C363" s="2" t="s">
        <v>3850</v>
      </c>
      <c r="D363" s="2" t="s">
        <v>2250</v>
      </c>
      <c r="E363" s="2">
        <v>1028</v>
      </c>
      <c r="F363" s="24">
        <v>43703</v>
      </c>
      <c r="G363" t="b">
        <f>_xlfn.MAXIFS(OA_APC_Changes[Timestamp Update],OA_APC_Changes[Journal Code],A363,OA_APC_Changes[APC Type],OA_APC_Changes[[#This Row],[APC Type]])=F363</f>
        <v>0</v>
      </c>
    </row>
    <row r="364" spans="1:7" x14ac:dyDescent="0.3">
      <c r="A364" s="2" t="s">
        <v>226</v>
      </c>
      <c r="B364" s="20" t="e">
        <f>_xlfn.XLOOKUP(A364,'Subscription - read only'!#REF!,'Subscription - read only'!$A:$A,_xlfn.XLOOKUP(OA_APC_Changes[[#This Row],[Journal Code]],#REF!,#REF!))</f>
        <v>#REF!</v>
      </c>
      <c r="C364" s="2" t="s">
        <v>3850</v>
      </c>
      <c r="D364" s="2">
        <v>1028</v>
      </c>
      <c r="E364" s="2">
        <v>1080</v>
      </c>
      <c r="F364" s="24">
        <v>44169.000011574077</v>
      </c>
      <c r="G364" t="b">
        <f>_xlfn.MAXIFS(OA_APC_Changes[Timestamp Update],OA_APC_Changes[Journal Code],A364,OA_APC_Changes[APC Type],OA_APC_Changes[[#This Row],[APC Type]])=F364</f>
        <v>0</v>
      </c>
    </row>
    <row r="365" spans="1:7" x14ac:dyDescent="0.3">
      <c r="A365" s="2" t="s">
        <v>226</v>
      </c>
      <c r="B365" s="20" t="e">
        <f>_xlfn.XLOOKUP(A365,'Subscription - read only'!#REF!,'Subscription - read only'!$A:$A,_xlfn.XLOOKUP(OA_APC_Changes[[#This Row],[Journal Code]],#REF!,#REF!))</f>
        <v>#REF!</v>
      </c>
      <c r="C365" s="2" t="s">
        <v>3850</v>
      </c>
      <c r="D365" s="2">
        <v>1080</v>
      </c>
      <c r="E365" s="2">
        <v>1280</v>
      </c>
      <c r="F365" s="24">
        <v>44568.000011574077</v>
      </c>
      <c r="G365" t="b">
        <f>_xlfn.MAXIFS(OA_APC_Changes[Timestamp Update],OA_APC_Changes[Journal Code],A365,OA_APC_Changes[APC Type],OA_APC_Changes[[#This Row],[APC Type]])=F365</f>
        <v>0</v>
      </c>
    </row>
    <row r="366" spans="1:7" x14ac:dyDescent="0.3">
      <c r="A366" s="2" t="s">
        <v>226</v>
      </c>
      <c r="B366" s="20" t="e">
        <f>_xlfn.XLOOKUP(A366,'Subscription - read only'!#REF!,'Subscription - read only'!$A:$A,_xlfn.XLOOKUP(OA_APC_Changes[[#This Row],[Journal Code]],#REF!,#REF!))</f>
        <v>#REF!</v>
      </c>
      <c r="C366" s="2" t="s">
        <v>3850</v>
      </c>
      <c r="D366" s="2">
        <v>1280</v>
      </c>
      <c r="E366" s="2">
        <v>1344</v>
      </c>
      <c r="F366" s="24">
        <v>44957</v>
      </c>
      <c r="G366" t="b">
        <f>_xlfn.MAXIFS(OA_APC_Changes[Timestamp Update],OA_APC_Changes[Journal Code],A366,OA_APC_Changes[APC Type],OA_APC_Changes[[#This Row],[APC Type]])=F366</f>
        <v>0</v>
      </c>
    </row>
    <row r="367" spans="1:7" x14ac:dyDescent="0.3">
      <c r="A367" s="2" t="s">
        <v>226</v>
      </c>
      <c r="B367" s="2" t="e">
        <f>_xlfn.XLOOKUP(A367,'Subscription - read only'!#REF!,'Subscription - read only'!$A:$A,_xlfn.XLOOKUP(OA_APC_Changes[[#This Row],[Journal Code]],#REF!,#REF!))</f>
        <v>#REF!</v>
      </c>
      <c r="C367" s="2" t="s">
        <v>3850</v>
      </c>
      <c r="D367" s="2">
        <v>1344</v>
      </c>
      <c r="E367" s="2">
        <v>1408</v>
      </c>
      <c r="F367" s="24">
        <v>45300</v>
      </c>
      <c r="G367" t="b">
        <f>_xlfn.MAXIFS(OA_APC_Changes[Timestamp Update],OA_APC_Changes[Journal Code],A367,OA_APC_Changes[APC Type],OA_APC_Changes[[#This Row],[APC Type]])=F367</f>
        <v>1</v>
      </c>
    </row>
    <row r="368" spans="1:7" x14ac:dyDescent="0.3">
      <c r="A368" s="2" t="s">
        <v>127</v>
      </c>
      <c r="B368" s="20" t="e">
        <f>_xlfn.XLOOKUP(A368,'Subscription - read only'!#REF!,'Subscription - read only'!$A:$A,_xlfn.XLOOKUP(OA_APC_Changes[[#This Row],[Journal Code]],#REF!,#REF!))</f>
        <v>#REF!</v>
      </c>
      <c r="C368" s="2" t="s">
        <v>3842</v>
      </c>
      <c r="D368" s="2" t="s">
        <v>2250</v>
      </c>
      <c r="E368" s="2">
        <v>1820</v>
      </c>
      <c r="F368" s="24">
        <v>44228</v>
      </c>
      <c r="G368" t="b">
        <f>_xlfn.MAXIFS(OA_APC_Changes[Timestamp Update],OA_APC_Changes[Journal Code],A368,OA_APC_Changes[APC Type],OA_APC_Changes[[#This Row],[APC Type]])=F368</f>
        <v>0</v>
      </c>
    </row>
    <row r="369" spans="1:7" x14ac:dyDescent="0.3">
      <c r="A369" s="2" t="s">
        <v>127</v>
      </c>
      <c r="B369" s="20" t="e">
        <f>_xlfn.XLOOKUP(A369,'Subscription - read only'!#REF!,'Subscription - read only'!$A:$A,_xlfn.XLOOKUP(OA_APC_Changes[[#This Row],[Journal Code]],#REF!,#REF!))</f>
        <v>#REF!</v>
      </c>
      <c r="C369" s="2" t="s">
        <v>3842</v>
      </c>
      <c r="D369" s="2">
        <v>1820</v>
      </c>
      <c r="E369" s="2">
        <v>1800</v>
      </c>
      <c r="F369" s="24">
        <v>44498.041678240741</v>
      </c>
      <c r="G369" t="b">
        <f>_xlfn.MAXIFS(OA_APC_Changes[Timestamp Update],OA_APC_Changes[Journal Code],A369,OA_APC_Changes[APC Type],OA_APC_Changes[[#This Row],[APC Type]])=F369</f>
        <v>0</v>
      </c>
    </row>
    <row r="370" spans="1:7" x14ac:dyDescent="0.3">
      <c r="A370" s="20" t="s">
        <v>127</v>
      </c>
      <c r="B370" s="20" t="e">
        <f>_xlfn.XLOOKUP(A370,'Subscription - read only'!#REF!,'Subscription - read only'!$A:$A,_xlfn.XLOOKUP(OA_APC_Changes[[#This Row],[Journal Code]],#REF!,#REF!))</f>
        <v>#REF!</v>
      </c>
      <c r="C370" s="20" t="s">
        <v>3842</v>
      </c>
      <c r="D370" s="29">
        <v>1800</v>
      </c>
      <c r="E370" s="29">
        <v>1890</v>
      </c>
      <c r="F370" s="24">
        <v>45187</v>
      </c>
      <c r="G370" t="b">
        <f>_xlfn.MAXIFS(OA_APC_Changes[Timestamp Update],OA_APC_Changes[Journal Code],A370,OA_APC_Changes[APC Type],OA_APC_Changes[[#This Row],[APC Type]])=F370</f>
        <v>1</v>
      </c>
    </row>
    <row r="371" spans="1:7" x14ac:dyDescent="0.3">
      <c r="A371" s="2" t="s">
        <v>127</v>
      </c>
      <c r="B371" s="20" t="e">
        <f>_xlfn.XLOOKUP(A371,'Subscription - read only'!#REF!,'Subscription - read only'!$A:$A,_xlfn.XLOOKUP(OA_APC_Changes[[#This Row],[Journal Code]],#REF!,#REF!))</f>
        <v>#REF!</v>
      </c>
      <c r="C371" s="2" t="s">
        <v>3850</v>
      </c>
      <c r="D371" s="2" t="s">
        <v>2250</v>
      </c>
      <c r="E371" s="2">
        <v>1456</v>
      </c>
      <c r="F371" s="24">
        <v>44228</v>
      </c>
      <c r="G371" t="b">
        <f>_xlfn.MAXIFS(OA_APC_Changes[Timestamp Update],OA_APC_Changes[Journal Code],A371,OA_APC_Changes[APC Type],OA_APC_Changes[[#This Row],[APC Type]])=F371</f>
        <v>0</v>
      </c>
    </row>
    <row r="372" spans="1:7" x14ac:dyDescent="0.3">
      <c r="A372" s="2" t="s">
        <v>127</v>
      </c>
      <c r="B372" s="20" t="e">
        <f>_xlfn.XLOOKUP(A372,'Subscription - read only'!#REF!,'Subscription - read only'!$A:$A,_xlfn.XLOOKUP(OA_APC_Changes[[#This Row],[Journal Code]],#REF!,#REF!))</f>
        <v>#REF!</v>
      </c>
      <c r="C372" s="2" t="s">
        <v>3850</v>
      </c>
      <c r="D372" s="2">
        <v>1456</v>
      </c>
      <c r="E372" s="2">
        <v>1440</v>
      </c>
      <c r="F372" s="24">
        <v>44498.041678240741</v>
      </c>
      <c r="G372" t="b">
        <f>_xlfn.MAXIFS(OA_APC_Changes[Timestamp Update],OA_APC_Changes[Journal Code],A372,OA_APC_Changes[APC Type],OA_APC_Changes[[#This Row],[APC Type]])=F372</f>
        <v>0</v>
      </c>
    </row>
    <row r="373" spans="1:7" x14ac:dyDescent="0.3">
      <c r="A373" s="20" t="s">
        <v>127</v>
      </c>
      <c r="B373" s="20" t="e">
        <f>_xlfn.XLOOKUP(A373,'Subscription - read only'!#REF!,'Subscription - read only'!$A:$A,_xlfn.XLOOKUP(OA_APC_Changes[[#This Row],[Journal Code]],#REF!,#REF!))</f>
        <v>#REF!</v>
      </c>
      <c r="C373" s="20" t="s">
        <v>3850</v>
      </c>
      <c r="D373" s="29">
        <v>1440</v>
      </c>
      <c r="E373" s="29">
        <v>1512</v>
      </c>
      <c r="F373" s="24">
        <v>45187</v>
      </c>
      <c r="G373" t="b">
        <f>_xlfn.MAXIFS(OA_APC_Changes[Timestamp Update],OA_APC_Changes[Journal Code],A373,OA_APC_Changes[APC Type],OA_APC_Changes[[#This Row],[APC Type]])=F373</f>
        <v>1</v>
      </c>
    </row>
    <row r="374" spans="1:7" x14ac:dyDescent="0.3">
      <c r="A374" s="2" t="s">
        <v>104</v>
      </c>
      <c r="B374" s="20" t="e">
        <f>_xlfn.XLOOKUP(A374,'Subscription - read only'!#REF!,'Subscription - read only'!$A:$A,_xlfn.XLOOKUP(OA_APC_Changes[[#This Row],[Journal Code]],#REF!,#REF!))</f>
        <v>#REF!</v>
      </c>
      <c r="C374" s="2" t="s">
        <v>3842</v>
      </c>
      <c r="D374" s="2" t="s">
        <v>2250</v>
      </c>
      <c r="E374" s="2">
        <v>803</v>
      </c>
      <c r="F374" s="24">
        <v>44927</v>
      </c>
      <c r="G374" t="b">
        <f>_xlfn.MAXIFS(OA_APC_Changes[Timestamp Update],OA_APC_Changes[Journal Code],A374,OA_APC_Changes[APC Type],OA_APC_Changes[[#This Row],[APC Type]])=F374</f>
        <v>0</v>
      </c>
    </row>
    <row r="375" spans="1:7" x14ac:dyDescent="0.3">
      <c r="A375" s="2" t="s">
        <v>104</v>
      </c>
      <c r="B375" s="2" t="e">
        <f>_xlfn.XLOOKUP(A375,'Subscription - read only'!#REF!,'Subscription - read only'!$A:$A,_xlfn.XLOOKUP(OA_APC_Changes[[#This Row],[Journal Code]],#REF!,#REF!))</f>
        <v>#REF!</v>
      </c>
      <c r="C375" s="2" t="s">
        <v>3842</v>
      </c>
      <c r="D375" s="2">
        <v>803</v>
      </c>
      <c r="E375" s="2">
        <v>830</v>
      </c>
      <c r="F375" s="24">
        <v>45348</v>
      </c>
      <c r="G375" t="b">
        <f>_xlfn.MAXIFS(OA_APC_Changes[Timestamp Update],OA_APC_Changes[Journal Code],A375,OA_APC_Changes[APC Type],OA_APC_Changes[[#This Row],[APC Type]])=F375</f>
        <v>1</v>
      </c>
    </row>
    <row r="376" spans="1:7" x14ac:dyDescent="0.3">
      <c r="A376" s="2" t="s">
        <v>104</v>
      </c>
      <c r="B376" s="20" t="e">
        <f>_xlfn.XLOOKUP(A376,'Subscription - read only'!#REF!,'Subscription - read only'!$A:$A,_xlfn.XLOOKUP(OA_APC_Changes[[#This Row],[Journal Code]],#REF!,#REF!))</f>
        <v>#REF!</v>
      </c>
      <c r="C376" s="2" t="s">
        <v>3850</v>
      </c>
      <c r="D376" s="2" t="s">
        <v>2250</v>
      </c>
      <c r="E376" s="2">
        <v>642</v>
      </c>
      <c r="F376" s="24">
        <v>44927</v>
      </c>
      <c r="G376" t="b">
        <f>_xlfn.MAXIFS(OA_APC_Changes[Timestamp Update],OA_APC_Changes[Journal Code],A376,OA_APC_Changes[APC Type],OA_APC_Changes[[#This Row],[APC Type]])=F376</f>
        <v>0</v>
      </c>
    </row>
    <row r="377" spans="1:7" x14ac:dyDescent="0.3">
      <c r="A377" s="2" t="s">
        <v>104</v>
      </c>
      <c r="B377" s="2" t="e">
        <f>_xlfn.XLOOKUP(A377,'Subscription - read only'!#REF!,'Subscription - read only'!$A:$A,_xlfn.XLOOKUP(OA_APC_Changes[[#This Row],[Journal Code]],#REF!,#REF!))</f>
        <v>#REF!</v>
      </c>
      <c r="C377" s="2" t="s">
        <v>3850</v>
      </c>
      <c r="D377" s="2">
        <v>642</v>
      </c>
      <c r="E377" s="2">
        <v>664</v>
      </c>
      <c r="F377" s="24">
        <v>45348</v>
      </c>
      <c r="G377" t="b">
        <f>_xlfn.MAXIFS(OA_APC_Changes[Timestamp Update],OA_APC_Changes[Journal Code],A377,OA_APC_Changes[APC Type],OA_APC_Changes[[#This Row],[APC Type]])=F377</f>
        <v>1</v>
      </c>
    </row>
    <row r="378" spans="1:7" x14ac:dyDescent="0.3">
      <c r="A378" s="2" t="s">
        <v>23</v>
      </c>
      <c r="B378" s="20" t="e">
        <f>_xlfn.XLOOKUP(A378,'Subscription - read only'!#REF!,'Subscription - read only'!$A:$A,_xlfn.XLOOKUP(OA_APC_Changes[[#This Row],[Journal Code]],#REF!,#REF!))</f>
        <v>#REF!</v>
      </c>
      <c r="C378" s="2" t="s">
        <v>3842</v>
      </c>
      <c r="D378" s="2" t="s">
        <v>2250</v>
      </c>
      <c r="E378" s="2">
        <v>1474</v>
      </c>
      <c r="F378" s="24">
        <v>44927</v>
      </c>
      <c r="G378" t="b">
        <f>_xlfn.MAXIFS(OA_APC_Changes[Timestamp Update],OA_APC_Changes[Journal Code],A378,OA_APC_Changes[APC Type],OA_APC_Changes[[#This Row],[APC Type]])=F378</f>
        <v>0</v>
      </c>
    </row>
    <row r="379" spans="1:7" x14ac:dyDescent="0.3">
      <c r="A379" s="2" t="s">
        <v>23</v>
      </c>
      <c r="B379" s="2" t="e">
        <f>_xlfn.XLOOKUP(A379,'Subscription - read only'!#REF!,'Subscription - read only'!$A:$A,_xlfn.XLOOKUP(OA_APC_Changes[[#This Row],[Journal Code]],#REF!,#REF!))</f>
        <v>#REF!</v>
      </c>
      <c r="C379" s="2" t="s">
        <v>3842</v>
      </c>
      <c r="D379" s="2">
        <v>1474</v>
      </c>
      <c r="E379" s="2">
        <v>1520</v>
      </c>
      <c r="F379" s="24">
        <v>45348</v>
      </c>
      <c r="G379" t="b">
        <f>_xlfn.MAXIFS(OA_APC_Changes[Timestamp Update],OA_APC_Changes[Journal Code],A379,OA_APC_Changes[APC Type],OA_APC_Changes[[#This Row],[APC Type]])=F379</f>
        <v>1</v>
      </c>
    </row>
    <row r="380" spans="1:7" x14ac:dyDescent="0.3">
      <c r="A380" s="2" t="s">
        <v>23</v>
      </c>
      <c r="B380" s="20" t="e">
        <f>_xlfn.XLOOKUP(A380,'Subscription - read only'!#REF!,'Subscription - read only'!$A:$A,_xlfn.XLOOKUP(OA_APC_Changes[[#This Row],[Journal Code]],#REF!,#REF!))</f>
        <v>#REF!</v>
      </c>
      <c r="C380" s="2" t="s">
        <v>3850</v>
      </c>
      <c r="D380" s="2" t="s">
        <v>2250</v>
      </c>
      <c r="E380" s="2">
        <v>1179</v>
      </c>
      <c r="F380" s="24">
        <v>44927</v>
      </c>
      <c r="G380" t="b">
        <f>_xlfn.MAXIFS(OA_APC_Changes[Timestamp Update],OA_APC_Changes[Journal Code],A380,OA_APC_Changes[APC Type],OA_APC_Changes[[#This Row],[APC Type]])=F380</f>
        <v>0</v>
      </c>
    </row>
    <row r="381" spans="1:7" x14ac:dyDescent="0.3">
      <c r="A381" s="2" t="s">
        <v>23</v>
      </c>
      <c r="B381" s="2" t="e">
        <f>_xlfn.XLOOKUP(A381,'Subscription - read only'!#REF!,'Subscription - read only'!$A:$A,_xlfn.XLOOKUP(OA_APC_Changes[[#This Row],[Journal Code]],#REF!,#REF!))</f>
        <v>#REF!</v>
      </c>
      <c r="C381" s="2" t="s">
        <v>3850</v>
      </c>
      <c r="D381" s="2">
        <v>1179</v>
      </c>
      <c r="E381" s="2">
        <v>1216</v>
      </c>
      <c r="F381" s="24">
        <v>45348</v>
      </c>
      <c r="G381" t="b">
        <f>_xlfn.MAXIFS(OA_APC_Changes[Timestamp Update],OA_APC_Changes[Journal Code],A381,OA_APC_Changes[APC Type],OA_APC_Changes[[#This Row],[APC Type]])=F381</f>
        <v>1</v>
      </c>
    </row>
    <row r="382" spans="1:7" x14ac:dyDescent="0.3">
      <c r="A382" s="2" t="s">
        <v>33</v>
      </c>
      <c r="B382" s="20" t="e">
        <f>_xlfn.XLOOKUP(A382,'Subscription - read only'!#REF!,'Subscription - read only'!$A:$A,_xlfn.XLOOKUP(OA_APC_Changes[[#This Row],[Journal Code]],#REF!,#REF!))</f>
        <v>#REF!</v>
      </c>
      <c r="C382" s="2" t="s">
        <v>3842</v>
      </c>
      <c r="D382" s="2" t="s">
        <v>2250</v>
      </c>
      <c r="E382" s="2">
        <v>803</v>
      </c>
      <c r="F382" s="24">
        <v>44927</v>
      </c>
      <c r="G382" t="b">
        <f>_xlfn.MAXIFS(OA_APC_Changes[Timestamp Update],OA_APC_Changes[Journal Code],A382,OA_APC_Changes[APC Type],OA_APC_Changes[[#This Row],[APC Type]])=F382</f>
        <v>1</v>
      </c>
    </row>
    <row r="383" spans="1:7" x14ac:dyDescent="0.3">
      <c r="A383" s="2" t="s">
        <v>33</v>
      </c>
      <c r="B383" s="20" t="e">
        <f>_xlfn.XLOOKUP(A383,'Subscription - read only'!#REF!,'Subscription - read only'!$A:$A,_xlfn.XLOOKUP(OA_APC_Changes[[#This Row],[Journal Code]],#REF!,#REF!))</f>
        <v>#REF!</v>
      </c>
      <c r="C383" s="2" t="s">
        <v>3850</v>
      </c>
      <c r="D383" s="2" t="s">
        <v>2250</v>
      </c>
      <c r="E383" s="2">
        <v>642</v>
      </c>
      <c r="F383" s="24">
        <v>44927</v>
      </c>
      <c r="G383" t="b">
        <f>_xlfn.MAXIFS(OA_APC_Changes[Timestamp Update],OA_APC_Changes[Journal Code],A383,OA_APC_Changes[APC Type],OA_APC_Changes[[#This Row],[APC Type]])=F383</f>
        <v>1</v>
      </c>
    </row>
    <row r="384" spans="1:7" x14ac:dyDescent="0.3">
      <c r="A384" s="2" t="s">
        <v>196</v>
      </c>
      <c r="B384" s="20" t="e">
        <f>_xlfn.XLOOKUP(A384,'Subscription - read only'!#REF!,'Subscription - read only'!$A:$A,_xlfn.XLOOKUP(OA_APC_Changes[[#This Row],[Journal Code]],#REF!,#REF!))</f>
        <v>#REF!</v>
      </c>
      <c r="C384" s="2" t="s">
        <v>3842</v>
      </c>
      <c r="D384" s="2" t="s">
        <v>2250</v>
      </c>
      <c r="E384" s="2">
        <v>1886</v>
      </c>
      <c r="F384" s="24">
        <v>44927</v>
      </c>
      <c r="G384" t="b">
        <f>_xlfn.MAXIFS(OA_APC_Changes[Timestamp Update],OA_APC_Changes[Journal Code],A384,OA_APC_Changes[APC Type],OA_APC_Changes[[#This Row],[APC Type]])=F384</f>
        <v>0</v>
      </c>
    </row>
    <row r="385" spans="1:7" x14ac:dyDescent="0.3">
      <c r="A385" s="2" t="s">
        <v>196</v>
      </c>
      <c r="B385" s="2" t="e">
        <f>_xlfn.XLOOKUP(A385,'Subscription - read only'!#REF!,'Subscription - read only'!$A:$A,_xlfn.XLOOKUP(OA_APC_Changes[[#This Row],[Journal Code]],#REF!,#REF!))</f>
        <v>#REF!</v>
      </c>
      <c r="C385" s="2" t="s">
        <v>3842</v>
      </c>
      <c r="D385" s="2">
        <v>1886</v>
      </c>
      <c r="E385" s="2">
        <v>1940</v>
      </c>
      <c r="F385" s="24">
        <v>45348</v>
      </c>
      <c r="G385" t="b">
        <f>_xlfn.MAXIFS(OA_APC_Changes[Timestamp Update],OA_APC_Changes[Journal Code],A385,OA_APC_Changes[APC Type],OA_APC_Changes[[#This Row],[APC Type]])=F385</f>
        <v>1</v>
      </c>
    </row>
    <row r="386" spans="1:7" x14ac:dyDescent="0.3">
      <c r="A386" s="2" t="s">
        <v>196</v>
      </c>
      <c r="B386" s="20" t="e">
        <f>_xlfn.XLOOKUP(A386,'Subscription - read only'!#REF!,'Subscription - read only'!$A:$A,_xlfn.XLOOKUP(OA_APC_Changes[[#This Row],[Journal Code]],#REF!,#REF!))</f>
        <v>#REF!</v>
      </c>
      <c r="C386" s="2" t="s">
        <v>3850</v>
      </c>
      <c r="D386" s="2" t="s">
        <v>2250</v>
      </c>
      <c r="E386" s="2">
        <v>1509</v>
      </c>
      <c r="F386" s="24">
        <v>44927</v>
      </c>
      <c r="G386" t="b">
        <f>_xlfn.MAXIFS(OA_APC_Changes[Timestamp Update],OA_APC_Changes[Journal Code],A386,OA_APC_Changes[APC Type],OA_APC_Changes[[#This Row],[APC Type]])=F386</f>
        <v>0</v>
      </c>
    </row>
    <row r="387" spans="1:7" x14ac:dyDescent="0.3">
      <c r="A387" s="2" t="s">
        <v>196</v>
      </c>
      <c r="B387" s="2" t="e">
        <f>_xlfn.XLOOKUP(A387,'Subscription - read only'!#REF!,'Subscription - read only'!$A:$A,_xlfn.XLOOKUP(OA_APC_Changes[[#This Row],[Journal Code]],#REF!,#REF!))</f>
        <v>#REF!</v>
      </c>
      <c r="C387" s="2" t="s">
        <v>3850</v>
      </c>
      <c r="D387" s="2">
        <v>1509</v>
      </c>
      <c r="E387" s="2">
        <v>1552</v>
      </c>
      <c r="F387" s="24">
        <v>45348</v>
      </c>
      <c r="G387" t="b">
        <f>_xlfn.MAXIFS(OA_APC_Changes[Timestamp Update],OA_APC_Changes[Journal Code],A387,OA_APC_Changes[APC Type],OA_APC_Changes[[#This Row],[APC Type]])=F387</f>
        <v>1</v>
      </c>
    </row>
    <row r="388" spans="1:7" x14ac:dyDescent="0.3">
      <c r="A388" s="2" t="s">
        <v>250</v>
      </c>
      <c r="B388" s="20" t="e">
        <f>_xlfn.XLOOKUP(A388,'Subscription - read only'!#REF!,'Subscription - read only'!$A:$A,_xlfn.XLOOKUP(OA_APC_Changes[[#This Row],[Journal Code]],#REF!,#REF!))</f>
        <v>#REF!</v>
      </c>
      <c r="C388" s="2" t="s">
        <v>3842</v>
      </c>
      <c r="D388" s="2" t="s">
        <v>2250</v>
      </c>
      <c r="E388" s="2">
        <v>2168</v>
      </c>
      <c r="F388" s="24">
        <v>44927</v>
      </c>
      <c r="G388" t="b">
        <f>_xlfn.MAXIFS(OA_APC_Changes[Timestamp Update],OA_APC_Changes[Journal Code],A388,OA_APC_Changes[APC Type],OA_APC_Changes[[#This Row],[APC Type]])=F388</f>
        <v>0</v>
      </c>
    </row>
    <row r="389" spans="1:7" x14ac:dyDescent="0.3">
      <c r="A389" s="2" t="s">
        <v>250</v>
      </c>
      <c r="B389" s="2" t="e">
        <f>_xlfn.XLOOKUP(A389,'Subscription - read only'!#REF!,'Subscription - read only'!$A:$A,_xlfn.XLOOKUP(OA_APC_Changes[[#This Row],[Journal Code]],#REF!,#REF!))</f>
        <v>#REF!</v>
      </c>
      <c r="C389" s="2" t="s">
        <v>3842</v>
      </c>
      <c r="D389" s="2">
        <v>2168</v>
      </c>
      <c r="E389" s="2">
        <v>2230</v>
      </c>
      <c r="F389" s="24">
        <v>45348</v>
      </c>
      <c r="G389" t="b">
        <f>_xlfn.MAXIFS(OA_APC_Changes[Timestamp Update],OA_APC_Changes[Journal Code],A389,OA_APC_Changes[APC Type],OA_APC_Changes[[#This Row],[APC Type]])=F389</f>
        <v>1</v>
      </c>
    </row>
    <row r="390" spans="1:7" x14ac:dyDescent="0.3">
      <c r="A390" s="2" t="s">
        <v>250</v>
      </c>
      <c r="B390" s="20" t="e">
        <f>_xlfn.XLOOKUP(A390,'Subscription - read only'!#REF!,'Subscription - read only'!$A:$A,_xlfn.XLOOKUP(OA_APC_Changes[[#This Row],[Journal Code]],#REF!,#REF!))</f>
        <v>#REF!</v>
      </c>
      <c r="C390" s="2" t="s">
        <v>3850</v>
      </c>
      <c r="D390" s="2" t="s">
        <v>2250</v>
      </c>
      <c r="E390" s="2">
        <v>1734</v>
      </c>
      <c r="F390" s="24">
        <v>44927</v>
      </c>
      <c r="G390" t="b">
        <f>_xlfn.MAXIFS(OA_APC_Changes[Timestamp Update],OA_APC_Changes[Journal Code],A390,OA_APC_Changes[APC Type],OA_APC_Changes[[#This Row],[APC Type]])=F390</f>
        <v>0</v>
      </c>
    </row>
    <row r="391" spans="1:7" x14ac:dyDescent="0.3">
      <c r="A391" s="2" t="s">
        <v>250</v>
      </c>
      <c r="B391" s="2" t="e">
        <f>_xlfn.XLOOKUP(A391,'Subscription - read only'!#REF!,'Subscription - read only'!$A:$A,_xlfn.XLOOKUP(OA_APC_Changes[[#This Row],[Journal Code]],#REF!,#REF!))</f>
        <v>#REF!</v>
      </c>
      <c r="C391" s="2" t="s">
        <v>3850</v>
      </c>
      <c r="D391" s="2">
        <v>1734</v>
      </c>
      <c r="E391" s="2">
        <v>1784</v>
      </c>
      <c r="F391" s="24">
        <v>45348</v>
      </c>
      <c r="G391" t="b">
        <f>_xlfn.MAXIFS(OA_APC_Changes[Timestamp Update],OA_APC_Changes[Journal Code],A391,OA_APC_Changes[APC Type],OA_APC_Changes[[#This Row],[APC Type]])=F391</f>
        <v>1</v>
      </c>
    </row>
    <row r="392" spans="1:7" x14ac:dyDescent="0.3">
      <c r="A392" s="2" t="s">
        <v>108</v>
      </c>
      <c r="B392" s="20" t="e">
        <f>_xlfn.XLOOKUP(A392,'Subscription - read only'!#REF!,'Subscription - read only'!$A:$A,_xlfn.XLOOKUP(OA_APC_Changes[[#This Row],[Journal Code]],#REF!,#REF!))</f>
        <v>#REF!</v>
      </c>
      <c r="C392" s="2" t="s">
        <v>3842</v>
      </c>
      <c r="D392" s="2" t="s">
        <v>2250</v>
      </c>
      <c r="E392" s="2">
        <v>1800</v>
      </c>
      <c r="F392" s="24">
        <v>44321</v>
      </c>
      <c r="G392" t="b">
        <f>_xlfn.MAXIFS(OA_APC_Changes[Timestamp Update],OA_APC_Changes[Journal Code],A392,OA_APC_Changes[APC Type],OA_APC_Changes[[#This Row],[APC Type]])=F392</f>
        <v>0</v>
      </c>
    </row>
    <row r="393" spans="1:7" x14ac:dyDescent="0.3">
      <c r="A393" s="20" t="s">
        <v>108</v>
      </c>
      <c r="B393" s="20" t="e">
        <f>_xlfn.XLOOKUP(A393,'Subscription - read only'!#REF!,'Subscription - read only'!$A:$A,_xlfn.XLOOKUP(OA_APC_Changes[[#This Row],[Journal Code]],#REF!,#REF!))</f>
        <v>#REF!</v>
      </c>
      <c r="C393" s="20" t="s">
        <v>3842</v>
      </c>
      <c r="D393" s="29">
        <v>1800</v>
      </c>
      <c r="E393" s="29">
        <v>1890</v>
      </c>
      <c r="F393" s="24">
        <v>45187</v>
      </c>
      <c r="G393" t="b">
        <f>_xlfn.MAXIFS(OA_APC_Changes[Timestamp Update],OA_APC_Changes[Journal Code],A393,OA_APC_Changes[APC Type],OA_APC_Changes[[#This Row],[APC Type]])=F393</f>
        <v>1</v>
      </c>
    </row>
    <row r="394" spans="1:7" x14ac:dyDescent="0.3">
      <c r="A394" s="2" t="s">
        <v>108</v>
      </c>
      <c r="B394" s="20" t="e">
        <f>_xlfn.XLOOKUP(A394,'Subscription - read only'!#REF!,'Subscription - read only'!$A:$A,_xlfn.XLOOKUP(OA_APC_Changes[[#This Row],[Journal Code]],#REF!,#REF!))</f>
        <v>#REF!</v>
      </c>
      <c r="C394" s="2" t="s">
        <v>3850</v>
      </c>
      <c r="D394" s="2" t="s">
        <v>2250</v>
      </c>
      <c r="E394" s="2">
        <v>1440</v>
      </c>
      <c r="F394" s="24">
        <v>44321</v>
      </c>
      <c r="G394" t="b">
        <f>_xlfn.MAXIFS(OA_APC_Changes[Timestamp Update],OA_APC_Changes[Journal Code],A394,OA_APC_Changes[APC Type],OA_APC_Changes[[#This Row],[APC Type]])=F394</f>
        <v>0</v>
      </c>
    </row>
    <row r="395" spans="1:7" x14ac:dyDescent="0.3">
      <c r="A395" s="20" t="s">
        <v>108</v>
      </c>
      <c r="B395" s="20" t="e">
        <f>_xlfn.XLOOKUP(A395,'Subscription - read only'!#REF!,'Subscription - read only'!$A:$A,_xlfn.XLOOKUP(OA_APC_Changes[[#This Row],[Journal Code]],#REF!,#REF!))</f>
        <v>#REF!</v>
      </c>
      <c r="C395" s="20" t="s">
        <v>3850</v>
      </c>
      <c r="D395" s="29">
        <v>1440</v>
      </c>
      <c r="E395" s="29">
        <v>1512</v>
      </c>
      <c r="F395" s="24">
        <v>45187</v>
      </c>
      <c r="G395" t="b">
        <f>_xlfn.MAXIFS(OA_APC_Changes[Timestamp Update],OA_APC_Changes[Journal Code],A395,OA_APC_Changes[APC Type],OA_APC_Changes[[#This Row],[APC Type]])=F395</f>
        <v>1</v>
      </c>
    </row>
    <row r="396" spans="1:7" x14ac:dyDescent="0.3">
      <c r="A396" s="2" t="s">
        <v>2287</v>
      </c>
      <c r="B396" s="20" t="e">
        <f>_xlfn.XLOOKUP(A396,'Subscription - read only'!#REF!,'Subscription - read only'!$A:$A,_xlfn.XLOOKUP(OA_APC_Changes[[#This Row],[Journal Code]],#REF!,#REF!))</f>
        <v>#REF!</v>
      </c>
      <c r="C396" s="2" t="s">
        <v>3842</v>
      </c>
      <c r="D396" s="2" t="s">
        <v>2250</v>
      </c>
      <c r="E396" s="2">
        <v>1301</v>
      </c>
      <c r="F396" s="24">
        <v>44927</v>
      </c>
      <c r="G396" t="b">
        <f>_xlfn.MAXIFS(OA_APC_Changes[Timestamp Update],OA_APC_Changes[Journal Code],A396,OA_APC_Changes[APC Type],OA_APC_Changes[[#This Row],[APC Type]])=F396</f>
        <v>0</v>
      </c>
    </row>
    <row r="397" spans="1:7" x14ac:dyDescent="0.3">
      <c r="A397" s="2" t="s">
        <v>2287</v>
      </c>
      <c r="B397" s="2" t="e">
        <f>_xlfn.XLOOKUP(A397,'Subscription - read only'!#REF!,'Subscription - read only'!$A:$A,_xlfn.XLOOKUP(OA_APC_Changes[[#This Row],[Journal Code]],#REF!,#REF!))</f>
        <v>#REF!</v>
      </c>
      <c r="C397" s="2" t="s">
        <v>3842</v>
      </c>
      <c r="D397" s="2">
        <v>1301</v>
      </c>
      <c r="E397" s="2">
        <v>1340</v>
      </c>
      <c r="F397" s="24">
        <v>45348</v>
      </c>
      <c r="G397" t="b">
        <f>_xlfn.MAXIFS(OA_APC_Changes[Timestamp Update],OA_APC_Changes[Journal Code],A397,OA_APC_Changes[APC Type],OA_APC_Changes[[#This Row],[APC Type]])=F397</f>
        <v>1</v>
      </c>
    </row>
    <row r="398" spans="1:7" x14ac:dyDescent="0.3">
      <c r="A398" s="2" t="s">
        <v>2287</v>
      </c>
      <c r="B398" s="20" t="e">
        <f>_xlfn.XLOOKUP(A398,'Subscription - read only'!#REF!,'Subscription - read only'!$A:$A,_xlfn.XLOOKUP(OA_APC_Changes[[#This Row],[Journal Code]],#REF!,#REF!))</f>
        <v>#REF!</v>
      </c>
      <c r="C398" s="2" t="s">
        <v>3850</v>
      </c>
      <c r="D398" s="2" t="s">
        <v>2250</v>
      </c>
      <c r="E398" s="2">
        <v>1041</v>
      </c>
      <c r="F398" s="24">
        <v>44927</v>
      </c>
      <c r="G398" t="b">
        <f>_xlfn.MAXIFS(OA_APC_Changes[Timestamp Update],OA_APC_Changes[Journal Code],A398,OA_APC_Changes[APC Type],OA_APC_Changes[[#This Row],[APC Type]])=F398</f>
        <v>0</v>
      </c>
    </row>
    <row r="399" spans="1:7" x14ac:dyDescent="0.3">
      <c r="A399" s="2" t="s">
        <v>2287</v>
      </c>
      <c r="B399" s="2" t="e">
        <f>_xlfn.XLOOKUP(A399,'Subscription - read only'!#REF!,'Subscription - read only'!$A:$A,_xlfn.XLOOKUP(OA_APC_Changes[[#This Row],[Journal Code]],#REF!,#REF!))</f>
        <v>#REF!</v>
      </c>
      <c r="C399" s="2" t="s">
        <v>3850</v>
      </c>
      <c r="D399" s="2">
        <v>1041</v>
      </c>
      <c r="E399" s="2">
        <v>1072</v>
      </c>
      <c r="F399" s="24">
        <v>45348</v>
      </c>
      <c r="G399" t="b">
        <f>_xlfn.MAXIFS(OA_APC_Changes[Timestamp Update],OA_APC_Changes[Journal Code],A399,OA_APC_Changes[APC Type],OA_APC_Changes[[#This Row],[APC Type]])=F399</f>
        <v>1</v>
      </c>
    </row>
    <row r="400" spans="1:7" x14ac:dyDescent="0.3">
      <c r="A400" t="s">
        <v>219</v>
      </c>
      <c r="B400" s="20" t="e">
        <f>_xlfn.XLOOKUP(A400,'Subscription - read only'!#REF!,'Subscription - read only'!$A:$A,_xlfn.XLOOKUP(OA_APC_Changes[[#This Row],[Journal Code]],#REF!,#REF!))</f>
        <v>#REF!</v>
      </c>
      <c r="C400" s="2" t="s">
        <v>3842</v>
      </c>
      <c r="D400" s="2" t="s">
        <v>3852</v>
      </c>
      <c r="E400" s="2">
        <v>1400</v>
      </c>
      <c r="F400" s="24">
        <v>44950</v>
      </c>
      <c r="G400" t="b">
        <f>_xlfn.MAXIFS(OA_APC_Changes[Timestamp Update],OA_APC_Changes[Journal Code],A400,OA_APC_Changes[APC Type],OA_APC_Changes[[#This Row],[APC Type]])=F400</f>
        <v>1</v>
      </c>
    </row>
    <row r="401" spans="1:7" x14ac:dyDescent="0.3">
      <c r="A401" t="s">
        <v>219</v>
      </c>
      <c r="B401" s="20" t="e">
        <f>_xlfn.XLOOKUP(A401,'Subscription - read only'!#REF!,'Subscription - read only'!$A:$A,_xlfn.XLOOKUP(OA_APC_Changes[[#This Row],[Journal Code]],#REF!,#REF!))</f>
        <v>#REF!</v>
      </c>
      <c r="C401" s="2" t="s">
        <v>3850</v>
      </c>
      <c r="D401" s="2" t="s">
        <v>3852</v>
      </c>
      <c r="E401" s="2">
        <v>1120</v>
      </c>
      <c r="F401" s="24">
        <v>44950</v>
      </c>
      <c r="G401" t="b">
        <f>_xlfn.MAXIFS(OA_APC_Changes[Timestamp Update],OA_APC_Changes[Journal Code],A401,OA_APC_Changes[APC Type],OA_APC_Changes[[#This Row],[APC Type]])=F401</f>
        <v>1</v>
      </c>
    </row>
    <row r="402" spans="1:7" x14ac:dyDescent="0.3">
      <c r="A402" s="2" t="s">
        <v>266</v>
      </c>
      <c r="B402" s="20" t="e">
        <f>_xlfn.XLOOKUP(A402,'Subscription - read only'!#REF!,'Subscription - read only'!$A:$A,_xlfn.XLOOKUP(OA_APC_Changes[[#This Row],[Journal Code]],#REF!,#REF!))</f>
        <v>#REF!</v>
      </c>
      <c r="C402" s="2" t="s">
        <v>3842</v>
      </c>
      <c r="D402" s="2" t="s">
        <v>2250</v>
      </c>
      <c r="E402" s="14">
        <v>1200</v>
      </c>
      <c r="F402" s="24">
        <v>43690.041678240741</v>
      </c>
      <c r="G402" t="b">
        <f>_xlfn.MAXIFS(OA_APC_Changes[Timestamp Update],OA_APC_Changes[Journal Code],A402,OA_APC_Changes[APC Type],OA_APC_Changes[[#This Row],[APC Type]])=F402</f>
        <v>0</v>
      </c>
    </row>
    <row r="403" spans="1:7" x14ac:dyDescent="0.3">
      <c r="A403" s="2" t="s">
        <v>266</v>
      </c>
      <c r="B403" s="20" t="e">
        <f>_xlfn.XLOOKUP(A403,'Subscription - read only'!#REF!,'Subscription - read only'!$A:$A,_xlfn.XLOOKUP(OA_APC_Changes[[#This Row],[Journal Code]],#REF!,#REF!))</f>
        <v>#REF!</v>
      </c>
      <c r="C403" s="2" t="s">
        <v>3842</v>
      </c>
      <c r="D403" s="14">
        <v>1200</v>
      </c>
      <c r="E403" s="14">
        <v>1450</v>
      </c>
      <c r="F403" s="24">
        <v>43748.000011574077</v>
      </c>
      <c r="G403" t="b">
        <f>_xlfn.MAXIFS(OA_APC_Changes[Timestamp Update],OA_APC_Changes[Journal Code],A403,OA_APC_Changes[APC Type],OA_APC_Changes[[#This Row],[APC Type]])=F403</f>
        <v>0</v>
      </c>
    </row>
    <row r="404" spans="1:7" x14ac:dyDescent="0.3">
      <c r="A404" s="2" t="s">
        <v>266</v>
      </c>
      <c r="B404" s="20" t="e">
        <f>_xlfn.XLOOKUP(A404,'Subscription - read only'!#REF!,'Subscription - read only'!$A:$A,_xlfn.XLOOKUP(OA_APC_Changes[[#This Row],[Journal Code]],#REF!,#REF!))</f>
        <v>#REF!</v>
      </c>
      <c r="C404" s="2" t="s">
        <v>3842</v>
      </c>
      <c r="D404" s="14">
        <v>1450</v>
      </c>
      <c r="E404" s="14">
        <v>1700</v>
      </c>
      <c r="F404" s="24">
        <v>44169</v>
      </c>
      <c r="G404" t="b">
        <f>_xlfn.MAXIFS(OA_APC_Changes[Timestamp Update],OA_APC_Changes[Journal Code],A404,OA_APC_Changes[APC Type],OA_APC_Changes[[#This Row],[APC Type]])=F404</f>
        <v>0</v>
      </c>
    </row>
    <row r="405" spans="1:7" x14ac:dyDescent="0.3">
      <c r="A405" s="2" t="s">
        <v>266</v>
      </c>
      <c r="B405" s="20" t="e">
        <f>_xlfn.XLOOKUP(A405,'Subscription - read only'!#REF!,'Subscription - read only'!$A:$A,_xlfn.XLOOKUP(OA_APC_Changes[[#This Row],[Journal Code]],#REF!,#REF!))</f>
        <v>#REF!</v>
      </c>
      <c r="C405" s="2" t="s">
        <v>3842</v>
      </c>
      <c r="D405" s="14">
        <v>1700</v>
      </c>
      <c r="E405" s="14">
        <v>1500</v>
      </c>
      <c r="F405" s="24">
        <v>44222.000011574077</v>
      </c>
      <c r="G405" t="b">
        <f>_xlfn.MAXIFS(OA_APC_Changes[Timestamp Update],OA_APC_Changes[Journal Code],A405,OA_APC_Changes[APC Type],OA_APC_Changes[[#This Row],[APC Type]])=F405</f>
        <v>0</v>
      </c>
    </row>
    <row r="406" spans="1:7" x14ac:dyDescent="0.3">
      <c r="A406" s="2" t="s">
        <v>266</v>
      </c>
      <c r="B406" s="20" t="e">
        <f>_xlfn.XLOOKUP(A406,'Subscription - read only'!#REF!,'Subscription - read only'!$A:$A,_xlfn.XLOOKUP(OA_APC_Changes[[#This Row],[Journal Code]],#REF!,#REF!))</f>
        <v>#REF!</v>
      </c>
      <c r="C406" s="2" t="s">
        <v>3842</v>
      </c>
      <c r="D406" s="2">
        <v>1500</v>
      </c>
      <c r="E406" s="2">
        <v>1650</v>
      </c>
      <c r="F406" s="24">
        <v>44531.000011574077</v>
      </c>
      <c r="G406" t="b">
        <f>_xlfn.MAXIFS(OA_APC_Changes[Timestamp Update],OA_APC_Changes[Journal Code],A406,OA_APC_Changes[APC Type],OA_APC_Changes[[#This Row],[APC Type]])=F406</f>
        <v>0</v>
      </c>
    </row>
    <row r="407" spans="1:7" x14ac:dyDescent="0.3">
      <c r="A407" s="2" t="s">
        <v>266</v>
      </c>
      <c r="B407" s="20" t="e">
        <f>_xlfn.XLOOKUP(A407,'Subscription - read only'!#REF!,'Subscription - read only'!$A:$A,_xlfn.XLOOKUP(OA_APC_Changes[[#This Row],[Journal Code]],#REF!,#REF!))</f>
        <v>#REF!</v>
      </c>
      <c r="C407" s="2" t="s">
        <v>3842</v>
      </c>
      <c r="D407" s="2">
        <v>1650</v>
      </c>
      <c r="E407" s="2">
        <v>1820</v>
      </c>
      <c r="F407" s="24">
        <v>44957</v>
      </c>
      <c r="G407" t="b">
        <f>_xlfn.MAXIFS(OA_APC_Changes[Timestamp Update],OA_APC_Changes[Journal Code],A407,OA_APC_Changes[APC Type],OA_APC_Changes[[#This Row],[APC Type]])=F407</f>
        <v>0</v>
      </c>
    </row>
    <row r="408" spans="1:7" x14ac:dyDescent="0.3">
      <c r="A408" s="29" t="s">
        <v>266</v>
      </c>
      <c r="B408" s="2" t="e">
        <f>_xlfn.XLOOKUP(A408,'Subscription - read only'!#REF!,'Subscription - read only'!$A:$A,_xlfn.XLOOKUP(OA_APC_Changes[[#This Row],[Journal Code]],#REF!,#REF!))</f>
        <v>#REF!</v>
      </c>
      <c r="C408" s="2" t="s">
        <v>3842</v>
      </c>
      <c r="D408" s="2">
        <v>1820</v>
      </c>
      <c r="E408" s="2">
        <v>1910</v>
      </c>
      <c r="F408" s="24">
        <v>45272</v>
      </c>
      <c r="G408" t="b">
        <f>_xlfn.MAXIFS(OA_APC_Changes[Timestamp Update],OA_APC_Changes[Journal Code],A408,OA_APC_Changes[APC Type],OA_APC_Changes[[#This Row],[APC Type]])=F408</f>
        <v>1</v>
      </c>
    </row>
    <row r="409" spans="1:7" x14ac:dyDescent="0.3">
      <c r="A409" s="2" t="s">
        <v>266</v>
      </c>
      <c r="B409" s="20" t="e">
        <f>_xlfn.XLOOKUP(A409,'Subscription - read only'!#REF!,'Subscription - read only'!$A:$A,_xlfn.XLOOKUP(OA_APC_Changes[[#This Row],[Journal Code]],#REF!,#REF!))</f>
        <v>#REF!</v>
      </c>
      <c r="C409" s="2" t="s">
        <v>3850</v>
      </c>
      <c r="D409" s="2" t="s">
        <v>2250</v>
      </c>
      <c r="E409" s="2">
        <v>960</v>
      </c>
      <c r="F409" s="24">
        <v>43690.041678240741</v>
      </c>
      <c r="G409" t="b">
        <f>_xlfn.MAXIFS(OA_APC_Changes[Timestamp Update],OA_APC_Changes[Journal Code],A409,OA_APC_Changes[APC Type],OA_APC_Changes[[#This Row],[APC Type]])=F409</f>
        <v>0</v>
      </c>
    </row>
    <row r="410" spans="1:7" x14ac:dyDescent="0.3">
      <c r="A410" s="2" t="s">
        <v>266</v>
      </c>
      <c r="B410" s="20" t="e">
        <f>_xlfn.XLOOKUP(A410,'Subscription - read only'!#REF!,'Subscription - read only'!$A:$A,_xlfn.XLOOKUP(OA_APC_Changes[[#This Row],[Journal Code]],#REF!,#REF!))</f>
        <v>#REF!</v>
      </c>
      <c r="C410" s="2" t="s">
        <v>3850</v>
      </c>
      <c r="D410" s="2">
        <v>960</v>
      </c>
      <c r="E410" s="2">
        <v>1160</v>
      </c>
      <c r="F410" s="24">
        <v>43748.000011574077</v>
      </c>
      <c r="G410" t="b">
        <f>_xlfn.MAXIFS(OA_APC_Changes[Timestamp Update],OA_APC_Changes[Journal Code],A410,OA_APC_Changes[APC Type],OA_APC_Changes[[#This Row],[APC Type]])=F410</f>
        <v>0</v>
      </c>
    </row>
    <row r="411" spans="1:7" x14ac:dyDescent="0.3">
      <c r="A411" s="2" t="s">
        <v>266</v>
      </c>
      <c r="B411" s="20" t="e">
        <f>_xlfn.XLOOKUP(A411,'Subscription - read only'!#REF!,'Subscription - read only'!$A:$A,_xlfn.XLOOKUP(OA_APC_Changes[[#This Row],[Journal Code]],#REF!,#REF!))</f>
        <v>#REF!</v>
      </c>
      <c r="C411" s="2" t="s">
        <v>3850</v>
      </c>
      <c r="D411" s="2">
        <v>1160</v>
      </c>
      <c r="E411" s="2">
        <v>1360</v>
      </c>
      <c r="F411" s="24">
        <v>44169</v>
      </c>
      <c r="G411" t="b">
        <f>_xlfn.MAXIFS(OA_APC_Changes[Timestamp Update],OA_APC_Changes[Journal Code],A411,OA_APC_Changes[APC Type],OA_APC_Changes[[#This Row],[APC Type]])=F411</f>
        <v>0</v>
      </c>
    </row>
    <row r="412" spans="1:7" x14ac:dyDescent="0.3">
      <c r="A412" s="2" t="s">
        <v>266</v>
      </c>
      <c r="B412" s="20" t="e">
        <f>_xlfn.XLOOKUP(A412,'Subscription - read only'!#REF!,'Subscription - read only'!$A:$A,_xlfn.XLOOKUP(OA_APC_Changes[[#This Row],[Journal Code]],#REF!,#REF!))</f>
        <v>#REF!</v>
      </c>
      <c r="C412" s="2" t="s">
        <v>3850</v>
      </c>
      <c r="D412" s="2">
        <v>1360</v>
      </c>
      <c r="E412" s="2">
        <v>1200</v>
      </c>
      <c r="F412" s="24">
        <v>44222.000011574077</v>
      </c>
      <c r="G412" t="b">
        <f>_xlfn.MAXIFS(OA_APC_Changes[Timestamp Update],OA_APC_Changes[Journal Code],A412,OA_APC_Changes[APC Type],OA_APC_Changes[[#This Row],[APC Type]])=F412</f>
        <v>0</v>
      </c>
    </row>
    <row r="413" spans="1:7" x14ac:dyDescent="0.3">
      <c r="A413" s="2" t="s">
        <v>266</v>
      </c>
      <c r="B413" s="20" t="e">
        <f>_xlfn.XLOOKUP(A413,'Subscription - read only'!#REF!,'Subscription - read only'!$A:$A,_xlfn.XLOOKUP(OA_APC_Changes[[#This Row],[Journal Code]],#REF!,#REF!))</f>
        <v>#REF!</v>
      </c>
      <c r="C413" s="2" t="s">
        <v>3850</v>
      </c>
      <c r="D413" s="2">
        <v>1200</v>
      </c>
      <c r="E413" s="2">
        <v>1320</v>
      </c>
      <c r="F413" s="24">
        <v>44531.000011574077</v>
      </c>
      <c r="G413" t="b">
        <f>_xlfn.MAXIFS(OA_APC_Changes[Timestamp Update],OA_APC_Changes[Journal Code],A413,OA_APC_Changes[APC Type],OA_APC_Changes[[#This Row],[APC Type]])=F413</f>
        <v>0</v>
      </c>
    </row>
    <row r="414" spans="1:7" x14ac:dyDescent="0.3">
      <c r="A414" s="2" t="s">
        <v>266</v>
      </c>
      <c r="B414" s="20" t="e">
        <f>_xlfn.XLOOKUP(A414,'Subscription - read only'!#REF!,'Subscription - read only'!$A:$A,_xlfn.XLOOKUP(OA_APC_Changes[[#This Row],[Journal Code]],#REF!,#REF!))</f>
        <v>#REF!</v>
      </c>
      <c r="C414" s="2" t="s">
        <v>3850</v>
      </c>
      <c r="D414" s="2">
        <v>1320</v>
      </c>
      <c r="E414" s="2">
        <v>1456</v>
      </c>
      <c r="F414" s="24">
        <v>44957</v>
      </c>
      <c r="G414" t="b">
        <f>_xlfn.MAXIFS(OA_APC_Changes[Timestamp Update],OA_APC_Changes[Journal Code],A414,OA_APC_Changes[APC Type],OA_APC_Changes[[#This Row],[APC Type]])=F414</f>
        <v>0</v>
      </c>
    </row>
    <row r="415" spans="1:7" x14ac:dyDescent="0.3">
      <c r="A415" s="29" t="s">
        <v>266</v>
      </c>
      <c r="B415" s="2" t="e">
        <f>_xlfn.XLOOKUP(A415,'Subscription - read only'!#REF!,'Subscription - read only'!$A:$A,_xlfn.XLOOKUP(OA_APC_Changes[[#This Row],[Journal Code]],#REF!,#REF!))</f>
        <v>#REF!</v>
      </c>
      <c r="C415" s="2" t="s">
        <v>3850</v>
      </c>
      <c r="D415" s="2">
        <v>1456</v>
      </c>
      <c r="E415" s="2">
        <v>1528</v>
      </c>
      <c r="F415" s="24">
        <v>45272</v>
      </c>
      <c r="G415" t="b">
        <f>_xlfn.MAXIFS(OA_APC_Changes[Timestamp Update],OA_APC_Changes[Journal Code],A415,OA_APC_Changes[APC Type],OA_APC_Changes[[#This Row],[APC Type]])=F415</f>
        <v>1</v>
      </c>
    </row>
    <row r="416" spans="1:7" x14ac:dyDescent="0.3">
      <c r="A416" s="2" t="s">
        <v>266</v>
      </c>
      <c r="B416" s="20" t="e">
        <f>_xlfn.XLOOKUP(A416,'Subscription - read only'!#REF!,'Subscription - read only'!$A:$A,_xlfn.XLOOKUP(OA_APC_Changes[[#This Row],[Journal Code]],#REF!,#REF!))</f>
        <v>#REF!</v>
      </c>
      <c r="C416" s="2" t="s">
        <v>3841</v>
      </c>
      <c r="D416" s="2" t="s">
        <v>2250</v>
      </c>
      <c r="E416" s="2">
        <v>1360</v>
      </c>
      <c r="F416" s="24">
        <v>44169.000011574077</v>
      </c>
      <c r="G416" t="b">
        <f>_xlfn.MAXIFS(OA_APC_Changes[Timestamp Update],OA_APC_Changes[Journal Code],A416,OA_APC_Changes[APC Type],OA_APC_Changes[[#This Row],[APC Type]])=F416</f>
        <v>0</v>
      </c>
    </row>
    <row r="417" spans="1:7" x14ac:dyDescent="0.3">
      <c r="A417" s="2" t="s">
        <v>266</v>
      </c>
      <c r="B417" s="20" t="e">
        <f>_xlfn.XLOOKUP(A417,'Subscription - read only'!#REF!,'Subscription - read only'!$A:$A,_xlfn.XLOOKUP(OA_APC_Changes[[#This Row],[Journal Code]],#REF!,#REF!))</f>
        <v>#REF!</v>
      </c>
      <c r="C417" s="2" t="s">
        <v>3841</v>
      </c>
      <c r="D417" s="14">
        <v>1360</v>
      </c>
      <c r="E417" s="14">
        <v>1200</v>
      </c>
      <c r="F417" s="24">
        <v>44218.000011574077</v>
      </c>
      <c r="G417" t="b">
        <f>_xlfn.MAXIFS(OA_APC_Changes[Timestamp Update],OA_APC_Changes[Journal Code],A417,OA_APC_Changes[APC Type],OA_APC_Changes[[#This Row],[APC Type]])=F417</f>
        <v>0</v>
      </c>
    </row>
    <row r="418" spans="1:7" x14ac:dyDescent="0.3">
      <c r="A418" s="2" t="s">
        <v>266</v>
      </c>
      <c r="B418" s="20" t="e">
        <f>_xlfn.XLOOKUP(A418,'Subscription - read only'!#REF!,'Subscription - read only'!$A:$A,_xlfn.XLOOKUP(OA_APC_Changes[[#This Row],[Journal Code]],#REF!,#REF!))</f>
        <v>#REF!</v>
      </c>
      <c r="C418" s="2" t="s">
        <v>3841</v>
      </c>
      <c r="D418" s="2">
        <v>1200</v>
      </c>
      <c r="E418" s="2">
        <v>1320</v>
      </c>
      <c r="F418" s="24">
        <v>44531.000011574077</v>
      </c>
      <c r="G418" t="b">
        <f>_xlfn.MAXIFS(OA_APC_Changes[Timestamp Update],OA_APC_Changes[Journal Code],A418,OA_APC_Changes[APC Type],OA_APC_Changes[[#This Row],[APC Type]])=F418</f>
        <v>0</v>
      </c>
    </row>
    <row r="419" spans="1:7" x14ac:dyDescent="0.3">
      <c r="A419" s="2" t="s">
        <v>266</v>
      </c>
      <c r="B419" s="2" t="e">
        <f>_xlfn.XLOOKUP(A419,'Subscription - read only'!#REF!,'Subscription - read only'!$A:$A,_xlfn.XLOOKUP(OA_APC_Changes[[#This Row],[Journal Code]],#REF!,#REF!))</f>
        <v>#REF!</v>
      </c>
      <c r="C419" s="2" t="s">
        <v>3841</v>
      </c>
      <c r="D419" s="2">
        <v>1320</v>
      </c>
      <c r="E419" s="2">
        <v>1456</v>
      </c>
      <c r="F419" s="24">
        <v>44931</v>
      </c>
      <c r="G419" t="b">
        <f>_xlfn.MAXIFS(OA_APC_Changes[Timestamp Update],OA_APC_Changes[Journal Code],A419,OA_APC_Changes[APC Type],OA_APC_Changes[[#This Row],[APC Type]])=F419</f>
        <v>0</v>
      </c>
    </row>
    <row r="420" spans="1:7" x14ac:dyDescent="0.3">
      <c r="A420" s="2" t="s">
        <v>266</v>
      </c>
      <c r="B420" s="2" t="e">
        <f>_xlfn.XLOOKUP(A420,'Subscription - read only'!#REF!,'Subscription - read only'!$A:$A,_xlfn.XLOOKUP(OA_APC_Changes[[#This Row],[Journal Code]],#REF!,#REF!))</f>
        <v>#REF!</v>
      </c>
      <c r="C420" s="2" t="s">
        <v>3841</v>
      </c>
      <c r="D420" s="2">
        <v>1456</v>
      </c>
      <c r="E420" s="2">
        <v>1528</v>
      </c>
      <c r="F420" s="24">
        <v>45261</v>
      </c>
      <c r="G420" t="b">
        <f>_xlfn.MAXIFS(OA_APC_Changes[Timestamp Update],OA_APC_Changes[Journal Code],A420,OA_APC_Changes[APC Type],OA_APC_Changes[[#This Row],[APC Type]])=F420</f>
        <v>1</v>
      </c>
    </row>
    <row r="421" spans="1:7" x14ac:dyDescent="0.3">
      <c r="A421" s="2" t="s">
        <v>266</v>
      </c>
      <c r="B421" s="20" t="e">
        <f>_xlfn.XLOOKUP(A421,'Subscription - read only'!#REF!,'Subscription - read only'!$A:$A,_xlfn.XLOOKUP(OA_APC_Changes[[#This Row],[Journal Code]],#REF!,#REF!))</f>
        <v>#REF!</v>
      </c>
      <c r="C421" s="2" t="s">
        <v>3843</v>
      </c>
      <c r="D421" s="2" t="s">
        <v>2250</v>
      </c>
      <c r="E421" s="2">
        <v>1088</v>
      </c>
      <c r="F421" s="24">
        <v>44169.000011574077</v>
      </c>
      <c r="G421" t="b">
        <f>_xlfn.MAXIFS(OA_APC_Changes[Timestamp Update],OA_APC_Changes[Journal Code],A421,OA_APC_Changes[APC Type],OA_APC_Changes[[#This Row],[APC Type]])=F421</f>
        <v>0</v>
      </c>
    </row>
    <row r="422" spans="1:7" x14ac:dyDescent="0.3">
      <c r="A422" s="2" t="s">
        <v>266</v>
      </c>
      <c r="B422" s="20" t="e">
        <f>_xlfn.XLOOKUP(A422,'Subscription - read only'!#REF!,'Subscription - read only'!$A:$A,_xlfn.XLOOKUP(OA_APC_Changes[[#This Row],[Journal Code]],#REF!,#REF!))</f>
        <v>#REF!</v>
      </c>
      <c r="C422" s="2" t="s">
        <v>3843</v>
      </c>
      <c r="D422" s="2">
        <v>1088</v>
      </c>
      <c r="E422" s="2">
        <v>960</v>
      </c>
      <c r="F422" s="24">
        <v>44218.000011574077</v>
      </c>
      <c r="G422" t="b">
        <f>_xlfn.MAXIFS(OA_APC_Changes[Timestamp Update],OA_APC_Changes[Journal Code],A422,OA_APC_Changes[APC Type],OA_APC_Changes[[#This Row],[APC Type]])=F422</f>
        <v>0</v>
      </c>
    </row>
    <row r="423" spans="1:7" x14ac:dyDescent="0.3">
      <c r="A423" s="2" t="s">
        <v>266</v>
      </c>
      <c r="B423" s="20" t="e">
        <f>_xlfn.XLOOKUP(A423,'Subscription - read only'!#REF!,'Subscription - read only'!$A:$A,_xlfn.XLOOKUP(OA_APC_Changes[[#This Row],[Journal Code]],#REF!,#REF!))</f>
        <v>#REF!</v>
      </c>
      <c r="C423" s="2" t="s">
        <v>3843</v>
      </c>
      <c r="D423" s="2">
        <v>960</v>
      </c>
      <c r="E423" s="2">
        <v>1056</v>
      </c>
      <c r="F423" s="24">
        <v>44531.000011574077</v>
      </c>
      <c r="G423" t="b">
        <f>_xlfn.MAXIFS(OA_APC_Changes[Timestamp Update],OA_APC_Changes[Journal Code],A423,OA_APC_Changes[APC Type],OA_APC_Changes[[#This Row],[APC Type]])=F423</f>
        <v>0</v>
      </c>
    </row>
    <row r="424" spans="1:7" x14ac:dyDescent="0.3">
      <c r="A424" s="2" t="s">
        <v>266</v>
      </c>
      <c r="B424" s="2" t="e">
        <f>_xlfn.XLOOKUP(A424,'Subscription - read only'!#REF!,'Subscription - read only'!$A:$A,_xlfn.XLOOKUP(OA_APC_Changes[[#This Row],[Journal Code]],#REF!,#REF!))</f>
        <v>#REF!</v>
      </c>
      <c r="C424" s="2" t="s">
        <v>3843</v>
      </c>
      <c r="D424" s="2">
        <v>1056</v>
      </c>
      <c r="E424" s="2">
        <v>1165</v>
      </c>
      <c r="F424" s="24">
        <v>44931</v>
      </c>
      <c r="G424" t="b">
        <f>_xlfn.MAXIFS(OA_APC_Changes[Timestamp Update],OA_APC_Changes[Journal Code],A424,OA_APC_Changes[APC Type],OA_APC_Changes[[#This Row],[APC Type]])=F424</f>
        <v>0</v>
      </c>
    </row>
    <row r="425" spans="1:7" x14ac:dyDescent="0.3">
      <c r="A425" s="2" t="s">
        <v>266</v>
      </c>
      <c r="B425" s="2" t="e">
        <f>_xlfn.XLOOKUP(A425,'Subscription - read only'!#REF!,'Subscription - read only'!$A:$A,_xlfn.XLOOKUP(OA_APC_Changes[[#This Row],[Journal Code]],#REF!,#REF!))</f>
        <v>#REF!</v>
      </c>
      <c r="C425" s="2" t="s">
        <v>3843</v>
      </c>
      <c r="D425" s="2">
        <v>1165</v>
      </c>
      <c r="E425" s="2">
        <v>1222</v>
      </c>
      <c r="F425" s="24">
        <v>45261</v>
      </c>
      <c r="G425" t="b">
        <f>_xlfn.MAXIFS(OA_APC_Changes[Timestamp Update],OA_APC_Changes[Journal Code],A425,OA_APC_Changes[APC Type],OA_APC_Changes[[#This Row],[APC Type]])=F425</f>
        <v>1</v>
      </c>
    </row>
    <row r="426" spans="1:7" x14ac:dyDescent="0.3">
      <c r="A426" s="2" t="s">
        <v>2292</v>
      </c>
      <c r="B426" s="20" t="e">
        <f>_xlfn.XLOOKUP(A426,'Subscription - read only'!#REF!,'Subscription - read only'!$A:$A,_xlfn.XLOOKUP(OA_APC_Changes[[#This Row],[Journal Code]],#REF!,#REF!))</f>
        <v>#REF!</v>
      </c>
      <c r="C426" s="2" t="s">
        <v>3842</v>
      </c>
      <c r="D426" s="2" t="s">
        <v>2250</v>
      </c>
      <c r="E426" s="2">
        <v>694</v>
      </c>
      <c r="F426" s="24">
        <v>44927</v>
      </c>
      <c r="G426" t="b">
        <f>_xlfn.MAXIFS(OA_APC_Changes[Timestamp Update],OA_APC_Changes[Journal Code],A426,OA_APC_Changes[APC Type],OA_APC_Changes[[#This Row],[APC Type]])=F426</f>
        <v>0</v>
      </c>
    </row>
    <row r="427" spans="1:7" x14ac:dyDescent="0.3">
      <c r="A427" s="2" t="s">
        <v>2292</v>
      </c>
      <c r="B427" s="2" t="e">
        <f>_xlfn.XLOOKUP(A427,'Subscription - read only'!#REF!,'Subscription - read only'!$A:$A,_xlfn.XLOOKUP(OA_APC_Changes[[#This Row],[Journal Code]],#REF!,#REF!))</f>
        <v>#REF!</v>
      </c>
      <c r="C427" s="2" t="s">
        <v>3842</v>
      </c>
      <c r="D427" s="2">
        <v>694</v>
      </c>
      <c r="E427" s="2">
        <v>710</v>
      </c>
      <c r="F427" s="24">
        <v>45348</v>
      </c>
      <c r="G427" t="b">
        <f>_xlfn.MAXIFS(OA_APC_Changes[Timestamp Update],OA_APC_Changes[Journal Code],A427,OA_APC_Changes[APC Type],OA_APC_Changes[[#This Row],[APC Type]])=F427</f>
        <v>1</v>
      </c>
    </row>
    <row r="428" spans="1:7" x14ac:dyDescent="0.3">
      <c r="A428" s="2" t="s">
        <v>2292</v>
      </c>
      <c r="B428" s="20" t="e">
        <f>_xlfn.XLOOKUP(A428,'Subscription - read only'!#REF!,'Subscription - read only'!$A:$A,_xlfn.XLOOKUP(OA_APC_Changes[[#This Row],[Journal Code]],#REF!,#REF!))</f>
        <v>#REF!</v>
      </c>
      <c r="C428" s="2" t="s">
        <v>3850</v>
      </c>
      <c r="D428" s="2" t="s">
        <v>2250</v>
      </c>
      <c r="E428" s="2">
        <v>555</v>
      </c>
      <c r="F428" s="24">
        <v>44927</v>
      </c>
      <c r="G428" t="b">
        <f>_xlfn.MAXIFS(OA_APC_Changes[Timestamp Update],OA_APC_Changes[Journal Code],A428,OA_APC_Changes[APC Type],OA_APC_Changes[[#This Row],[APC Type]])=F428</f>
        <v>0</v>
      </c>
    </row>
    <row r="429" spans="1:7" x14ac:dyDescent="0.3">
      <c r="A429" s="2" t="s">
        <v>2292</v>
      </c>
      <c r="B429" s="2" t="e">
        <f>_xlfn.XLOOKUP(A429,'Subscription - read only'!#REF!,'Subscription - read only'!$A:$A,_xlfn.XLOOKUP(OA_APC_Changes[[#This Row],[Journal Code]],#REF!,#REF!))</f>
        <v>#REF!</v>
      </c>
      <c r="C429" s="2" t="s">
        <v>3850</v>
      </c>
      <c r="D429" s="2">
        <v>555</v>
      </c>
      <c r="E429" s="2">
        <v>568</v>
      </c>
      <c r="F429" s="24">
        <v>45348</v>
      </c>
      <c r="G429" t="b">
        <f>_xlfn.MAXIFS(OA_APC_Changes[Timestamp Update],OA_APC_Changes[Journal Code],A429,OA_APC_Changes[APC Type],OA_APC_Changes[[#This Row],[APC Type]])=F429</f>
        <v>1</v>
      </c>
    </row>
    <row r="430" spans="1:7" x14ac:dyDescent="0.3">
      <c r="A430" s="2" t="s">
        <v>2291</v>
      </c>
      <c r="B430" s="20" t="e">
        <f>_xlfn.XLOOKUP(A430,'Subscription - read only'!#REF!,'Subscription - read only'!$A:$A,_xlfn.XLOOKUP(OA_APC_Changes[[#This Row],[Journal Code]],#REF!,#REF!))</f>
        <v>#REF!</v>
      </c>
      <c r="C430" s="2" t="s">
        <v>3842</v>
      </c>
      <c r="D430" s="2" t="s">
        <v>2250</v>
      </c>
      <c r="E430" s="2">
        <v>803</v>
      </c>
      <c r="F430" s="24">
        <v>44927</v>
      </c>
      <c r="G430" t="b">
        <f>_xlfn.MAXIFS(OA_APC_Changes[Timestamp Update],OA_APC_Changes[Journal Code],A430,OA_APC_Changes[APC Type],OA_APC_Changes[[#This Row],[APC Type]])=F430</f>
        <v>0</v>
      </c>
    </row>
    <row r="431" spans="1:7" x14ac:dyDescent="0.3">
      <c r="A431" s="2" t="s">
        <v>2291</v>
      </c>
      <c r="B431" s="2" t="e">
        <f>_xlfn.XLOOKUP(A431,'Subscription - read only'!#REF!,'Subscription - read only'!$A:$A,_xlfn.XLOOKUP(OA_APC_Changes[[#This Row],[Journal Code]],#REF!,#REF!))</f>
        <v>#REF!</v>
      </c>
      <c r="C431" s="2" t="s">
        <v>3842</v>
      </c>
      <c r="D431" s="2">
        <v>803</v>
      </c>
      <c r="E431" s="2">
        <v>830</v>
      </c>
      <c r="F431" s="24">
        <v>45348</v>
      </c>
      <c r="G431" t="b">
        <f>_xlfn.MAXIFS(OA_APC_Changes[Timestamp Update],OA_APC_Changes[Journal Code],A431,OA_APC_Changes[APC Type],OA_APC_Changes[[#This Row],[APC Type]])=F431</f>
        <v>1</v>
      </c>
    </row>
    <row r="432" spans="1:7" x14ac:dyDescent="0.3">
      <c r="A432" s="2" t="s">
        <v>2291</v>
      </c>
      <c r="B432" s="20" t="e">
        <f>_xlfn.XLOOKUP(A432,'Subscription - read only'!#REF!,'Subscription - read only'!$A:$A,_xlfn.XLOOKUP(OA_APC_Changes[[#This Row],[Journal Code]],#REF!,#REF!))</f>
        <v>#REF!</v>
      </c>
      <c r="C432" s="2" t="s">
        <v>3850</v>
      </c>
      <c r="D432" s="2" t="s">
        <v>2250</v>
      </c>
      <c r="E432" s="2">
        <v>642</v>
      </c>
      <c r="F432" s="24">
        <v>44927</v>
      </c>
      <c r="G432" t="b">
        <f>_xlfn.MAXIFS(OA_APC_Changes[Timestamp Update],OA_APC_Changes[Journal Code],A432,OA_APC_Changes[APC Type],OA_APC_Changes[[#This Row],[APC Type]])=F432</f>
        <v>0</v>
      </c>
    </row>
    <row r="433" spans="1:7" x14ac:dyDescent="0.3">
      <c r="A433" s="2" t="s">
        <v>2291</v>
      </c>
      <c r="B433" s="2" t="e">
        <f>_xlfn.XLOOKUP(A433,'Subscription - read only'!#REF!,'Subscription - read only'!$A:$A,_xlfn.XLOOKUP(OA_APC_Changes[[#This Row],[Journal Code]],#REF!,#REF!))</f>
        <v>#REF!</v>
      </c>
      <c r="C433" s="2" t="s">
        <v>3850</v>
      </c>
      <c r="D433" s="2">
        <v>642</v>
      </c>
      <c r="E433" s="2">
        <v>664</v>
      </c>
      <c r="F433" s="24">
        <v>45348</v>
      </c>
      <c r="G433" t="b">
        <f>_xlfn.MAXIFS(OA_APC_Changes[Timestamp Update],OA_APC_Changes[Journal Code],A433,OA_APC_Changes[APC Type],OA_APC_Changes[[#This Row],[APC Type]])=F433</f>
        <v>1</v>
      </c>
    </row>
    <row r="434" spans="1:7" x14ac:dyDescent="0.3">
      <c r="A434" t="s">
        <v>397</v>
      </c>
      <c r="B434" s="20" t="e">
        <f>_xlfn.XLOOKUP(A434,'Subscription - read only'!#REF!,'Subscription - read only'!$A:$A,_xlfn.XLOOKUP(OA_APC_Changes[[#This Row],[Journal Code]],#REF!,#REF!))</f>
        <v>#REF!</v>
      </c>
      <c r="C434" s="2" t="s">
        <v>3842</v>
      </c>
      <c r="D434" s="2" t="s">
        <v>2250</v>
      </c>
      <c r="E434" s="2">
        <v>3150</v>
      </c>
      <c r="F434" s="24">
        <v>44393</v>
      </c>
      <c r="G434" t="b">
        <f>_xlfn.MAXIFS(OA_APC_Changes[Timestamp Update],OA_APC_Changes[Journal Code],A434,OA_APC_Changes[APC Type],OA_APC_Changes[[#This Row],[APC Type]])=F434</f>
        <v>1</v>
      </c>
    </row>
    <row r="435" spans="1:7" x14ac:dyDescent="0.3">
      <c r="A435" t="s">
        <v>397</v>
      </c>
      <c r="B435" s="20" t="e">
        <f>_xlfn.XLOOKUP(A435,'Subscription - read only'!#REF!,'Subscription - read only'!$A:$A,_xlfn.XLOOKUP(OA_APC_Changes[[#This Row],[Journal Code]],#REF!,#REF!))</f>
        <v>#REF!</v>
      </c>
      <c r="C435" s="2" t="s">
        <v>3850</v>
      </c>
      <c r="D435" s="2" t="s">
        <v>2250</v>
      </c>
      <c r="E435" s="2">
        <v>2520</v>
      </c>
      <c r="F435" s="24">
        <v>44393</v>
      </c>
      <c r="G435" t="b">
        <f>_xlfn.MAXIFS(OA_APC_Changes[Timestamp Update],OA_APC_Changes[Journal Code],A435,OA_APC_Changes[APC Type],OA_APC_Changes[[#This Row],[APC Type]])=F435</f>
        <v>1</v>
      </c>
    </row>
    <row r="436" spans="1:7" x14ac:dyDescent="0.3">
      <c r="A436" s="2" t="s">
        <v>380</v>
      </c>
      <c r="B436" s="20" t="e">
        <f>_xlfn.XLOOKUP(A436,'Subscription - read only'!#REF!,'Subscription - read only'!$A:$A,_xlfn.XLOOKUP(OA_APC_Changes[[#This Row],[Journal Code]],#REF!,#REF!))</f>
        <v>#REF!</v>
      </c>
      <c r="C436" s="2" t="s">
        <v>3842</v>
      </c>
      <c r="D436" s="2" t="s">
        <v>2250</v>
      </c>
      <c r="E436" s="2">
        <v>1301</v>
      </c>
      <c r="F436" s="24">
        <v>44927</v>
      </c>
      <c r="G436" t="b">
        <f>_xlfn.MAXIFS(OA_APC_Changes[Timestamp Update],OA_APC_Changes[Journal Code],A436,OA_APC_Changes[APC Type],OA_APC_Changes[[#This Row],[APC Type]])=F436</f>
        <v>0</v>
      </c>
    </row>
    <row r="437" spans="1:7" x14ac:dyDescent="0.3">
      <c r="A437" s="2" t="s">
        <v>380</v>
      </c>
      <c r="B437" s="2" t="e">
        <f>_xlfn.XLOOKUP(A437,'Subscription - read only'!#REF!,'Subscription - read only'!$A:$A,_xlfn.XLOOKUP(OA_APC_Changes[[#This Row],[Journal Code]],#REF!,#REF!))</f>
        <v>#REF!</v>
      </c>
      <c r="C437" s="2" t="s">
        <v>3842</v>
      </c>
      <c r="D437" s="2">
        <v>1301</v>
      </c>
      <c r="E437" s="2">
        <v>1340</v>
      </c>
      <c r="F437" s="24">
        <v>45348</v>
      </c>
      <c r="G437" t="b">
        <f>_xlfn.MAXIFS(OA_APC_Changes[Timestamp Update],OA_APC_Changes[Journal Code],A437,OA_APC_Changes[APC Type],OA_APC_Changes[[#This Row],[APC Type]])=F437</f>
        <v>1</v>
      </c>
    </row>
    <row r="438" spans="1:7" x14ac:dyDescent="0.3">
      <c r="A438" s="2" t="s">
        <v>380</v>
      </c>
      <c r="B438" s="20" t="e">
        <f>_xlfn.XLOOKUP(A438,'Subscription - read only'!#REF!,'Subscription - read only'!$A:$A,_xlfn.XLOOKUP(OA_APC_Changes[[#This Row],[Journal Code]],#REF!,#REF!))</f>
        <v>#REF!</v>
      </c>
      <c r="C438" s="2" t="s">
        <v>3850</v>
      </c>
      <c r="D438" s="2" t="s">
        <v>2250</v>
      </c>
      <c r="E438" s="2">
        <v>1041</v>
      </c>
      <c r="F438" s="24">
        <v>44927</v>
      </c>
      <c r="G438" t="b">
        <f>_xlfn.MAXIFS(OA_APC_Changes[Timestamp Update],OA_APC_Changes[Journal Code],A438,OA_APC_Changes[APC Type],OA_APC_Changes[[#This Row],[APC Type]])=F438</f>
        <v>0</v>
      </c>
    </row>
    <row r="439" spans="1:7" x14ac:dyDescent="0.3">
      <c r="A439" s="2" t="s">
        <v>380</v>
      </c>
      <c r="B439" s="2" t="e">
        <f>_xlfn.XLOOKUP(A439,'Subscription - read only'!#REF!,'Subscription - read only'!$A:$A,_xlfn.XLOOKUP(OA_APC_Changes[[#This Row],[Journal Code]],#REF!,#REF!))</f>
        <v>#REF!</v>
      </c>
      <c r="C439" s="2" t="s">
        <v>3850</v>
      </c>
      <c r="D439" s="2">
        <v>1041</v>
      </c>
      <c r="E439" s="2">
        <v>1072</v>
      </c>
      <c r="F439" s="24">
        <v>45348</v>
      </c>
      <c r="G439" t="b">
        <f>_xlfn.MAXIFS(OA_APC_Changes[Timestamp Update],OA_APC_Changes[Journal Code],A439,OA_APC_Changes[APC Type],OA_APC_Changes[[#This Row],[APC Type]])=F439</f>
        <v>1</v>
      </c>
    </row>
    <row r="440" spans="1:7" x14ac:dyDescent="0.3">
      <c r="A440" s="2" t="s">
        <v>389</v>
      </c>
      <c r="B440" s="20" t="e">
        <f>_xlfn.XLOOKUP(A440,'Subscription - read only'!#REF!,'Subscription - read only'!$A:$A,_xlfn.XLOOKUP(OA_APC_Changes[[#This Row],[Journal Code]],#REF!,#REF!))</f>
        <v>#REF!</v>
      </c>
      <c r="C440" s="2" t="s">
        <v>3842</v>
      </c>
      <c r="D440" s="2" t="s">
        <v>2250</v>
      </c>
      <c r="E440" s="2">
        <v>803</v>
      </c>
      <c r="F440" s="24">
        <v>44927</v>
      </c>
      <c r="G440" t="b">
        <f>_xlfn.MAXIFS(OA_APC_Changes[Timestamp Update],OA_APC_Changes[Journal Code],A440,OA_APC_Changes[APC Type],OA_APC_Changes[[#This Row],[APC Type]])=F440</f>
        <v>0</v>
      </c>
    </row>
    <row r="441" spans="1:7" x14ac:dyDescent="0.3">
      <c r="A441" s="2" t="s">
        <v>389</v>
      </c>
      <c r="B441" s="2" t="e">
        <f>_xlfn.XLOOKUP(A441,'Subscription - read only'!#REF!,'Subscription - read only'!$A:$A,_xlfn.XLOOKUP(OA_APC_Changes[[#This Row],[Journal Code]],#REF!,#REF!))</f>
        <v>#REF!</v>
      </c>
      <c r="C441" s="2" t="s">
        <v>3842</v>
      </c>
      <c r="D441" s="2">
        <v>803</v>
      </c>
      <c r="E441" s="2">
        <v>830</v>
      </c>
      <c r="F441" s="24">
        <v>45355</v>
      </c>
      <c r="G441" t="b">
        <f>_xlfn.MAXIFS(OA_APC_Changes[Timestamp Update],OA_APC_Changes[Journal Code],A441,OA_APC_Changes[APC Type],OA_APC_Changes[[#This Row],[APC Type]])=F441</f>
        <v>1</v>
      </c>
    </row>
    <row r="442" spans="1:7" x14ac:dyDescent="0.3">
      <c r="A442" s="2" t="s">
        <v>389</v>
      </c>
      <c r="B442" s="20" t="e">
        <f>_xlfn.XLOOKUP(A442,'Subscription - read only'!#REF!,'Subscription - read only'!$A:$A,_xlfn.XLOOKUP(OA_APC_Changes[[#This Row],[Journal Code]],#REF!,#REF!))</f>
        <v>#REF!</v>
      </c>
      <c r="C442" s="2" t="s">
        <v>3850</v>
      </c>
      <c r="D442" s="2" t="s">
        <v>2250</v>
      </c>
      <c r="E442" s="2">
        <v>642</v>
      </c>
      <c r="F442" s="24">
        <v>44927</v>
      </c>
      <c r="G442" t="b">
        <f>_xlfn.MAXIFS(OA_APC_Changes[Timestamp Update],OA_APC_Changes[Journal Code],A442,OA_APC_Changes[APC Type],OA_APC_Changes[[#This Row],[APC Type]])=F442</f>
        <v>0</v>
      </c>
    </row>
    <row r="443" spans="1:7" x14ac:dyDescent="0.3">
      <c r="A443" s="2" t="s">
        <v>389</v>
      </c>
      <c r="B443" s="2" t="e">
        <f>_xlfn.XLOOKUP(A443,'Subscription - read only'!#REF!,'Subscription - read only'!$A:$A,_xlfn.XLOOKUP(OA_APC_Changes[[#This Row],[Journal Code]],#REF!,#REF!))</f>
        <v>#REF!</v>
      </c>
      <c r="C443" s="2" t="s">
        <v>3850</v>
      </c>
      <c r="D443" s="2">
        <v>642</v>
      </c>
      <c r="E443" s="2">
        <v>664</v>
      </c>
      <c r="F443" s="24">
        <v>45355</v>
      </c>
      <c r="G443" t="b">
        <f>_xlfn.MAXIFS(OA_APC_Changes[Timestamp Update],OA_APC_Changes[Journal Code],A443,OA_APC_Changes[APC Type],OA_APC_Changes[[#This Row],[APC Type]])=F443</f>
        <v>1</v>
      </c>
    </row>
    <row r="444" spans="1:7" x14ac:dyDescent="0.3">
      <c r="A444" s="2" t="s">
        <v>398</v>
      </c>
      <c r="B444" s="20" t="e">
        <f>_xlfn.XLOOKUP(A444,'Subscription - read only'!#REF!,'Subscription - read only'!$A:$A,_xlfn.XLOOKUP(OA_APC_Changes[[#This Row],[Journal Code]],#REF!,#REF!))</f>
        <v>#REF!</v>
      </c>
      <c r="C444" s="2" t="s">
        <v>3842</v>
      </c>
      <c r="D444" s="2" t="s">
        <v>2250</v>
      </c>
      <c r="E444" s="2">
        <v>1444</v>
      </c>
      <c r="F444" s="24">
        <v>43703</v>
      </c>
      <c r="G444" t="b">
        <f>_xlfn.MAXIFS(OA_APC_Changes[Timestamp Update],OA_APC_Changes[Journal Code],A444,OA_APC_Changes[APC Type],OA_APC_Changes[[#This Row],[APC Type]])=F444</f>
        <v>0</v>
      </c>
    </row>
    <row r="445" spans="1:7" x14ac:dyDescent="0.3">
      <c r="A445" s="2" t="s">
        <v>398</v>
      </c>
      <c r="B445" s="20" t="e">
        <f>_xlfn.XLOOKUP(A445,'Subscription - read only'!#REF!,'Subscription - read only'!$A:$A,_xlfn.XLOOKUP(OA_APC_Changes[[#This Row],[Journal Code]],#REF!,#REF!))</f>
        <v>#REF!</v>
      </c>
      <c r="C445" s="2" t="s">
        <v>3842</v>
      </c>
      <c r="D445" s="14">
        <v>1444</v>
      </c>
      <c r="E445" s="14">
        <v>1900</v>
      </c>
      <c r="F445" s="24">
        <v>44169.000011574077</v>
      </c>
      <c r="G445" t="b">
        <f>_xlfn.MAXIFS(OA_APC_Changes[Timestamp Update],OA_APC_Changes[Journal Code],A445,OA_APC_Changes[APC Type],OA_APC_Changes[[#This Row],[APC Type]])=F445</f>
        <v>0</v>
      </c>
    </row>
    <row r="446" spans="1:7" x14ac:dyDescent="0.3">
      <c r="A446" s="2" t="s">
        <v>398</v>
      </c>
      <c r="B446" s="20" t="e">
        <f>_xlfn.XLOOKUP(A446,'Subscription - read only'!#REF!,'Subscription - read only'!$A:$A,_xlfn.XLOOKUP(OA_APC_Changes[[#This Row],[Journal Code]],#REF!,#REF!))</f>
        <v>#REF!</v>
      </c>
      <c r="C446" s="2" t="s">
        <v>3842</v>
      </c>
      <c r="D446" s="14">
        <v>1900</v>
      </c>
      <c r="E446" s="14">
        <v>1650</v>
      </c>
      <c r="F446" s="24">
        <v>44222.000011574077</v>
      </c>
      <c r="G446" t="b">
        <f>_xlfn.MAXIFS(OA_APC_Changes[Timestamp Update],OA_APC_Changes[Journal Code],A446,OA_APC_Changes[APC Type],OA_APC_Changes[[#This Row],[APC Type]])=F446</f>
        <v>0</v>
      </c>
    </row>
    <row r="447" spans="1:7" x14ac:dyDescent="0.3">
      <c r="A447" s="2" t="s">
        <v>398</v>
      </c>
      <c r="B447" s="20" t="e">
        <f>_xlfn.XLOOKUP(A447,'Subscription - read only'!#REF!,'Subscription - read only'!$A:$A,_xlfn.XLOOKUP(OA_APC_Changes[[#This Row],[Journal Code]],#REF!,#REF!))</f>
        <v>#REF!</v>
      </c>
      <c r="C447" s="2" t="s">
        <v>3842</v>
      </c>
      <c r="D447" s="2">
        <v>1650</v>
      </c>
      <c r="E447" s="2">
        <v>1950</v>
      </c>
      <c r="F447" s="24">
        <v>44531.000011574077</v>
      </c>
      <c r="G447" t="b">
        <f>_xlfn.MAXIFS(OA_APC_Changes[Timestamp Update],OA_APC_Changes[Journal Code],A447,OA_APC_Changes[APC Type],OA_APC_Changes[[#This Row],[APC Type]])=F447</f>
        <v>0</v>
      </c>
    </row>
    <row r="448" spans="1:7" x14ac:dyDescent="0.3">
      <c r="A448" s="2" t="s">
        <v>398</v>
      </c>
      <c r="B448" s="20" t="e">
        <f>_xlfn.XLOOKUP(A448,'Subscription - read only'!#REF!,'Subscription - read only'!$A:$A,_xlfn.XLOOKUP(OA_APC_Changes[[#This Row],[Journal Code]],#REF!,#REF!))</f>
        <v>#REF!</v>
      </c>
      <c r="C448" s="2" t="s">
        <v>3842</v>
      </c>
      <c r="D448" s="2">
        <v>1950</v>
      </c>
      <c r="E448" s="2">
        <v>2150</v>
      </c>
      <c r="F448" s="24">
        <v>44881.000011574077</v>
      </c>
      <c r="G448" t="b">
        <f>_xlfn.MAXIFS(OA_APC_Changes[Timestamp Update],OA_APC_Changes[Journal Code],A448,OA_APC_Changes[APC Type],OA_APC_Changes[[#This Row],[APC Type]])=F448</f>
        <v>0</v>
      </c>
    </row>
    <row r="449" spans="1:7" x14ac:dyDescent="0.3">
      <c r="A449" s="2" t="s">
        <v>398</v>
      </c>
      <c r="B449" s="20" t="e">
        <f>_xlfn.XLOOKUP(A449,'Subscription - read only'!#REF!,'Subscription - read only'!$A:$A,_xlfn.XLOOKUP(OA_APC_Changes[[#This Row],[Journal Code]],#REF!,#REF!))</f>
        <v>#REF!</v>
      </c>
      <c r="C449" s="2" t="s">
        <v>3842</v>
      </c>
      <c r="D449" s="2">
        <v>2150</v>
      </c>
      <c r="E449" s="2">
        <v>2260</v>
      </c>
      <c r="F449" s="24">
        <v>45236</v>
      </c>
      <c r="G449" t="b">
        <f>_xlfn.MAXIFS(OA_APC_Changes[Timestamp Update],OA_APC_Changes[Journal Code],A449,OA_APC_Changes[APC Type],OA_APC_Changes[[#This Row],[APC Type]])=F449</f>
        <v>1</v>
      </c>
    </row>
    <row r="450" spans="1:7" x14ac:dyDescent="0.3">
      <c r="A450" s="2" t="s">
        <v>398</v>
      </c>
      <c r="B450" s="20" t="e">
        <f>_xlfn.XLOOKUP(A450,'Subscription - read only'!#REF!,'Subscription - read only'!$A:$A,_xlfn.XLOOKUP(OA_APC_Changes[[#This Row],[Journal Code]],#REF!,#REF!))</f>
        <v>#REF!</v>
      </c>
      <c r="C450" s="2" t="s">
        <v>3850</v>
      </c>
      <c r="D450" s="2" t="s">
        <v>2250</v>
      </c>
      <c r="E450" s="2">
        <v>1155</v>
      </c>
      <c r="F450" s="24">
        <v>43703</v>
      </c>
      <c r="G450" t="b">
        <f>_xlfn.MAXIFS(OA_APC_Changes[Timestamp Update],OA_APC_Changes[Journal Code],A450,OA_APC_Changes[APC Type],OA_APC_Changes[[#This Row],[APC Type]])=F450</f>
        <v>0</v>
      </c>
    </row>
    <row r="451" spans="1:7" x14ac:dyDescent="0.3">
      <c r="A451" s="2" t="s">
        <v>398</v>
      </c>
      <c r="B451" s="20" t="e">
        <f>_xlfn.XLOOKUP(A451,'Subscription - read only'!#REF!,'Subscription - read only'!$A:$A,_xlfn.XLOOKUP(OA_APC_Changes[[#This Row],[Journal Code]],#REF!,#REF!))</f>
        <v>#REF!</v>
      </c>
      <c r="C451" s="2" t="s">
        <v>3850</v>
      </c>
      <c r="D451" s="2">
        <v>1155</v>
      </c>
      <c r="E451" s="2">
        <v>1520</v>
      </c>
      <c r="F451" s="24">
        <v>44169.000011574077</v>
      </c>
      <c r="G451" t="b">
        <f>_xlfn.MAXIFS(OA_APC_Changes[Timestamp Update],OA_APC_Changes[Journal Code],A451,OA_APC_Changes[APC Type],OA_APC_Changes[[#This Row],[APC Type]])=F451</f>
        <v>0</v>
      </c>
    </row>
    <row r="452" spans="1:7" x14ac:dyDescent="0.3">
      <c r="A452" s="2" t="s">
        <v>398</v>
      </c>
      <c r="B452" s="20" t="e">
        <f>_xlfn.XLOOKUP(A452,'Subscription - read only'!#REF!,'Subscription - read only'!$A:$A,_xlfn.XLOOKUP(OA_APC_Changes[[#This Row],[Journal Code]],#REF!,#REF!))</f>
        <v>#REF!</v>
      </c>
      <c r="C452" s="2" t="s">
        <v>3850</v>
      </c>
      <c r="D452" s="2">
        <v>1520</v>
      </c>
      <c r="E452" s="2">
        <v>1320</v>
      </c>
      <c r="F452" s="24">
        <v>44222.000011574077</v>
      </c>
      <c r="G452" t="b">
        <f>_xlfn.MAXIFS(OA_APC_Changes[Timestamp Update],OA_APC_Changes[Journal Code],A452,OA_APC_Changes[APC Type],OA_APC_Changes[[#This Row],[APC Type]])=F452</f>
        <v>0</v>
      </c>
    </row>
    <row r="453" spans="1:7" x14ac:dyDescent="0.3">
      <c r="A453" s="2" t="s">
        <v>398</v>
      </c>
      <c r="B453" s="20" t="e">
        <f>_xlfn.XLOOKUP(A453,'Subscription - read only'!#REF!,'Subscription - read only'!$A:$A,_xlfn.XLOOKUP(OA_APC_Changes[[#This Row],[Journal Code]],#REF!,#REF!))</f>
        <v>#REF!</v>
      </c>
      <c r="C453" s="2" t="s">
        <v>3850</v>
      </c>
      <c r="D453" s="2">
        <v>1320</v>
      </c>
      <c r="E453" s="2">
        <v>1560</v>
      </c>
      <c r="F453" s="24">
        <v>44531.000011574077</v>
      </c>
      <c r="G453" t="b">
        <f>_xlfn.MAXIFS(OA_APC_Changes[Timestamp Update],OA_APC_Changes[Journal Code],A453,OA_APC_Changes[APC Type],OA_APC_Changes[[#This Row],[APC Type]])=F453</f>
        <v>0</v>
      </c>
    </row>
    <row r="454" spans="1:7" x14ac:dyDescent="0.3">
      <c r="A454" s="2" t="s">
        <v>398</v>
      </c>
      <c r="B454" s="20" t="e">
        <f>_xlfn.XLOOKUP(A454,'Subscription - read only'!#REF!,'Subscription - read only'!$A:$A,_xlfn.XLOOKUP(OA_APC_Changes[[#This Row],[Journal Code]],#REF!,#REF!))</f>
        <v>#REF!</v>
      </c>
      <c r="C454" s="2" t="s">
        <v>3850</v>
      </c>
      <c r="D454" s="2">
        <v>1560</v>
      </c>
      <c r="E454" s="2">
        <v>1720</v>
      </c>
      <c r="F454" s="24">
        <v>44881.000011574077</v>
      </c>
      <c r="G454" t="b">
        <f>_xlfn.MAXIFS(OA_APC_Changes[Timestamp Update],OA_APC_Changes[Journal Code],A454,OA_APC_Changes[APC Type],OA_APC_Changes[[#This Row],[APC Type]])=F454</f>
        <v>0</v>
      </c>
    </row>
    <row r="455" spans="1:7" x14ac:dyDescent="0.3">
      <c r="A455" s="2" t="s">
        <v>398</v>
      </c>
      <c r="B455" s="20" t="e">
        <f>_xlfn.XLOOKUP(A455,'Subscription - read only'!#REF!,'Subscription - read only'!$A:$A,_xlfn.XLOOKUP(OA_APC_Changes[[#This Row],[Journal Code]],#REF!,#REF!))</f>
        <v>#REF!</v>
      </c>
      <c r="C455" s="2" t="s">
        <v>3850</v>
      </c>
      <c r="D455" s="2">
        <v>1720</v>
      </c>
      <c r="E455" s="2">
        <v>1808</v>
      </c>
      <c r="F455" s="24">
        <v>45236</v>
      </c>
      <c r="G455" t="b">
        <f>_xlfn.MAXIFS(OA_APC_Changes[Timestamp Update],OA_APC_Changes[Journal Code],A455,OA_APC_Changes[APC Type],OA_APC_Changes[[#This Row],[APC Type]])=F455</f>
        <v>1</v>
      </c>
    </row>
    <row r="456" spans="1:7" x14ac:dyDescent="0.3">
      <c r="A456" s="2" t="s">
        <v>398</v>
      </c>
      <c r="B456" s="20" t="e">
        <f>_xlfn.XLOOKUP(A456,'Subscription - read only'!#REF!,'Subscription - read only'!$A:$A,_xlfn.XLOOKUP(OA_APC_Changes[[#This Row],[Journal Code]],#REF!,#REF!))</f>
        <v>#REF!</v>
      </c>
      <c r="C456" s="2" t="s">
        <v>3841</v>
      </c>
      <c r="D456" s="2" t="s">
        <v>2250</v>
      </c>
      <c r="E456" s="14">
        <v>1155</v>
      </c>
      <c r="F456" s="24">
        <v>43690</v>
      </c>
      <c r="G456" t="b">
        <f>_xlfn.MAXIFS(OA_APC_Changes[Timestamp Update],OA_APC_Changes[Journal Code],A456,OA_APC_Changes[APC Type],OA_APC_Changes[[#This Row],[APC Type]])=F456</f>
        <v>0</v>
      </c>
    </row>
    <row r="457" spans="1:7" x14ac:dyDescent="0.3">
      <c r="A457" s="2" t="s">
        <v>398</v>
      </c>
      <c r="B457" s="20" t="e">
        <f>_xlfn.XLOOKUP(A457,'Subscription - read only'!#REF!,'Subscription - read only'!$A:$A,_xlfn.XLOOKUP(OA_APC_Changes[[#This Row],[Journal Code]],#REF!,#REF!))</f>
        <v>#REF!</v>
      </c>
      <c r="C457" s="2" t="s">
        <v>3841</v>
      </c>
      <c r="D457" s="14">
        <v>1155</v>
      </c>
      <c r="E457" s="14">
        <v>1520</v>
      </c>
      <c r="F457" s="24">
        <v>44169.000011574077</v>
      </c>
      <c r="G457" t="b">
        <f>_xlfn.MAXIFS(OA_APC_Changes[Timestamp Update],OA_APC_Changes[Journal Code],A457,OA_APC_Changes[APC Type],OA_APC_Changes[[#This Row],[APC Type]])=F457</f>
        <v>0</v>
      </c>
    </row>
    <row r="458" spans="1:7" x14ac:dyDescent="0.3">
      <c r="A458" s="2" t="s">
        <v>398</v>
      </c>
      <c r="B458" s="20" t="e">
        <f>_xlfn.XLOOKUP(A458,'Subscription - read only'!#REF!,'Subscription - read only'!$A:$A,_xlfn.XLOOKUP(OA_APC_Changes[[#This Row],[Journal Code]],#REF!,#REF!))</f>
        <v>#REF!</v>
      </c>
      <c r="C458" s="2" t="s">
        <v>3841</v>
      </c>
      <c r="D458" s="14">
        <v>1520</v>
      </c>
      <c r="E458" s="14">
        <v>1320</v>
      </c>
      <c r="F458" s="24">
        <v>44222.000011574077</v>
      </c>
      <c r="G458" t="b">
        <f>_xlfn.MAXIFS(OA_APC_Changes[Timestamp Update],OA_APC_Changes[Journal Code],A458,OA_APC_Changes[APC Type],OA_APC_Changes[[#This Row],[APC Type]])=F458</f>
        <v>0</v>
      </c>
    </row>
    <row r="459" spans="1:7" x14ac:dyDescent="0.3">
      <c r="A459" s="2" t="s">
        <v>398</v>
      </c>
      <c r="B459" s="20" t="e">
        <f>_xlfn.XLOOKUP(A459,'Subscription - read only'!#REF!,'Subscription - read only'!$A:$A,_xlfn.XLOOKUP(OA_APC_Changes[[#This Row],[Journal Code]],#REF!,#REF!))</f>
        <v>#REF!</v>
      </c>
      <c r="C459" s="2" t="s">
        <v>3841</v>
      </c>
      <c r="D459" s="2">
        <v>1320</v>
      </c>
      <c r="E459" s="2">
        <v>1650</v>
      </c>
      <c r="F459" s="24">
        <v>44427</v>
      </c>
      <c r="G459" t="b">
        <f>_xlfn.MAXIFS(OA_APC_Changes[Timestamp Update],OA_APC_Changes[Journal Code],A459,OA_APC_Changes[APC Type],OA_APC_Changes[[#This Row],[APC Type]])=F459</f>
        <v>0</v>
      </c>
    </row>
    <row r="460" spans="1:7" x14ac:dyDescent="0.3">
      <c r="A460" s="2" t="s">
        <v>398</v>
      </c>
      <c r="B460" s="20" t="e">
        <f>_xlfn.XLOOKUP(A460,'Subscription - read only'!#REF!,'Subscription - read only'!$A:$A,_xlfn.XLOOKUP(OA_APC_Changes[[#This Row],[Journal Code]],#REF!,#REF!))</f>
        <v>#REF!</v>
      </c>
      <c r="C460" s="2" t="s">
        <v>3841</v>
      </c>
      <c r="D460" s="2">
        <v>1650</v>
      </c>
      <c r="E460" s="2">
        <v>1950</v>
      </c>
      <c r="F460" s="24">
        <v>44531</v>
      </c>
      <c r="G460" t="b">
        <f>_xlfn.MAXIFS(OA_APC_Changes[Timestamp Update],OA_APC_Changes[Journal Code],A460,OA_APC_Changes[APC Type],OA_APC_Changes[[#This Row],[APC Type]])=F460</f>
        <v>0</v>
      </c>
    </row>
    <row r="461" spans="1:7" x14ac:dyDescent="0.3">
      <c r="A461" s="2" t="s">
        <v>398</v>
      </c>
      <c r="B461" s="20" t="e">
        <f>_xlfn.XLOOKUP(A461,'Subscription - read only'!#REF!,'Subscription - read only'!$A:$A,_xlfn.XLOOKUP(OA_APC_Changes[[#This Row],[Journal Code]],#REF!,#REF!))</f>
        <v>#REF!</v>
      </c>
      <c r="C461" s="2" t="s">
        <v>3841</v>
      </c>
      <c r="D461" s="2">
        <v>1950</v>
      </c>
      <c r="E461" s="2">
        <v>2150</v>
      </c>
      <c r="F461" s="24">
        <v>44873</v>
      </c>
      <c r="G461" t="b">
        <f>_xlfn.MAXIFS(OA_APC_Changes[Timestamp Update],OA_APC_Changes[Journal Code],A461,OA_APC_Changes[APC Type],OA_APC_Changes[[#This Row],[APC Type]])=F461</f>
        <v>0</v>
      </c>
    </row>
    <row r="462" spans="1:7" x14ac:dyDescent="0.3">
      <c r="A462" s="2" t="s">
        <v>398</v>
      </c>
      <c r="B462" s="20" t="e">
        <f>_xlfn.XLOOKUP(A462,'Subscription - read only'!#REF!,'Subscription - read only'!$A:$A,_xlfn.XLOOKUP(OA_APC_Changes[[#This Row],[Journal Code]],#REF!,#REF!))</f>
        <v>#REF!</v>
      </c>
      <c r="C462" s="2" t="s">
        <v>3841</v>
      </c>
      <c r="D462" s="2">
        <v>2150</v>
      </c>
      <c r="E462" s="2">
        <v>2260</v>
      </c>
      <c r="F462" s="24">
        <v>45233</v>
      </c>
      <c r="G462" t="b">
        <f>_xlfn.MAXIFS(OA_APC_Changes[Timestamp Update],OA_APC_Changes[Journal Code],A462,OA_APC_Changes[APC Type],OA_APC_Changes[[#This Row],[APC Type]])=F462</f>
        <v>1</v>
      </c>
    </row>
    <row r="463" spans="1:7" x14ac:dyDescent="0.3">
      <c r="A463" s="2" t="s">
        <v>398</v>
      </c>
      <c r="B463" s="20" t="e">
        <f>_xlfn.XLOOKUP(A463,'Subscription - read only'!#REF!,'Subscription - read only'!$A:$A,_xlfn.XLOOKUP(OA_APC_Changes[[#This Row],[Journal Code]],#REF!,#REF!))</f>
        <v>#REF!</v>
      </c>
      <c r="C463" s="2" t="s">
        <v>3843</v>
      </c>
      <c r="D463" s="2" t="s">
        <v>2250</v>
      </c>
      <c r="E463" s="2">
        <v>924</v>
      </c>
      <c r="F463" s="24">
        <v>43690</v>
      </c>
      <c r="G463" t="b">
        <f>_xlfn.MAXIFS(OA_APC_Changes[Timestamp Update],OA_APC_Changes[Journal Code],A463,OA_APC_Changes[APC Type],OA_APC_Changes[[#This Row],[APC Type]])=F463</f>
        <v>0</v>
      </c>
    </row>
    <row r="464" spans="1:7" x14ac:dyDescent="0.3">
      <c r="A464" s="2" t="s">
        <v>398</v>
      </c>
      <c r="B464" s="20" t="e">
        <f>_xlfn.XLOOKUP(A464,'Subscription - read only'!#REF!,'Subscription - read only'!$A:$A,_xlfn.XLOOKUP(OA_APC_Changes[[#This Row],[Journal Code]],#REF!,#REF!))</f>
        <v>#REF!</v>
      </c>
      <c r="C464" s="2" t="s">
        <v>3843</v>
      </c>
      <c r="D464" s="2">
        <v>924</v>
      </c>
      <c r="E464" s="2">
        <v>1216</v>
      </c>
      <c r="F464" s="24">
        <v>44169.000011574077</v>
      </c>
      <c r="G464" t="b">
        <f>_xlfn.MAXIFS(OA_APC_Changes[Timestamp Update],OA_APC_Changes[Journal Code],A464,OA_APC_Changes[APC Type],OA_APC_Changes[[#This Row],[APC Type]])=F464</f>
        <v>0</v>
      </c>
    </row>
    <row r="465" spans="1:7" x14ac:dyDescent="0.3">
      <c r="A465" s="2" t="s">
        <v>398</v>
      </c>
      <c r="B465" s="20" t="e">
        <f>_xlfn.XLOOKUP(A465,'Subscription - read only'!#REF!,'Subscription - read only'!$A:$A,_xlfn.XLOOKUP(OA_APC_Changes[[#This Row],[Journal Code]],#REF!,#REF!))</f>
        <v>#REF!</v>
      </c>
      <c r="C465" s="2" t="s">
        <v>3843</v>
      </c>
      <c r="D465" s="2">
        <v>1216</v>
      </c>
      <c r="E465" s="2">
        <v>1056</v>
      </c>
      <c r="F465" s="24">
        <v>44222.000011574077</v>
      </c>
      <c r="G465" t="b">
        <f>_xlfn.MAXIFS(OA_APC_Changes[Timestamp Update],OA_APC_Changes[Journal Code],A465,OA_APC_Changes[APC Type],OA_APC_Changes[[#This Row],[APC Type]])=F465</f>
        <v>0</v>
      </c>
    </row>
    <row r="466" spans="1:7" x14ac:dyDescent="0.3">
      <c r="A466" s="2" t="s">
        <v>398</v>
      </c>
      <c r="B466" s="20" t="e">
        <f>_xlfn.XLOOKUP(A466,'Subscription - read only'!#REF!,'Subscription - read only'!$A:$A,_xlfn.XLOOKUP(OA_APC_Changes[[#This Row],[Journal Code]],#REF!,#REF!))</f>
        <v>#REF!</v>
      </c>
      <c r="C466" s="2" t="s">
        <v>3843</v>
      </c>
      <c r="D466" s="2">
        <v>1056</v>
      </c>
      <c r="E466" s="2">
        <v>1320</v>
      </c>
      <c r="F466" s="24">
        <v>44427</v>
      </c>
      <c r="G466" t="b">
        <f>_xlfn.MAXIFS(OA_APC_Changes[Timestamp Update],OA_APC_Changes[Journal Code],A466,OA_APC_Changes[APC Type],OA_APC_Changes[[#This Row],[APC Type]])=F466</f>
        <v>0</v>
      </c>
    </row>
    <row r="467" spans="1:7" x14ac:dyDescent="0.3">
      <c r="A467" s="2" t="s">
        <v>398</v>
      </c>
      <c r="B467" s="20" t="e">
        <f>_xlfn.XLOOKUP(A467,'Subscription - read only'!#REF!,'Subscription - read only'!$A:$A,_xlfn.XLOOKUP(OA_APC_Changes[[#This Row],[Journal Code]],#REF!,#REF!))</f>
        <v>#REF!</v>
      </c>
      <c r="C467" s="2" t="s">
        <v>3843</v>
      </c>
      <c r="D467" s="2">
        <v>1320</v>
      </c>
      <c r="E467" s="2">
        <v>1560</v>
      </c>
      <c r="F467" s="24">
        <v>44531</v>
      </c>
      <c r="G467" t="b">
        <f>_xlfn.MAXIFS(OA_APC_Changes[Timestamp Update],OA_APC_Changes[Journal Code],A467,OA_APC_Changes[APC Type],OA_APC_Changes[[#This Row],[APC Type]])=F467</f>
        <v>0</v>
      </c>
    </row>
    <row r="468" spans="1:7" x14ac:dyDescent="0.3">
      <c r="A468" s="2" t="s">
        <v>398</v>
      </c>
      <c r="B468" s="20" t="e">
        <f>_xlfn.XLOOKUP(A468,'Subscription - read only'!#REF!,'Subscription - read only'!$A:$A,_xlfn.XLOOKUP(OA_APC_Changes[[#This Row],[Journal Code]],#REF!,#REF!))</f>
        <v>#REF!</v>
      </c>
      <c r="C468" s="2" t="s">
        <v>3843</v>
      </c>
      <c r="D468" s="2">
        <v>1560</v>
      </c>
      <c r="E468" s="2">
        <v>1720</v>
      </c>
      <c r="F468" s="24">
        <v>44873</v>
      </c>
      <c r="G468" t="b">
        <f>_xlfn.MAXIFS(OA_APC_Changes[Timestamp Update],OA_APC_Changes[Journal Code],A468,OA_APC_Changes[APC Type],OA_APC_Changes[[#This Row],[APC Type]])=F468</f>
        <v>0</v>
      </c>
    </row>
    <row r="469" spans="1:7" x14ac:dyDescent="0.3">
      <c r="A469" s="2" t="s">
        <v>398</v>
      </c>
      <c r="B469" s="20" t="e">
        <f>_xlfn.XLOOKUP(A469,'Subscription - read only'!#REF!,'Subscription - read only'!$A:$A,_xlfn.XLOOKUP(OA_APC_Changes[[#This Row],[Journal Code]],#REF!,#REF!))</f>
        <v>#REF!</v>
      </c>
      <c r="C469" s="2" t="s">
        <v>3843</v>
      </c>
      <c r="D469" s="2">
        <v>1720</v>
      </c>
      <c r="E469" s="2">
        <v>1808</v>
      </c>
      <c r="F469" s="24">
        <v>45233</v>
      </c>
      <c r="G469" t="b">
        <f>_xlfn.MAXIFS(OA_APC_Changes[Timestamp Update],OA_APC_Changes[Journal Code],A469,OA_APC_Changes[APC Type],OA_APC_Changes[[#This Row],[APC Type]])=F469</f>
        <v>1</v>
      </c>
    </row>
    <row r="470" spans="1:7" x14ac:dyDescent="0.3">
      <c r="A470" s="2" t="s">
        <v>317</v>
      </c>
      <c r="B470" s="20" t="e">
        <f>_xlfn.XLOOKUP(A470,'Subscription - read only'!#REF!,'Subscription - read only'!$A:$A,_xlfn.XLOOKUP(OA_APC_Changes[[#This Row],[Journal Code]],#REF!,#REF!))</f>
        <v>#REF!</v>
      </c>
      <c r="C470" s="2" t="s">
        <v>3842</v>
      </c>
      <c r="D470" s="2" t="s">
        <v>2250</v>
      </c>
      <c r="E470" s="2">
        <v>1301</v>
      </c>
      <c r="F470" s="24">
        <v>44927</v>
      </c>
      <c r="G470" t="b">
        <f>_xlfn.MAXIFS(OA_APC_Changes[Timestamp Update],OA_APC_Changes[Journal Code],A470,OA_APC_Changes[APC Type],OA_APC_Changes[[#This Row],[APC Type]])=F470</f>
        <v>0</v>
      </c>
    </row>
    <row r="471" spans="1:7" x14ac:dyDescent="0.3">
      <c r="A471" s="2" t="s">
        <v>317</v>
      </c>
      <c r="B471" s="2" t="e">
        <f>_xlfn.XLOOKUP(A471,'Subscription - read only'!#REF!,'Subscription - read only'!$A:$A,_xlfn.XLOOKUP(OA_APC_Changes[[#This Row],[Journal Code]],#REF!,#REF!))</f>
        <v>#REF!</v>
      </c>
      <c r="C471" s="2" t="s">
        <v>3842</v>
      </c>
      <c r="D471" s="2">
        <v>1301</v>
      </c>
      <c r="E471" s="2">
        <v>1340</v>
      </c>
      <c r="F471" s="24">
        <v>45355</v>
      </c>
      <c r="G471" t="b">
        <f>_xlfn.MAXIFS(OA_APC_Changes[Timestamp Update],OA_APC_Changes[Journal Code],A471,OA_APC_Changes[APC Type],OA_APC_Changes[[#This Row],[APC Type]])=F471</f>
        <v>1</v>
      </c>
    </row>
    <row r="472" spans="1:7" x14ac:dyDescent="0.3">
      <c r="A472" s="2" t="s">
        <v>317</v>
      </c>
      <c r="B472" s="20" t="e">
        <f>_xlfn.XLOOKUP(A472,'Subscription - read only'!#REF!,'Subscription - read only'!$A:$A,_xlfn.XLOOKUP(OA_APC_Changes[[#This Row],[Journal Code]],#REF!,#REF!))</f>
        <v>#REF!</v>
      </c>
      <c r="C472" s="2" t="s">
        <v>3850</v>
      </c>
      <c r="D472" s="2" t="s">
        <v>2250</v>
      </c>
      <c r="E472" s="2">
        <v>1041</v>
      </c>
      <c r="F472" s="24">
        <v>44927</v>
      </c>
      <c r="G472" t="b">
        <f>_xlfn.MAXIFS(OA_APC_Changes[Timestamp Update],OA_APC_Changes[Journal Code],A472,OA_APC_Changes[APC Type],OA_APC_Changes[[#This Row],[APC Type]])=F472</f>
        <v>0</v>
      </c>
    </row>
    <row r="473" spans="1:7" x14ac:dyDescent="0.3">
      <c r="A473" s="2" t="s">
        <v>317</v>
      </c>
      <c r="B473" s="2" t="e">
        <f>_xlfn.XLOOKUP(A473,'Subscription - read only'!#REF!,'Subscription - read only'!$A:$A,_xlfn.XLOOKUP(OA_APC_Changes[[#This Row],[Journal Code]],#REF!,#REF!))</f>
        <v>#REF!</v>
      </c>
      <c r="C473" s="2" t="s">
        <v>3850</v>
      </c>
      <c r="D473" s="2">
        <v>1041</v>
      </c>
      <c r="E473" s="2">
        <v>1072</v>
      </c>
      <c r="F473" s="24">
        <v>45355</v>
      </c>
      <c r="G473" t="b">
        <f>_xlfn.MAXIFS(OA_APC_Changes[Timestamp Update],OA_APC_Changes[Journal Code],A473,OA_APC_Changes[APC Type],OA_APC_Changes[[#This Row],[APC Type]])=F473</f>
        <v>1</v>
      </c>
    </row>
    <row r="474" spans="1:7" x14ac:dyDescent="0.3">
      <c r="A474" s="2" t="s">
        <v>382</v>
      </c>
      <c r="B474" s="2" t="e">
        <f>_xlfn.XLOOKUP(A474,'Subscription - read only'!#REF!,'Subscription - read only'!$A:$A,_xlfn.XLOOKUP(OA_APC_Changes[[#This Row],[Journal Code]],#REF!,#REF!))</f>
        <v>#REF!</v>
      </c>
      <c r="C474" s="2" t="s">
        <v>3842</v>
      </c>
      <c r="D474" s="2" t="s">
        <v>2250</v>
      </c>
      <c r="E474" s="2" t="s">
        <v>908</v>
      </c>
      <c r="F474" s="24">
        <v>45397</v>
      </c>
      <c r="G474" t="b">
        <f>_xlfn.MAXIFS(OA_APC_Changes[Timestamp Update],OA_APC_Changes[Journal Code],A474,OA_APC_Changes[APC Type],OA_APC_Changes[[#This Row],[APC Type]])=F474</f>
        <v>1</v>
      </c>
    </row>
    <row r="475" spans="1:7" x14ac:dyDescent="0.3">
      <c r="A475" s="2" t="s">
        <v>382</v>
      </c>
      <c r="B475" s="2" t="e">
        <f>_xlfn.XLOOKUP(A475,'Subscription - read only'!#REF!,'Subscription - read only'!$A:$A,_xlfn.XLOOKUP(OA_APC_Changes[[#This Row],[Journal Code]],#REF!,#REF!))</f>
        <v>#REF!</v>
      </c>
      <c r="C475" s="2" t="s">
        <v>3850</v>
      </c>
      <c r="D475" s="2" t="s">
        <v>2250</v>
      </c>
      <c r="E475" s="2" t="s">
        <v>908</v>
      </c>
      <c r="F475" s="24">
        <v>45397</v>
      </c>
      <c r="G475" t="b">
        <f>_xlfn.MAXIFS(OA_APC_Changes[Timestamp Update],OA_APC_Changes[Journal Code],A475,OA_APC_Changes[APC Type],OA_APC_Changes[[#This Row],[APC Type]])=F475</f>
        <v>1</v>
      </c>
    </row>
    <row r="476" spans="1:7" x14ac:dyDescent="0.3">
      <c r="A476" s="2" t="s">
        <v>378</v>
      </c>
      <c r="B476" s="20" t="e">
        <f>_xlfn.XLOOKUP(A476,'Subscription - read only'!#REF!,'Subscription - read only'!$A:$A,_xlfn.XLOOKUP(OA_APC_Changes[[#This Row],[Journal Code]],#REF!,#REF!))</f>
        <v>#REF!</v>
      </c>
      <c r="C476" s="2" t="s">
        <v>3842</v>
      </c>
      <c r="D476" s="2" t="s">
        <v>2250</v>
      </c>
      <c r="E476" s="2">
        <v>2211</v>
      </c>
      <c r="F476" s="24">
        <v>44927</v>
      </c>
      <c r="G476" t="b">
        <f>_xlfn.MAXIFS(OA_APC_Changes[Timestamp Update],OA_APC_Changes[Journal Code],A476,OA_APC_Changes[APC Type],OA_APC_Changes[[#This Row],[APC Type]])=F476</f>
        <v>1</v>
      </c>
    </row>
    <row r="477" spans="1:7" x14ac:dyDescent="0.3">
      <c r="A477" s="2" t="s">
        <v>378</v>
      </c>
      <c r="B477" s="20" t="e">
        <f>_xlfn.XLOOKUP(A477,'Subscription - read only'!#REF!,'Subscription - read only'!$A:$A,_xlfn.XLOOKUP(OA_APC_Changes[[#This Row],[Journal Code]],#REF!,#REF!))</f>
        <v>#REF!</v>
      </c>
      <c r="C477" s="2" t="s">
        <v>3850</v>
      </c>
      <c r="D477" s="2" t="s">
        <v>2250</v>
      </c>
      <c r="E477" s="2">
        <v>1769</v>
      </c>
      <c r="F477" s="24">
        <v>44927</v>
      </c>
      <c r="G477" t="b">
        <f>_xlfn.MAXIFS(OA_APC_Changes[Timestamp Update],OA_APC_Changes[Journal Code],A477,OA_APC_Changes[APC Type],OA_APC_Changes[[#This Row],[APC Type]])=F477</f>
        <v>1</v>
      </c>
    </row>
    <row r="478" spans="1:7" x14ac:dyDescent="0.3">
      <c r="A478" s="2" t="s">
        <v>393</v>
      </c>
      <c r="B478" s="20" t="e">
        <f>_xlfn.XLOOKUP(A478,'Subscription - read only'!#REF!,'Subscription - read only'!$A:$A,_xlfn.XLOOKUP(OA_APC_Changes[[#This Row],[Journal Code]],#REF!,#REF!))</f>
        <v>#REF!</v>
      </c>
      <c r="C478" s="2" t="s">
        <v>3842</v>
      </c>
      <c r="D478" s="2" t="s">
        <v>2250</v>
      </c>
      <c r="E478" s="2">
        <v>2000</v>
      </c>
      <c r="F478" s="24">
        <v>44204</v>
      </c>
      <c r="G478" t="b">
        <f>_xlfn.MAXIFS(OA_APC_Changes[Timestamp Update],OA_APC_Changes[Journal Code],A478,OA_APC_Changes[APC Type],OA_APC_Changes[[#This Row],[APC Type]])=F478</f>
        <v>1</v>
      </c>
    </row>
    <row r="479" spans="1:7" x14ac:dyDescent="0.3">
      <c r="A479" s="2" t="s">
        <v>393</v>
      </c>
      <c r="B479" s="20" t="e">
        <f>_xlfn.XLOOKUP(A479,'Subscription - read only'!#REF!,'Subscription - read only'!$A:$A,_xlfn.XLOOKUP(OA_APC_Changes[[#This Row],[Journal Code]],#REF!,#REF!))</f>
        <v>#REF!</v>
      </c>
      <c r="C479" s="2" t="s">
        <v>3850</v>
      </c>
      <c r="D479" s="2" t="s">
        <v>2250</v>
      </c>
      <c r="E479" s="2">
        <v>1600</v>
      </c>
      <c r="F479" s="24">
        <v>44204</v>
      </c>
      <c r="G479" t="b">
        <f>_xlfn.MAXIFS(OA_APC_Changes[Timestamp Update],OA_APC_Changes[Journal Code],A479,OA_APC_Changes[APC Type],OA_APC_Changes[[#This Row],[APC Type]])=F479</f>
        <v>1</v>
      </c>
    </row>
    <row r="480" spans="1:7" x14ac:dyDescent="0.3">
      <c r="A480" s="2" t="s">
        <v>318</v>
      </c>
      <c r="B480" s="20" t="e">
        <f>_xlfn.XLOOKUP(A480,'Subscription - read only'!#REF!,'Subscription - read only'!$A:$A,_xlfn.XLOOKUP(OA_APC_Changes[[#This Row],[Journal Code]],#REF!,#REF!))</f>
        <v>#REF!</v>
      </c>
      <c r="C480" s="2" t="s">
        <v>3842</v>
      </c>
      <c r="D480" s="2" t="s">
        <v>2250</v>
      </c>
      <c r="E480" s="2">
        <v>2100</v>
      </c>
      <c r="F480" s="24">
        <v>43864</v>
      </c>
      <c r="G480" t="b">
        <f>_xlfn.MAXIFS(OA_APC_Changes[Timestamp Update],OA_APC_Changes[Journal Code],A480,OA_APC_Changes[APC Type],OA_APC_Changes[[#This Row],[APC Type]])=F480</f>
        <v>0</v>
      </c>
    </row>
    <row r="481" spans="1:7" x14ac:dyDescent="0.3">
      <c r="A481" s="29" t="s">
        <v>318</v>
      </c>
      <c r="B481" s="2" t="e">
        <f>_xlfn.XLOOKUP(A481,'Subscription - read only'!#REF!,'Subscription - read only'!$A:$A,_xlfn.XLOOKUP(OA_APC_Changes[[#This Row],[Journal Code]],#REF!,#REF!))</f>
        <v>#REF!</v>
      </c>
      <c r="C481" s="2" t="s">
        <v>3842</v>
      </c>
      <c r="D481" s="2">
        <v>2100</v>
      </c>
      <c r="E481" s="2">
        <v>2210</v>
      </c>
      <c r="F481" s="24">
        <v>45272</v>
      </c>
      <c r="G481" t="b">
        <f>_xlfn.MAXIFS(OA_APC_Changes[Timestamp Update],OA_APC_Changes[Journal Code],A481,OA_APC_Changes[APC Type],OA_APC_Changes[[#This Row],[APC Type]])=F481</f>
        <v>1</v>
      </c>
    </row>
    <row r="482" spans="1:7" x14ac:dyDescent="0.3">
      <c r="A482" s="2" t="s">
        <v>318</v>
      </c>
      <c r="B482" s="20" t="e">
        <f>_xlfn.XLOOKUP(A482,'Subscription - read only'!#REF!,'Subscription - read only'!$A:$A,_xlfn.XLOOKUP(OA_APC_Changes[[#This Row],[Journal Code]],#REF!,#REF!))</f>
        <v>#REF!</v>
      </c>
      <c r="C482" s="2" t="s">
        <v>3850</v>
      </c>
      <c r="D482" s="2" t="s">
        <v>2250</v>
      </c>
      <c r="E482" s="2">
        <v>1680</v>
      </c>
      <c r="F482" s="24">
        <v>43864</v>
      </c>
      <c r="G482" t="b">
        <f>_xlfn.MAXIFS(OA_APC_Changes[Timestamp Update],OA_APC_Changes[Journal Code],A482,OA_APC_Changes[APC Type],OA_APC_Changes[[#This Row],[APC Type]])=F482</f>
        <v>0</v>
      </c>
    </row>
    <row r="483" spans="1:7" x14ac:dyDescent="0.3">
      <c r="A483" s="29" t="s">
        <v>318</v>
      </c>
      <c r="B483" s="2" t="e">
        <f>_xlfn.XLOOKUP(A483,'Subscription - read only'!#REF!,'Subscription - read only'!$A:$A,_xlfn.XLOOKUP(OA_APC_Changes[[#This Row],[Journal Code]],#REF!,#REF!))</f>
        <v>#REF!</v>
      </c>
      <c r="C483" s="2" t="s">
        <v>3850</v>
      </c>
      <c r="D483" s="2">
        <v>1680</v>
      </c>
      <c r="E483" s="2">
        <v>1768</v>
      </c>
      <c r="F483" s="24">
        <v>45272</v>
      </c>
      <c r="G483" t="b">
        <f>_xlfn.MAXIFS(OA_APC_Changes[Timestamp Update],OA_APC_Changes[Journal Code],A483,OA_APC_Changes[APC Type],OA_APC_Changes[[#This Row],[APC Type]])=F483</f>
        <v>1</v>
      </c>
    </row>
    <row r="484" spans="1:7" x14ac:dyDescent="0.3">
      <c r="A484" s="2" t="s">
        <v>318</v>
      </c>
      <c r="B484" s="20" t="e">
        <f>_xlfn.XLOOKUP(A484,'Subscription - read only'!#REF!,'Subscription - read only'!$A:$A,_xlfn.XLOOKUP(OA_APC_Changes[[#This Row],[Journal Code]],#REF!,#REF!))</f>
        <v>#REF!</v>
      </c>
      <c r="C484" s="2" t="s">
        <v>3841</v>
      </c>
      <c r="D484" s="2" t="s">
        <v>2250</v>
      </c>
      <c r="E484" s="2">
        <v>1750</v>
      </c>
      <c r="F484" s="24">
        <v>43864</v>
      </c>
      <c r="G484" t="b">
        <f>_xlfn.MAXIFS(OA_APC_Changes[Timestamp Update],OA_APC_Changes[Journal Code],A484,OA_APC_Changes[APC Type],OA_APC_Changes[[#This Row],[APC Type]])=F484</f>
        <v>0</v>
      </c>
    </row>
    <row r="485" spans="1:7" x14ac:dyDescent="0.3">
      <c r="A485" s="2" t="s">
        <v>318</v>
      </c>
      <c r="B485" s="20" t="e">
        <f>_xlfn.XLOOKUP(A485,'Subscription - read only'!#REF!,'Subscription - read only'!$A:$A,_xlfn.XLOOKUP(OA_APC_Changes[[#This Row],[Journal Code]],#REF!,#REF!))</f>
        <v>#REF!</v>
      </c>
      <c r="C485" s="2" t="s">
        <v>3841</v>
      </c>
      <c r="D485" s="2">
        <v>1750</v>
      </c>
      <c r="E485" s="2">
        <v>1842</v>
      </c>
      <c r="F485" s="24">
        <v>45261</v>
      </c>
      <c r="G485" t="b">
        <f>_xlfn.MAXIFS(OA_APC_Changes[Timestamp Update],OA_APC_Changes[Journal Code],A485,OA_APC_Changes[APC Type],OA_APC_Changes[[#This Row],[APC Type]])=F485</f>
        <v>1</v>
      </c>
    </row>
    <row r="486" spans="1:7" x14ac:dyDescent="0.3">
      <c r="A486" s="2" t="s">
        <v>318</v>
      </c>
      <c r="B486" s="20" t="e">
        <f>_xlfn.XLOOKUP(A486,'Subscription - read only'!#REF!,'Subscription - read only'!$A:$A,_xlfn.XLOOKUP(OA_APC_Changes[[#This Row],[Journal Code]],#REF!,#REF!))</f>
        <v>#REF!</v>
      </c>
      <c r="C486" s="2" t="s">
        <v>3843</v>
      </c>
      <c r="D486" s="2" t="s">
        <v>2250</v>
      </c>
      <c r="E486" s="2">
        <v>1400</v>
      </c>
      <c r="F486" s="24">
        <v>43864</v>
      </c>
      <c r="G486" t="b">
        <f>_xlfn.MAXIFS(OA_APC_Changes[Timestamp Update],OA_APC_Changes[Journal Code],A486,OA_APC_Changes[APC Type],OA_APC_Changes[[#This Row],[APC Type]])=F486</f>
        <v>0</v>
      </c>
    </row>
    <row r="487" spans="1:7" x14ac:dyDescent="0.3">
      <c r="A487" s="2" t="s">
        <v>318</v>
      </c>
      <c r="B487" s="20" t="e">
        <f>_xlfn.XLOOKUP(A487,'Subscription - read only'!#REF!,'Subscription - read only'!$A:$A,_xlfn.XLOOKUP(OA_APC_Changes[[#This Row],[Journal Code]],#REF!,#REF!))</f>
        <v>#REF!</v>
      </c>
      <c r="C487" s="2" t="s">
        <v>3843</v>
      </c>
      <c r="D487" s="2">
        <v>1400</v>
      </c>
      <c r="E487" s="2">
        <v>1474</v>
      </c>
      <c r="F487" s="24">
        <v>45261</v>
      </c>
      <c r="G487" t="b">
        <f>_xlfn.MAXIFS(OA_APC_Changes[Timestamp Update],OA_APC_Changes[Journal Code],A487,OA_APC_Changes[APC Type],OA_APC_Changes[[#This Row],[APC Type]])=F487</f>
        <v>1</v>
      </c>
    </row>
    <row r="488" spans="1:7" x14ac:dyDescent="0.3">
      <c r="A488" s="2" t="s">
        <v>377</v>
      </c>
      <c r="B488" s="2" t="e">
        <f>_xlfn.XLOOKUP(A488,'Subscription - read only'!#REF!,'Subscription - read only'!$A:$A,_xlfn.XLOOKUP(OA_APC_Changes[[#This Row],[Journal Code]],#REF!,#REF!))</f>
        <v>#REF!</v>
      </c>
      <c r="C488" s="2" t="s">
        <v>3842</v>
      </c>
      <c r="D488" s="2" t="s">
        <v>2250</v>
      </c>
      <c r="E488" s="2" t="s">
        <v>908</v>
      </c>
      <c r="F488" s="24">
        <v>45397</v>
      </c>
      <c r="G488" t="b">
        <f>_xlfn.MAXIFS(OA_APC_Changes[Timestamp Update],OA_APC_Changes[Journal Code],A488,OA_APC_Changes[APC Type],OA_APC_Changes[[#This Row],[APC Type]])=F488</f>
        <v>1</v>
      </c>
    </row>
    <row r="489" spans="1:7" x14ac:dyDescent="0.3">
      <c r="A489" s="2" t="s">
        <v>377</v>
      </c>
      <c r="B489" s="2" t="e">
        <f>_xlfn.XLOOKUP(A489,'Subscription - read only'!#REF!,'Subscription - read only'!$A:$A,_xlfn.XLOOKUP(OA_APC_Changes[[#This Row],[Journal Code]],#REF!,#REF!))</f>
        <v>#REF!</v>
      </c>
      <c r="C489" s="2" t="s">
        <v>3850</v>
      </c>
      <c r="D489" s="2" t="s">
        <v>2250</v>
      </c>
      <c r="E489" s="2" t="s">
        <v>908</v>
      </c>
      <c r="F489" s="24">
        <v>45397</v>
      </c>
      <c r="G489" t="b">
        <f>_xlfn.MAXIFS(OA_APC_Changes[Timestamp Update],OA_APC_Changes[Journal Code],A489,OA_APC_Changes[APC Type],OA_APC_Changes[[#This Row],[APC Type]])=F489</f>
        <v>1</v>
      </c>
    </row>
    <row r="490" spans="1:7" x14ac:dyDescent="0.3">
      <c r="A490" s="2" t="s">
        <v>384</v>
      </c>
      <c r="B490" s="20" t="e">
        <f>_xlfn.XLOOKUP(A490,'Subscription - read only'!#REF!,'Subscription - read only'!$A:$A,_xlfn.XLOOKUP(OA_APC_Changes[[#This Row],[Journal Code]],#REF!,#REF!))</f>
        <v>#REF!</v>
      </c>
      <c r="C490" s="2" t="s">
        <v>3842</v>
      </c>
      <c r="D490" s="2" t="s">
        <v>2250</v>
      </c>
      <c r="E490" s="2">
        <v>2500</v>
      </c>
      <c r="F490" s="24">
        <v>44431</v>
      </c>
      <c r="G490" t="b">
        <f>_xlfn.MAXIFS(OA_APC_Changes[Timestamp Update],OA_APC_Changes[Journal Code],A490,OA_APC_Changes[APC Type],OA_APC_Changes[[#This Row],[APC Type]])=F490</f>
        <v>0</v>
      </c>
    </row>
    <row r="491" spans="1:7" x14ac:dyDescent="0.3">
      <c r="A491" s="2" t="s">
        <v>384</v>
      </c>
      <c r="B491" s="20" t="e">
        <f>_xlfn.XLOOKUP(A491,'Subscription - read only'!#REF!,'Subscription - read only'!$A:$A,_xlfn.XLOOKUP(OA_APC_Changes[[#This Row],[Journal Code]],#REF!,#REF!))</f>
        <v>#REF!</v>
      </c>
      <c r="C491" s="2" t="s">
        <v>3842</v>
      </c>
      <c r="D491" s="2">
        <v>2500</v>
      </c>
      <c r="E491" s="2">
        <v>2570</v>
      </c>
      <c r="F491" s="24">
        <v>44881.000011574077</v>
      </c>
      <c r="G491" t="b">
        <f>_xlfn.MAXIFS(OA_APC_Changes[Timestamp Update],OA_APC_Changes[Journal Code],A491,OA_APC_Changes[APC Type],OA_APC_Changes[[#This Row],[APC Type]])=F491</f>
        <v>1</v>
      </c>
    </row>
    <row r="492" spans="1:7" x14ac:dyDescent="0.3">
      <c r="A492" s="2" t="s">
        <v>384</v>
      </c>
      <c r="B492" s="20" t="e">
        <f>_xlfn.XLOOKUP(A492,'Subscription - read only'!#REF!,'Subscription - read only'!$A:$A,_xlfn.XLOOKUP(OA_APC_Changes[[#This Row],[Journal Code]],#REF!,#REF!))</f>
        <v>#REF!</v>
      </c>
      <c r="C492" s="2" t="s">
        <v>3850</v>
      </c>
      <c r="D492" s="2" t="s">
        <v>2250</v>
      </c>
      <c r="E492" s="2">
        <v>2000</v>
      </c>
      <c r="F492" s="24">
        <v>44431</v>
      </c>
      <c r="G492" t="b">
        <f>_xlfn.MAXIFS(OA_APC_Changes[Timestamp Update],OA_APC_Changes[Journal Code],A492,OA_APC_Changes[APC Type],OA_APC_Changes[[#This Row],[APC Type]])=F492</f>
        <v>0</v>
      </c>
    </row>
    <row r="493" spans="1:7" x14ac:dyDescent="0.3">
      <c r="A493" s="2" t="s">
        <v>384</v>
      </c>
      <c r="B493" s="20" t="e">
        <f>_xlfn.XLOOKUP(A493,'Subscription - read only'!#REF!,'Subscription - read only'!$A:$A,_xlfn.XLOOKUP(OA_APC_Changes[[#This Row],[Journal Code]],#REF!,#REF!))</f>
        <v>#REF!</v>
      </c>
      <c r="C493" s="2" t="s">
        <v>3850</v>
      </c>
      <c r="D493" s="2">
        <v>2000</v>
      </c>
      <c r="E493" s="2">
        <v>2056</v>
      </c>
      <c r="F493" s="24">
        <v>44881.000011574077</v>
      </c>
      <c r="G493" t="b">
        <f>_xlfn.MAXIFS(OA_APC_Changes[Timestamp Update],OA_APC_Changes[Journal Code],A493,OA_APC_Changes[APC Type],OA_APC_Changes[[#This Row],[APC Type]])=F493</f>
        <v>1</v>
      </c>
    </row>
    <row r="494" spans="1:7" x14ac:dyDescent="0.3">
      <c r="A494" s="2" t="s">
        <v>387</v>
      </c>
      <c r="B494" s="20" t="e">
        <f>_xlfn.XLOOKUP(A494,'Subscription - read only'!#REF!,'Subscription - read only'!$A:$A,_xlfn.XLOOKUP(OA_APC_Changes[[#This Row],[Journal Code]],#REF!,#REF!))</f>
        <v>#REF!</v>
      </c>
      <c r="C494" s="2" t="s">
        <v>3842</v>
      </c>
      <c r="D494" s="2" t="s">
        <v>2250</v>
      </c>
      <c r="E494" s="2">
        <v>2052</v>
      </c>
      <c r="F494" s="24">
        <v>43703</v>
      </c>
      <c r="G494" t="b">
        <f>_xlfn.MAXIFS(OA_APC_Changes[Timestamp Update],OA_APC_Changes[Journal Code],A494,OA_APC_Changes[APC Type],OA_APC_Changes[[#This Row],[APC Type]])=F494</f>
        <v>0</v>
      </c>
    </row>
    <row r="495" spans="1:7" x14ac:dyDescent="0.3">
      <c r="A495" s="2" t="s">
        <v>387</v>
      </c>
      <c r="B495" s="20" t="e">
        <f>_xlfn.XLOOKUP(A495,'Subscription - read only'!#REF!,'Subscription - read only'!$A:$A,_xlfn.XLOOKUP(OA_APC_Changes[[#This Row],[Journal Code]],#REF!,#REF!))</f>
        <v>#REF!</v>
      </c>
      <c r="C495" s="2" t="s">
        <v>3842</v>
      </c>
      <c r="D495" s="14">
        <v>2052</v>
      </c>
      <c r="E495" s="14">
        <v>2200</v>
      </c>
      <c r="F495" s="24">
        <v>44169.000011574077</v>
      </c>
      <c r="G495" t="b">
        <f>_xlfn.MAXIFS(OA_APC_Changes[Timestamp Update],OA_APC_Changes[Journal Code],A495,OA_APC_Changes[APC Type],OA_APC_Changes[[#This Row],[APC Type]])=F495</f>
        <v>0</v>
      </c>
    </row>
    <row r="496" spans="1:7" x14ac:dyDescent="0.3">
      <c r="A496" s="2" t="s">
        <v>387</v>
      </c>
      <c r="B496" s="20" t="e">
        <f>_xlfn.XLOOKUP(A496,'Subscription - read only'!#REF!,'Subscription - read only'!$A:$A,_xlfn.XLOOKUP(OA_APC_Changes[[#This Row],[Journal Code]],#REF!,#REF!))</f>
        <v>#REF!</v>
      </c>
      <c r="C496" s="2" t="s">
        <v>3842</v>
      </c>
      <c r="D496" s="2">
        <v>2200</v>
      </c>
      <c r="E496" s="2">
        <v>2250</v>
      </c>
      <c r="F496" s="24">
        <v>44498.041678240741</v>
      </c>
      <c r="G496" t="b">
        <f>_xlfn.MAXIFS(OA_APC_Changes[Timestamp Update],OA_APC_Changes[Journal Code],A496,OA_APC_Changes[APC Type],OA_APC_Changes[[#This Row],[APC Type]])=F496</f>
        <v>0</v>
      </c>
    </row>
    <row r="497" spans="1:7" x14ac:dyDescent="0.3">
      <c r="A497" s="2" t="s">
        <v>387</v>
      </c>
      <c r="B497" s="20" t="e">
        <f>_xlfn.XLOOKUP(A497,'Subscription - read only'!#REF!,'Subscription - read only'!$A:$A,_xlfn.XLOOKUP(OA_APC_Changes[[#This Row],[Journal Code]],#REF!,#REF!))</f>
        <v>#REF!</v>
      </c>
      <c r="C497" s="2" t="s">
        <v>3842</v>
      </c>
      <c r="D497" s="2">
        <v>2250</v>
      </c>
      <c r="E497" s="2">
        <v>2480</v>
      </c>
      <c r="F497" s="24">
        <v>44817</v>
      </c>
      <c r="G497" t="b">
        <f>_xlfn.MAXIFS(OA_APC_Changes[Timestamp Update],OA_APC_Changes[Journal Code],A497,OA_APC_Changes[APC Type],OA_APC_Changes[[#This Row],[APC Type]])=F497</f>
        <v>0</v>
      </c>
    </row>
    <row r="498" spans="1:7" x14ac:dyDescent="0.3">
      <c r="A498" s="20" t="s">
        <v>387</v>
      </c>
      <c r="B498" s="20" t="e">
        <f>_xlfn.XLOOKUP(A498,'Subscription - read only'!#REF!,'Subscription - read only'!$A:$A,_xlfn.XLOOKUP(OA_APC_Changes[[#This Row],[Journal Code]],#REF!,#REF!))</f>
        <v>#REF!</v>
      </c>
      <c r="C498" s="20" t="s">
        <v>3842</v>
      </c>
      <c r="D498" s="29">
        <v>2480</v>
      </c>
      <c r="E498" s="29">
        <v>2600</v>
      </c>
      <c r="F498" s="24">
        <v>45187</v>
      </c>
      <c r="G498" t="b">
        <f>_xlfn.MAXIFS(OA_APC_Changes[Timestamp Update],OA_APC_Changes[Journal Code],A498,OA_APC_Changes[APC Type],OA_APC_Changes[[#This Row],[APC Type]])=F498</f>
        <v>1</v>
      </c>
    </row>
    <row r="499" spans="1:7" x14ac:dyDescent="0.3">
      <c r="A499" s="2" t="s">
        <v>387</v>
      </c>
      <c r="B499" s="20" t="e">
        <f>_xlfn.XLOOKUP(A499,'Subscription - read only'!#REF!,'Subscription - read only'!$A:$A,_xlfn.XLOOKUP(OA_APC_Changes[[#This Row],[Journal Code]],#REF!,#REF!))</f>
        <v>#REF!</v>
      </c>
      <c r="C499" s="2" t="s">
        <v>3850</v>
      </c>
      <c r="D499" s="2" t="s">
        <v>2250</v>
      </c>
      <c r="E499" s="2">
        <v>1642</v>
      </c>
      <c r="F499" s="24">
        <v>43703</v>
      </c>
      <c r="G499" t="b">
        <f>_xlfn.MAXIFS(OA_APC_Changes[Timestamp Update],OA_APC_Changes[Journal Code],A499,OA_APC_Changes[APC Type],OA_APC_Changes[[#This Row],[APC Type]])=F499</f>
        <v>0</v>
      </c>
    </row>
    <row r="500" spans="1:7" x14ac:dyDescent="0.3">
      <c r="A500" s="2" t="s">
        <v>387</v>
      </c>
      <c r="B500" s="20" t="e">
        <f>_xlfn.XLOOKUP(A500,'Subscription - read only'!#REF!,'Subscription - read only'!$A:$A,_xlfn.XLOOKUP(OA_APC_Changes[[#This Row],[Journal Code]],#REF!,#REF!))</f>
        <v>#REF!</v>
      </c>
      <c r="C500" s="2" t="s">
        <v>3850</v>
      </c>
      <c r="D500" s="2">
        <v>1642</v>
      </c>
      <c r="E500" s="2">
        <v>1760</v>
      </c>
      <c r="F500" s="24">
        <v>44169.000011574077</v>
      </c>
      <c r="G500" t="b">
        <f>_xlfn.MAXIFS(OA_APC_Changes[Timestamp Update],OA_APC_Changes[Journal Code],A500,OA_APC_Changes[APC Type],OA_APC_Changes[[#This Row],[APC Type]])=F500</f>
        <v>0</v>
      </c>
    </row>
    <row r="501" spans="1:7" x14ac:dyDescent="0.3">
      <c r="A501" s="2" t="s">
        <v>387</v>
      </c>
      <c r="B501" s="20" t="e">
        <f>_xlfn.XLOOKUP(A501,'Subscription - read only'!#REF!,'Subscription - read only'!$A:$A,_xlfn.XLOOKUP(OA_APC_Changes[[#This Row],[Journal Code]],#REF!,#REF!))</f>
        <v>#REF!</v>
      </c>
      <c r="C501" s="2" t="s">
        <v>3850</v>
      </c>
      <c r="D501" s="2">
        <v>1760</v>
      </c>
      <c r="E501" s="2">
        <v>1800</v>
      </c>
      <c r="F501" s="24">
        <v>44498.041678240741</v>
      </c>
      <c r="G501" t="b">
        <f>_xlfn.MAXIFS(OA_APC_Changes[Timestamp Update],OA_APC_Changes[Journal Code],A501,OA_APC_Changes[APC Type],OA_APC_Changes[[#This Row],[APC Type]])=F501</f>
        <v>0</v>
      </c>
    </row>
    <row r="502" spans="1:7" x14ac:dyDescent="0.3">
      <c r="A502" s="2" t="s">
        <v>387</v>
      </c>
      <c r="B502" s="20" t="e">
        <f>_xlfn.XLOOKUP(A502,'Subscription - read only'!#REF!,'Subscription - read only'!$A:$A,_xlfn.XLOOKUP(OA_APC_Changes[[#This Row],[Journal Code]],#REF!,#REF!))</f>
        <v>#REF!</v>
      </c>
      <c r="C502" s="2" t="s">
        <v>3850</v>
      </c>
      <c r="D502" s="2">
        <v>1800</v>
      </c>
      <c r="E502" s="2">
        <v>1984</v>
      </c>
      <c r="F502" s="24">
        <v>44817</v>
      </c>
      <c r="G502" t="b">
        <f>_xlfn.MAXIFS(OA_APC_Changes[Timestamp Update],OA_APC_Changes[Journal Code],A502,OA_APC_Changes[APC Type],OA_APC_Changes[[#This Row],[APC Type]])=F502</f>
        <v>0</v>
      </c>
    </row>
    <row r="503" spans="1:7" x14ac:dyDescent="0.3">
      <c r="A503" s="20" t="s">
        <v>387</v>
      </c>
      <c r="B503" s="20" t="e">
        <f>_xlfn.XLOOKUP(A503,'Subscription - read only'!#REF!,'Subscription - read only'!$A:$A,_xlfn.XLOOKUP(OA_APC_Changes[[#This Row],[Journal Code]],#REF!,#REF!))</f>
        <v>#REF!</v>
      </c>
      <c r="C503" s="20" t="s">
        <v>3850</v>
      </c>
      <c r="D503" s="29">
        <v>1984</v>
      </c>
      <c r="E503" s="29">
        <v>2080</v>
      </c>
      <c r="F503" s="24">
        <v>45187</v>
      </c>
      <c r="G503" t="b">
        <f>_xlfn.MAXIFS(OA_APC_Changes[Timestamp Update],OA_APC_Changes[Journal Code],A503,OA_APC_Changes[APC Type],OA_APC_Changes[[#This Row],[APC Type]])=F503</f>
        <v>1</v>
      </c>
    </row>
    <row r="504" spans="1:7" x14ac:dyDescent="0.3">
      <c r="A504" s="2" t="s">
        <v>387</v>
      </c>
      <c r="B504" s="20" t="e">
        <f>_xlfn.XLOOKUP(A504,'Subscription - read only'!#REF!,'Subscription - read only'!$A:$A,_xlfn.XLOOKUP(OA_APC_Changes[[#This Row],[Journal Code]],#REF!,#REF!))</f>
        <v>#REF!</v>
      </c>
      <c r="C504" s="2" t="s">
        <v>3841</v>
      </c>
      <c r="D504" s="2" t="s">
        <v>2250</v>
      </c>
      <c r="E504" s="14">
        <v>1642</v>
      </c>
      <c r="F504" s="24">
        <v>43690</v>
      </c>
      <c r="G504" t="b">
        <f>_xlfn.MAXIFS(OA_APC_Changes[Timestamp Update],OA_APC_Changes[Journal Code],A504,OA_APC_Changes[APC Type],OA_APC_Changes[[#This Row],[APC Type]])=F504</f>
        <v>0</v>
      </c>
    </row>
    <row r="505" spans="1:7" x14ac:dyDescent="0.3">
      <c r="A505" s="2" t="s">
        <v>387</v>
      </c>
      <c r="B505" s="20" t="e">
        <f>_xlfn.XLOOKUP(A505,'Subscription - read only'!#REF!,'Subscription - read only'!$A:$A,_xlfn.XLOOKUP(OA_APC_Changes[[#This Row],[Journal Code]],#REF!,#REF!))</f>
        <v>#REF!</v>
      </c>
      <c r="C505" s="2" t="s">
        <v>3841</v>
      </c>
      <c r="D505" s="14">
        <v>1642</v>
      </c>
      <c r="E505" s="14">
        <v>1760</v>
      </c>
      <c r="F505" s="24">
        <v>44168</v>
      </c>
      <c r="G505" t="b">
        <f>_xlfn.MAXIFS(OA_APC_Changes[Timestamp Update],OA_APC_Changes[Journal Code],A505,OA_APC_Changes[APC Type],OA_APC_Changes[[#This Row],[APC Type]])=F505</f>
        <v>0</v>
      </c>
    </row>
    <row r="506" spans="1:7" x14ac:dyDescent="0.3">
      <c r="A506" s="2" t="s">
        <v>387</v>
      </c>
      <c r="B506" s="20" t="e">
        <f>_xlfn.XLOOKUP(A506,'Subscription - read only'!#REF!,'Subscription - read only'!$A:$A,_xlfn.XLOOKUP(OA_APC_Changes[[#This Row],[Journal Code]],#REF!,#REF!))</f>
        <v>#REF!</v>
      </c>
      <c r="C506" s="2" t="s">
        <v>3841</v>
      </c>
      <c r="D506" s="2">
        <v>1760</v>
      </c>
      <c r="E506" s="2">
        <v>2200</v>
      </c>
      <c r="F506" s="24">
        <v>44427</v>
      </c>
      <c r="G506" t="b">
        <f>_xlfn.MAXIFS(OA_APC_Changes[Timestamp Update],OA_APC_Changes[Journal Code],A506,OA_APC_Changes[APC Type],OA_APC_Changes[[#This Row],[APC Type]])=F506</f>
        <v>0</v>
      </c>
    </row>
    <row r="507" spans="1:7" x14ac:dyDescent="0.3">
      <c r="A507" s="2" t="s">
        <v>387</v>
      </c>
      <c r="B507" s="20" t="e">
        <f>_xlfn.XLOOKUP(A507,'Subscription - read only'!#REF!,'Subscription - read only'!$A:$A,_xlfn.XLOOKUP(OA_APC_Changes[[#This Row],[Journal Code]],#REF!,#REF!))</f>
        <v>#REF!</v>
      </c>
      <c r="C507" s="2" t="s">
        <v>3841</v>
      </c>
      <c r="D507" s="2">
        <v>2200</v>
      </c>
      <c r="E507" s="2">
        <v>2250</v>
      </c>
      <c r="F507" s="24">
        <v>44494</v>
      </c>
      <c r="G507" t="b">
        <f>_xlfn.MAXIFS(OA_APC_Changes[Timestamp Update],OA_APC_Changes[Journal Code],A507,OA_APC_Changes[APC Type],OA_APC_Changes[[#This Row],[APC Type]])=F507</f>
        <v>0</v>
      </c>
    </row>
    <row r="508" spans="1:7" x14ac:dyDescent="0.3">
      <c r="A508" s="2" t="s">
        <v>387</v>
      </c>
      <c r="B508" s="20" t="e">
        <f>_xlfn.XLOOKUP(A508,'Subscription - read only'!#REF!,'Subscription - read only'!$A:$A,_xlfn.XLOOKUP(OA_APC_Changes[[#This Row],[Journal Code]],#REF!,#REF!))</f>
        <v>#REF!</v>
      </c>
      <c r="C508" s="2" t="s">
        <v>3841</v>
      </c>
      <c r="D508" s="2">
        <v>2250</v>
      </c>
      <c r="E508" s="2">
        <v>2480</v>
      </c>
      <c r="F508" s="24">
        <v>44824</v>
      </c>
      <c r="G508" t="b">
        <f>_xlfn.MAXIFS(OA_APC_Changes[Timestamp Update],OA_APC_Changes[Journal Code],A508,OA_APC_Changes[APC Type],OA_APC_Changes[[#This Row],[APC Type]])=F508</f>
        <v>0</v>
      </c>
    </row>
    <row r="509" spans="1:7" x14ac:dyDescent="0.3">
      <c r="A509" s="2" t="s">
        <v>387</v>
      </c>
      <c r="B509" s="20" t="e">
        <f>_xlfn.XLOOKUP(A509,'Subscription - read only'!#REF!,'Subscription - read only'!$A:$A,_xlfn.XLOOKUP(OA_APC_Changes[[#This Row],[Journal Code]],#REF!,#REF!))</f>
        <v>#REF!</v>
      </c>
      <c r="C509" s="2" t="s">
        <v>3841</v>
      </c>
      <c r="D509" s="2">
        <v>2480</v>
      </c>
      <c r="E509" s="2">
        <v>2600</v>
      </c>
      <c r="F509" s="24">
        <v>45170</v>
      </c>
      <c r="G509" t="b">
        <f>_xlfn.MAXIFS(OA_APC_Changes[Timestamp Update],OA_APC_Changes[Journal Code],A509,OA_APC_Changes[APC Type],OA_APC_Changes[[#This Row],[APC Type]])=F509</f>
        <v>1</v>
      </c>
    </row>
    <row r="510" spans="1:7" x14ac:dyDescent="0.3">
      <c r="A510" s="2" t="s">
        <v>387</v>
      </c>
      <c r="B510" s="20" t="e">
        <f>_xlfn.XLOOKUP(A510,'Subscription - read only'!#REF!,'Subscription - read only'!$A:$A,_xlfn.XLOOKUP(OA_APC_Changes[[#This Row],[Journal Code]],#REF!,#REF!))</f>
        <v>#REF!</v>
      </c>
      <c r="C510" s="2" t="s">
        <v>3843</v>
      </c>
      <c r="D510" s="2" t="s">
        <v>2250</v>
      </c>
      <c r="E510" s="2">
        <v>1314</v>
      </c>
      <c r="F510" s="24">
        <v>43690</v>
      </c>
      <c r="G510" t="b">
        <f>_xlfn.MAXIFS(OA_APC_Changes[Timestamp Update],OA_APC_Changes[Journal Code],A510,OA_APC_Changes[APC Type],OA_APC_Changes[[#This Row],[APC Type]])=F510</f>
        <v>0</v>
      </c>
    </row>
    <row r="511" spans="1:7" x14ac:dyDescent="0.3">
      <c r="A511" s="2" t="s">
        <v>387</v>
      </c>
      <c r="B511" s="20" t="e">
        <f>_xlfn.XLOOKUP(A511,'Subscription - read only'!#REF!,'Subscription - read only'!$A:$A,_xlfn.XLOOKUP(OA_APC_Changes[[#This Row],[Journal Code]],#REF!,#REF!))</f>
        <v>#REF!</v>
      </c>
      <c r="C511" s="2" t="s">
        <v>3843</v>
      </c>
      <c r="D511" s="2">
        <v>1314</v>
      </c>
      <c r="E511" s="2">
        <v>1408</v>
      </c>
      <c r="F511" s="24">
        <v>44168</v>
      </c>
      <c r="G511" t="b">
        <f>_xlfn.MAXIFS(OA_APC_Changes[Timestamp Update],OA_APC_Changes[Journal Code],A511,OA_APC_Changes[APC Type],OA_APC_Changes[[#This Row],[APC Type]])=F511</f>
        <v>0</v>
      </c>
    </row>
    <row r="512" spans="1:7" x14ac:dyDescent="0.3">
      <c r="A512" s="2" t="s">
        <v>387</v>
      </c>
      <c r="B512" s="20" t="e">
        <f>_xlfn.XLOOKUP(A512,'Subscription - read only'!#REF!,'Subscription - read only'!$A:$A,_xlfn.XLOOKUP(OA_APC_Changes[[#This Row],[Journal Code]],#REF!,#REF!))</f>
        <v>#REF!</v>
      </c>
      <c r="C512" s="2" t="s">
        <v>3843</v>
      </c>
      <c r="D512" s="2">
        <v>1408</v>
      </c>
      <c r="E512" s="2">
        <v>1760</v>
      </c>
      <c r="F512" s="24">
        <v>44427</v>
      </c>
      <c r="G512" t="b">
        <f>_xlfn.MAXIFS(OA_APC_Changes[Timestamp Update],OA_APC_Changes[Journal Code],A512,OA_APC_Changes[APC Type],OA_APC_Changes[[#This Row],[APC Type]])=F512</f>
        <v>0</v>
      </c>
    </row>
    <row r="513" spans="1:7" x14ac:dyDescent="0.3">
      <c r="A513" s="2" t="s">
        <v>387</v>
      </c>
      <c r="B513" s="20" t="e">
        <f>_xlfn.XLOOKUP(A513,'Subscription - read only'!#REF!,'Subscription - read only'!$A:$A,_xlfn.XLOOKUP(OA_APC_Changes[[#This Row],[Journal Code]],#REF!,#REF!))</f>
        <v>#REF!</v>
      </c>
      <c r="C513" s="2" t="s">
        <v>3843</v>
      </c>
      <c r="D513" s="2">
        <v>1760</v>
      </c>
      <c r="E513" s="2">
        <v>1800</v>
      </c>
      <c r="F513" s="24">
        <v>44494</v>
      </c>
      <c r="G513" t="b">
        <f>_xlfn.MAXIFS(OA_APC_Changes[Timestamp Update],OA_APC_Changes[Journal Code],A513,OA_APC_Changes[APC Type],OA_APC_Changes[[#This Row],[APC Type]])=F513</f>
        <v>0</v>
      </c>
    </row>
    <row r="514" spans="1:7" x14ac:dyDescent="0.3">
      <c r="A514" s="2" t="s">
        <v>387</v>
      </c>
      <c r="B514" s="20" t="e">
        <f>_xlfn.XLOOKUP(A514,'Subscription - read only'!#REF!,'Subscription - read only'!$A:$A,_xlfn.XLOOKUP(OA_APC_Changes[[#This Row],[Journal Code]],#REF!,#REF!))</f>
        <v>#REF!</v>
      </c>
      <c r="C514" s="2" t="s">
        <v>3843</v>
      </c>
      <c r="D514" s="2">
        <v>1800</v>
      </c>
      <c r="E514" s="2">
        <v>1984</v>
      </c>
      <c r="F514" s="24">
        <v>44824</v>
      </c>
      <c r="G514" t="b">
        <f>_xlfn.MAXIFS(OA_APC_Changes[Timestamp Update],OA_APC_Changes[Journal Code],A514,OA_APC_Changes[APC Type],OA_APC_Changes[[#This Row],[APC Type]])=F514</f>
        <v>0</v>
      </c>
    </row>
    <row r="515" spans="1:7" x14ac:dyDescent="0.3">
      <c r="A515" s="2" t="s">
        <v>387</v>
      </c>
      <c r="B515" s="20" t="e">
        <f>_xlfn.XLOOKUP(A515,'Subscription - read only'!#REF!,'Subscription - read only'!$A:$A,_xlfn.XLOOKUP(OA_APC_Changes[[#This Row],[Journal Code]],#REF!,#REF!))</f>
        <v>#REF!</v>
      </c>
      <c r="C515" s="2" t="s">
        <v>3843</v>
      </c>
      <c r="D515" s="2">
        <v>1984</v>
      </c>
      <c r="E515" s="2">
        <v>2080</v>
      </c>
      <c r="F515" s="24">
        <v>45170</v>
      </c>
      <c r="G515" t="b">
        <f>_xlfn.MAXIFS(OA_APC_Changes[Timestamp Update],OA_APC_Changes[Journal Code],A515,OA_APC_Changes[APC Type],OA_APC_Changes[[#This Row],[APC Type]])=F515</f>
        <v>1</v>
      </c>
    </row>
    <row r="516" spans="1:7" x14ac:dyDescent="0.3">
      <c r="A516" s="2" t="s">
        <v>385</v>
      </c>
      <c r="B516" s="20" t="e">
        <f>_xlfn.XLOOKUP(A516,'Subscription - read only'!#REF!,'Subscription - read only'!$A:$A,_xlfn.XLOOKUP(OA_APC_Changes[[#This Row],[Journal Code]],#REF!,#REF!))</f>
        <v>#REF!</v>
      </c>
      <c r="C516" s="2" t="s">
        <v>3842</v>
      </c>
      <c r="D516" s="2" t="s">
        <v>2250</v>
      </c>
      <c r="E516" s="2">
        <v>3200</v>
      </c>
      <c r="F516" s="24">
        <v>44118</v>
      </c>
      <c r="G516" t="b">
        <f>_xlfn.MAXIFS(OA_APC_Changes[Timestamp Update],OA_APC_Changes[Journal Code],A516,OA_APC_Changes[APC Type],OA_APC_Changes[[#This Row],[APC Type]])=F516</f>
        <v>0</v>
      </c>
    </row>
    <row r="517" spans="1:7" x14ac:dyDescent="0.3">
      <c r="A517" s="2" t="s">
        <v>385</v>
      </c>
      <c r="B517" s="20" t="e">
        <f>_xlfn.XLOOKUP(A517,'Subscription - read only'!#REF!,'Subscription - read only'!$A:$A,_xlfn.XLOOKUP(OA_APC_Changes[[#This Row],[Journal Code]],#REF!,#REF!))</f>
        <v>#REF!</v>
      </c>
      <c r="C517" s="2" t="s">
        <v>3842</v>
      </c>
      <c r="D517" s="2">
        <v>3200</v>
      </c>
      <c r="E517" s="2">
        <v>3350</v>
      </c>
      <c r="F517" s="24">
        <v>44531.000011574077</v>
      </c>
      <c r="G517" t="b">
        <f>_xlfn.MAXIFS(OA_APC_Changes[Timestamp Update],OA_APC_Changes[Journal Code],A517,OA_APC_Changes[APC Type],OA_APC_Changes[[#This Row],[APC Type]])=F517</f>
        <v>0</v>
      </c>
    </row>
    <row r="518" spans="1:7" x14ac:dyDescent="0.3">
      <c r="A518" s="2" t="s">
        <v>385</v>
      </c>
      <c r="B518" s="20" t="e">
        <f>_xlfn.XLOOKUP(A518,'Subscription - read only'!#REF!,'Subscription - read only'!$A:$A,_xlfn.XLOOKUP(OA_APC_Changes[[#This Row],[Journal Code]],#REF!,#REF!))</f>
        <v>#REF!</v>
      </c>
      <c r="C518" s="2" t="s">
        <v>3842</v>
      </c>
      <c r="D518" s="2">
        <v>3350</v>
      </c>
      <c r="E518" s="2">
        <v>3520</v>
      </c>
      <c r="F518" s="24">
        <v>44881.000011574077</v>
      </c>
      <c r="G518" t="b">
        <f>_xlfn.MAXIFS(OA_APC_Changes[Timestamp Update],OA_APC_Changes[Journal Code],A518,OA_APC_Changes[APC Type],OA_APC_Changes[[#This Row],[APC Type]])=F518</f>
        <v>0</v>
      </c>
    </row>
    <row r="519" spans="1:7" x14ac:dyDescent="0.3">
      <c r="A519" s="2" t="s">
        <v>385</v>
      </c>
      <c r="B519" s="20" t="e">
        <f>_xlfn.XLOOKUP(A519,'Subscription - read only'!#REF!,'Subscription - read only'!$A:$A,_xlfn.XLOOKUP(OA_APC_Changes[[#This Row],[Journal Code]],#REF!,#REF!))</f>
        <v>#REF!</v>
      </c>
      <c r="C519" s="2" t="s">
        <v>3842</v>
      </c>
      <c r="D519" s="2">
        <v>3520</v>
      </c>
      <c r="E519" s="2">
        <v>3700</v>
      </c>
      <c r="F519" s="24">
        <v>45236</v>
      </c>
      <c r="G519" t="b">
        <f>_xlfn.MAXIFS(OA_APC_Changes[Timestamp Update],OA_APC_Changes[Journal Code],A519,OA_APC_Changes[APC Type],OA_APC_Changes[[#This Row],[APC Type]])=F519</f>
        <v>1</v>
      </c>
    </row>
    <row r="520" spans="1:7" x14ac:dyDescent="0.3">
      <c r="A520" s="2" t="s">
        <v>385</v>
      </c>
      <c r="B520" s="20" t="e">
        <f>_xlfn.XLOOKUP(A520,'Subscription - read only'!#REF!,'Subscription - read only'!$A:$A,_xlfn.XLOOKUP(OA_APC_Changes[[#This Row],[Journal Code]],#REF!,#REF!))</f>
        <v>#REF!</v>
      </c>
      <c r="C520" s="2" t="s">
        <v>3850</v>
      </c>
      <c r="D520" s="2" t="s">
        <v>2250</v>
      </c>
      <c r="E520" s="2">
        <v>2560</v>
      </c>
      <c r="F520" s="24">
        <v>44118</v>
      </c>
      <c r="G520" t="b">
        <f>_xlfn.MAXIFS(OA_APC_Changes[Timestamp Update],OA_APC_Changes[Journal Code],A520,OA_APC_Changes[APC Type],OA_APC_Changes[[#This Row],[APC Type]])=F520</f>
        <v>0</v>
      </c>
    </row>
    <row r="521" spans="1:7" x14ac:dyDescent="0.3">
      <c r="A521" s="2" t="s">
        <v>385</v>
      </c>
      <c r="B521" s="20" t="e">
        <f>_xlfn.XLOOKUP(A521,'Subscription - read only'!#REF!,'Subscription - read only'!$A:$A,_xlfn.XLOOKUP(OA_APC_Changes[[#This Row],[Journal Code]],#REF!,#REF!))</f>
        <v>#REF!</v>
      </c>
      <c r="C521" s="2" t="s">
        <v>3850</v>
      </c>
      <c r="D521" s="2">
        <v>2560</v>
      </c>
      <c r="E521" s="2">
        <v>2680</v>
      </c>
      <c r="F521" s="24">
        <v>44531.000011574077</v>
      </c>
      <c r="G521" t="b">
        <f>_xlfn.MAXIFS(OA_APC_Changes[Timestamp Update],OA_APC_Changes[Journal Code],A521,OA_APC_Changes[APC Type],OA_APC_Changes[[#This Row],[APC Type]])=F521</f>
        <v>0</v>
      </c>
    </row>
    <row r="522" spans="1:7" x14ac:dyDescent="0.3">
      <c r="A522" s="2" t="s">
        <v>385</v>
      </c>
      <c r="B522" s="20" t="e">
        <f>_xlfn.XLOOKUP(A522,'Subscription - read only'!#REF!,'Subscription - read only'!$A:$A,_xlfn.XLOOKUP(OA_APC_Changes[[#This Row],[Journal Code]],#REF!,#REF!))</f>
        <v>#REF!</v>
      </c>
      <c r="C522" s="2" t="s">
        <v>3850</v>
      </c>
      <c r="D522" s="2">
        <v>2680</v>
      </c>
      <c r="E522" s="2">
        <v>2816</v>
      </c>
      <c r="F522" s="24">
        <v>44881.000011574077</v>
      </c>
      <c r="G522" t="b">
        <f>_xlfn.MAXIFS(OA_APC_Changes[Timestamp Update],OA_APC_Changes[Journal Code],A522,OA_APC_Changes[APC Type],OA_APC_Changes[[#This Row],[APC Type]])=F522</f>
        <v>0</v>
      </c>
    </row>
    <row r="523" spans="1:7" x14ac:dyDescent="0.3">
      <c r="A523" s="2" t="s">
        <v>385</v>
      </c>
      <c r="B523" s="20" t="e">
        <f>_xlfn.XLOOKUP(A523,'Subscription - read only'!#REF!,'Subscription - read only'!$A:$A,_xlfn.XLOOKUP(OA_APC_Changes[[#This Row],[Journal Code]],#REF!,#REF!))</f>
        <v>#REF!</v>
      </c>
      <c r="C523" s="2" t="s">
        <v>3850</v>
      </c>
      <c r="D523" s="2">
        <v>2816</v>
      </c>
      <c r="E523" s="2">
        <v>2960</v>
      </c>
      <c r="F523" s="24">
        <v>45236</v>
      </c>
      <c r="G523" t="b">
        <f>_xlfn.MAXIFS(OA_APC_Changes[Timestamp Update],OA_APC_Changes[Journal Code],A523,OA_APC_Changes[APC Type],OA_APC_Changes[[#This Row],[APC Type]])=F523</f>
        <v>1</v>
      </c>
    </row>
    <row r="524" spans="1:7" x14ac:dyDescent="0.3">
      <c r="A524" t="s">
        <v>391</v>
      </c>
      <c r="B524" s="20" t="e">
        <f>_xlfn.XLOOKUP(A524,'Subscription - read only'!#REF!,'Subscription - read only'!$A:$A,_xlfn.XLOOKUP(OA_APC_Changes[[#This Row],[Journal Code]],#REF!,#REF!))</f>
        <v>#REF!</v>
      </c>
      <c r="C524" s="2" t="s">
        <v>3842</v>
      </c>
      <c r="D524" s="2" t="s">
        <v>2250</v>
      </c>
      <c r="E524" s="2" t="s">
        <v>908</v>
      </c>
      <c r="F524" s="24">
        <v>44958</v>
      </c>
      <c r="G524" t="b">
        <f>_xlfn.MAXIFS(OA_APC_Changes[Timestamp Update],OA_APC_Changes[Journal Code],A524,OA_APC_Changes[APC Type],OA_APC_Changes[[#This Row],[APC Type]])=F524</f>
        <v>1</v>
      </c>
    </row>
    <row r="525" spans="1:7" x14ac:dyDescent="0.3">
      <c r="A525" t="s">
        <v>391</v>
      </c>
      <c r="B525" s="20" t="e">
        <f>_xlfn.XLOOKUP(A525,'Subscription - read only'!#REF!,'Subscription - read only'!$A:$A,_xlfn.XLOOKUP(OA_APC_Changes[[#This Row],[Journal Code]],#REF!,#REF!))</f>
        <v>#REF!</v>
      </c>
      <c r="C525" s="2" t="s">
        <v>3850</v>
      </c>
      <c r="D525" s="2" t="s">
        <v>2250</v>
      </c>
      <c r="E525" s="2" t="s">
        <v>908</v>
      </c>
      <c r="F525" s="24">
        <v>44958</v>
      </c>
      <c r="G525" t="b">
        <f>_xlfn.MAXIFS(OA_APC_Changes[Timestamp Update],OA_APC_Changes[Journal Code],A525,OA_APC_Changes[APC Type],OA_APC_Changes[[#This Row],[APC Type]])=F525</f>
        <v>1</v>
      </c>
    </row>
    <row r="526" spans="1:7" x14ac:dyDescent="0.3">
      <c r="A526" s="2" t="s">
        <v>511</v>
      </c>
      <c r="B526" s="20" t="e">
        <f>_xlfn.XLOOKUP(A526,'Subscription - read only'!#REF!,'Subscription - read only'!$A:$A,_xlfn.XLOOKUP(OA_APC_Changes[[#This Row],[Journal Code]],#REF!,#REF!))</f>
        <v>#REF!</v>
      </c>
      <c r="C526" s="2" t="s">
        <v>3842</v>
      </c>
      <c r="D526" s="2" t="s">
        <v>2250</v>
      </c>
      <c r="E526" s="2">
        <v>2000</v>
      </c>
      <c r="F526" s="24">
        <v>44582</v>
      </c>
      <c r="G526" t="b">
        <f>_xlfn.MAXIFS(OA_APC_Changes[Timestamp Update],OA_APC_Changes[Journal Code],A526,OA_APC_Changes[APC Type],OA_APC_Changes[[#This Row],[APC Type]])=F526</f>
        <v>0</v>
      </c>
    </row>
    <row r="527" spans="1:7" x14ac:dyDescent="0.3">
      <c r="A527" s="2" t="s">
        <v>511</v>
      </c>
      <c r="B527" s="20" t="e">
        <f>_xlfn.XLOOKUP(A527,'Subscription - read only'!#REF!,'Subscription - read only'!$A:$A,_xlfn.XLOOKUP(OA_APC_Changes[[#This Row],[Journal Code]],#REF!,#REF!))</f>
        <v>#REF!</v>
      </c>
      <c r="C527" s="2" t="s">
        <v>3842</v>
      </c>
      <c r="D527" s="2">
        <v>2000</v>
      </c>
      <c r="E527" s="2">
        <v>2360</v>
      </c>
      <c r="F527" s="24">
        <v>44957</v>
      </c>
      <c r="G527" t="b">
        <f>_xlfn.MAXIFS(OA_APC_Changes[Timestamp Update],OA_APC_Changes[Journal Code],A527,OA_APC_Changes[APC Type],OA_APC_Changes[[#This Row],[APC Type]])=F527</f>
        <v>0</v>
      </c>
    </row>
    <row r="528" spans="1:7" x14ac:dyDescent="0.3">
      <c r="A528" s="29" t="s">
        <v>511</v>
      </c>
      <c r="B528" s="2" t="e">
        <f>_xlfn.XLOOKUP(A528,'Subscription - read only'!#REF!,'Subscription - read only'!$A:$A,_xlfn.XLOOKUP(OA_APC_Changes[[#This Row],[Journal Code]],#REF!,#REF!))</f>
        <v>#REF!</v>
      </c>
      <c r="C528" s="2" t="s">
        <v>3842</v>
      </c>
      <c r="D528" s="2">
        <v>2360</v>
      </c>
      <c r="E528" s="2">
        <v>2430</v>
      </c>
      <c r="F528" s="24">
        <v>45272</v>
      </c>
      <c r="G528" t="b">
        <f>_xlfn.MAXIFS(OA_APC_Changes[Timestamp Update],OA_APC_Changes[Journal Code],A528,OA_APC_Changes[APC Type],OA_APC_Changes[[#This Row],[APC Type]])=F528</f>
        <v>1</v>
      </c>
    </row>
    <row r="529" spans="1:7" x14ac:dyDescent="0.3">
      <c r="A529" s="2" t="s">
        <v>511</v>
      </c>
      <c r="B529" s="20" t="e">
        <f>_xlfn.XLOOKUP(A529,'Subscription - read only'!#REF!,'Subscription - read only'!$A:$A,_xlfn.XLOOKUP(OA_APC_Changes[[#This Row],[Journal Code]],#REF!,#REF!))</f>
        <v>#REF!</v>
      </c>
      <c r="C529" s="2" t="s">
        <v>3850</v>
      </c>
      <c r="D529" s="2" t="s">
        <v>2250</v>
      </c>
      <c r="E529" s="2">
        <v>1600</v>
      </c>
      <c r="F529" s="24">
        <v>44582</v>
      </c>
      <c r="G529" t="b">
        <f>_xlfn.MAXIFS(OA_APC_Changes[Timestamp Update],OA_APC_Changes[Journal Code],A529,OA_APC_Changes[APC Type],OA_APC_Changes[[#This Row],[APC Type]])=F529</f>
        <v>0</v>
      </c>
    </row>
    <row r="530" spans="1:7" x14ac:dyDescent="0.3">
      <c r="A530" s="2" t="s">
        <v>511</v>
      </c>
      <c r="B530" s="20" t="e">
        <f>_xlfn.XLOOKUP(A530,'Subscription - read only'!#REF!,'Subscription - read only'!$A:$A,_xlfn.XLOOKUP(OA_APC_Changes[[#This Row],[Journal Code]],#REF!,#REF!))</f>
        <v>#REF!</v>
      </c>
      <c r="C530" s="2" t="s">
        <v>3850</v>
      </c>
      <c r="D530" s="2">
        <v>1600</v>
      </c>
      <c r="E530" s="2">
        <v>1888</v>
      </c>
      <c r="F530" s="24">
        <v>44957</v>
      </c>
      <c r="G530" t="b">
        <f>_xlfn.MAXIFS(OA_APC_Changes[Timestamp Update],OA_APC_Changes[Journal Code],A530,OA_APC_Changes[APC Type],OA_APC_Changes[[#This Row],[APC Type]])=F530</f>
        <v>0</v>
      </c>
    </row>
    <row r="531" spans="1:7" x14ac:dyDescent="0.3">
      <c r="A531" s="29" t="s">
        <v>511</v>
      </c>
      <c r="B531" s="2" t="e">
        <f>_xlfn.XLOOKUP(A531,'Subscription - read only'!#REF!,'Subscription - read only'!$A:$A,_xlfn.XLOOKUP(OA_APC_Changes[[#This Row],[Journal Code]],#REF!,#REF!))</f>
        <v>#REF!</v>
      </c>
      <c r="C531" s="2" t="s">
        <v>3850</v>
      </c>
      <c r="D531" s="2">
        <v>1888</v>
      </c>
      <c r="E531" s="2">
        <v>1944</v>
      </c>
      <c r="F531" s="24">
        <v>45272</v>
      </c>
      <c r="G531" t="b">
        <f>_xlfn.MAXIFS(OA_APC_Changes[Timestamp Update],OA_APC_Changes[Journal Code],A531,OA_APC_Changes[APC Type],OA_APC_Changes[[#This Row],[APC Type]])=F531</f>
        <v>1</v>
      </c>
    </row>
    <row r="532" spans="1:7" x14ac:dyDescent="0.3">
      <c r="A532" s="2" t="s">
        <v>530</v>
      </c>
      <c r="B532" s="2" t="e">
        <f>_xlfn.XLOOKUP(A532,'Subscription - read only'!#REF!,'Subscription - read only'!$A:$A,_xlfn.XLOOKUP(OA_APC_Changes[[#This Row],[Journal Code]],#REF!,#REF!))</f>
        <v>#REF!</v>
      </c>
      <c r="C532" s="2" t="s">
        <v>3842</v>
      </c>
      <c r="D532" s="2" t="s">
        <v>2250</v>
      </c>
      <c r="E532" s="2" t="s">
        <v>908</v>
      </c>
      <c r="F532" s="24">
        <v>45397</v>
      </c>
      <c r="G532" t="b">
        <f>_xlfn.MAXIFS(OA_APC_Changes[Timestamp Update],OA_APC_Changes[Journal Code],A532,OA_APC_Changes[APC Type],OA_APC_Changes[[#This Row],[APC Type]])=F532</f>
        <v>1</v>
      </c>
    </row>
    <row r="533" spans="1:7" x14ac:dyDescent="0.3">
      <c r="A533" s="2" t="s">
        <v>530</v>
      </c>
      <c r="B533" s="2" t="e">
        <f>_xlfn.XLOOKUP(A533,'Subscription - read only'!#REF!,'Subscription - read only'!$A:$A,_xlfn.XLOOKUP(OA_APC_Changes[[#This Row],[Journal Code]],#REF!,#REF!))</f>
        <v>#REF!</v>
      </c>
      <c r="C533" s="2" t="s">
        <v>3850</v>
      </c>
      <c r="D533" s="2" t="s">
        <v>2250</v>
      </c>
      <c r="E533" s="2" t="s">
        <v>908</v>
      </c>
      <c r="F533" s="24">
        <v>45397</v>
      </c>
      <c r="G533" t="b">
        <f>_xlfn.MAXIFS(OA_APC_Changes[Timestamp Update],OA_APC_Changes[Journal Code],A533,OA_APC_Changes[APC Type],OA_APC_Changes[[#This Row],[APC Type]])=F533</f>
        <v>1</v>
      </c>
    </row>
    <row r="534" spans="1:7" x14ac:dyDescent="0.3">
      <c r="A534" s="2" t="s">
        <v>522</v>
      </c>
      <c r="B534" s="20" t="e">
        <f>_xlfn.XLOOKUP(A534,'Subscription - read only'!#REF!,'Subscription - read only'!$A:$A,_xlfn.XLOOKUP(OA_APC_Changes[[#This Row],[Journal Code]],#REF!,#REF!))</f>
        <v>#REF!</v>
      </c>
      <c r="C534" s="2" t="s">
        <v>3842</v>
      </c>
      <c r="D534" s="2" t="s">
        <v>2250</v>
      </c>
      <c r="E534" s="2">
        <v>2060</v>
      </c>
      <c r="F534" s="24">
        <v>44927</v>
      </c>
      <c r="G534" t="b">
        <f>_xlfn.MAXIFS(OA_APC_Changes[Timestamp Update],OA_APC_Changes[Journal Code],A534,OA_APC_Changes[APC Type],OA_APC_Changes[[#This Row],[APC Type]])=F534</f>
        <v>1</v>
      </c>
    </row>
    <row r="535" spans="1:7" x14ac:dyDescent="0.3">
      <c r="A535" s="2" t="s">
        <v>522</v>
      </c>
      <c r="B535" s="20" t="e">
        <f>_xlfn.XLOOKUP(A535,'Subscription - read only'!#REF!,'Subscription - read only'!$A:$A,_xlfn.XLOOKUP(OA_APC_Changes[[#This Row],[Journal Code]],#REF!,#REF!))</f>
        <v>#REF!</v>
      </c>
      <c r="C535" s="2" t="s">
        <v>3850</v>
      </c>
      <c r="D535" s="2" t="s">
        <v>2250</v>
      </c>
      <c r="E535" s="2">
        <v>1648</v>
      </c>
      <c r="F535" s="24">
        <v>44927</v>
      </c>
      <c r="G535" t="b">
        <f>_xlfn.MAXIFS(OA_APC_Changes[Timestamp Update],OA_APC_Changes[Journal Code],A535,OA_APC_Changes[APC Type],OA_APC_Changes[[#This Row],[APC Type]])=F535</f>
        <v>1</v>
      </c>
    </row>
    <row r="536" spans="1:7" x14ac:dyDescent="0.3">
      <c r="A536" s="2" t="s">
        <v>523</v>
      </c>
      <c r="B536" s="20" t="e">
        <f>_xlfn.XLOOKUP(A536,'Subscription - read only'!#REF!,'Subscription - read only'!$A:$A,_xlfn.XLOOKUP(OA_APC_Changes[[#This Row],[Journal Code]],#REF!,#REF!))</f>
        <v>#REF!</v>
      </c>
      <c r="C536" s="2" t="s">
        <v>3842</v>
      </c>
      <c r="D536" s="2" t="s">
        <v>2250</v>
      </c>
      <c r="E536" s="2">
        <v>1735</v>
      </c>
      <c r="F536" s="24">
        <v>44927</v>
      </c>
      <c r="G536" t="b">
        <f>_xlfn.MAXIFS(OA_APC_Changes[Timestamp Update],OA_APC_Changes[Journal Code],A536,OA_APC_Changes[APC Type],OA_APC_Changes[[#This Row],[APC Type]])=F536</f>
        <v>1</v>
      </c>
    </row>
    <row r="537" spans="1:7" x14ac:dyDescent="0.3">
      <c r="A537" s="2" t="s">
        <v>523</v>
      </c>
      <c r="B537" s="20" t="e">
        <f>_xlfn.XLOOKUP(A537,'Subscription - read only'!#REF!,'Subscription - read only'!$A:$A,_xlfn.XLOOKUP(OA_APC_Changes[[#This Row],[Journal Code]],#REF!,#REF!))</f>
        <v>#REF!</v>
      </c>
      <c r="C537" s="2" t="s">
        <v>3850</v>
      </c>
      <c r="D537" s="2" t="s">
        <v>2250</v>
      </c>
      <c r="E537" s="2">
        <v>1388</v>
      </c>
      <c r="F537" s="24">
        <v>44927</v>
      </c>
      <c r="G537" t="b">
        <f>_xlfn.MAXIFS(OA_APC_Changes[Timestamp Update],OA_APC_Changes[Journal Code],A537,OA_APC_Changes[APC Type],OA_APC_Changes[[#This Row],[APC Type]])=F537</f>
        <v>1</v>
      </c>
    </row>
    <row r="538" spans="1:7" x14ac:dyDescent="0.3">
      <c r="A538" s="2" t="s">
        <v>422</v>
      </c>
      <c r="B538" s="20" t="e">
        <f>_xlfn.XLOOKUP(A538,'Subscription - read only'!#REF!,'Subscription - read only'!$A:$A,_xlfn.XLOOKUP(OA_APC_Changes[[#This Row],[Journal Code]],#REF!,#REF!))</f>
        <v>#REF!</v>
      </c>
      <c r="C538" s="2" t="s">
        <v>3842</v>
      </c>
      <c r="D538" s="2" t="s">
        <v>2250</v>
      </c>
      <c r="E538" s="2">
        <v>1735</v>
      </c>
      <c r="F538" s="24">
        <v>44927</v>
      </c>
      <c r="G538" t="b">
        <f>_xlfn.MAXIFS(OA_APC_Changes[Timestamp Update],OA_APC_Changes[Journal Code],A538,OA_APC_Changes[APC Type],OA_APC_Changes[[#This Row],[APC Type]])=F538</f>
        <v>0</v>
      </c>
    </row>
    <row r="539" spans="1:7" x14ac:dyDescent="0.3">
      <c r="A539" s="2" t="s">
        <v>422</v>
      </c>
      <c r="B539" s="2" t="e">
        <f>_xlfn.XLOOKUP(A539,'Subscription - read only'!#REF!,'Subscription - read only'!$A:$A,_xlfn.XLOOKUP(OA_APC_Changes[[#This Row],[Journal Code]],#REF!,#REF!))</f>
        <v>#REF!</v>
      </c>
      <c r="C539" s="2" t="s">
        <v>3842</v>
      </c>
      <c r="D539" s="2">
        <v>1735</v>
      </c>
      <c r="E539" s="2">
        <v>1790</v>
      </c>
      <c r="F539" s="24">
        <v>45355</v>
      </c>
      <c r="G539" t="b">
        <f>_xlfn.MAXIFS(OA_APC_Changes[Timestamp Update],OA_APC_Changes[Journal Code],A539,OA_APC_Changes[APC Type],OA_APC_Changes[[#This Row],[APC Type]])=F539</f>
        <v>1</v>
      </c>
    </row>
    <row r="540" spans="1:7" x14ac:dyDescent="0.3">
      <c r="A540" s="2" t="s">
        <v>422</v>
      </c>
      <c r="B540" s="20" t="e">
        <f>_xlfn.XLOOKUP(A540,'Subscription - read only'!#REF!,'Subscription - read only'!$A:$A,_xlfn.XLOOKUP(OA_APC_Changes[[#This Row],[Journal Code]],#REF!,#REF!))</f>
        <v>#REF!</v>
      </c>
      <c r="C540" s="2" t="s">
        <v>3850</v>
      </c>
      <c r="D540" s="2" t="s">
        <v>2250</v>
      </c>
      <c r="E540" s="2">
        <v>1388</v>
      </c>
      <c r="F540" s="24">
        <v>44927</v>
      </c>
      <c r="G540" t="b">
        <f>_xlfn.MAXIFS(OA_APC_Changes[Timestamp Update],OA_APC_Changes[Journal Code],A540,OA_APC_Changes[APC Type],OA_APC_Changes[[#This Row],[APC Type]])=F540</f>
        <v>0</v>
      </c>
    </row>
    <row r="541" spans="1:7" x14ac:dyDescent="0.3">
      <c r="A541" s="2" t="s">
        <v>422</v>
      </c>
      <c r="B541" s="2" t="e">
        <f>_xlfn.XLOOKUP(A541,'Subscription - read only'!#REF!,'Subscription - read only'!$A:$A,_xlfn.XLOOKUP(OA_APC_Changes[[#This Row],[Journal Code]],#REF!,#REF!))</f>
        <v>#REF!</v>
      </c>
      <c r="C541" s="2" t="s">
        <v>3850</v>
      </c>
      <c r="D541" s="2">
        <v>1388</v>
      </c>
      <c r="E541" s="2">
        <v>1432</v>
      </c>
      <c r="F541" s="24">
        <v>45355</v>
      </c>
      <c r="G541" t="b">
        <f>_xlfn.MAXIFS(OA_APC_Changes[Timestamp Update],OA_APC_Changes[Journal Code],A541,OA_APC_Changes[APC Type],OA_APC_Changes[[#This Row],[APC Type]])=F541</f>
        <v>1</v>
      </c>
    </row>
    <row r="542" spans="1:7" x14ac:dyDescent="0.3">
      <c r="A542" s="2" t="s">
        <v>402</v>
      </c>
      <c r="B542" s="20" t="e">
        <f>_xlfn.XLOOKUP(A542,'Subscription - read only'!#REF!,'Subscription - read only'!$A:$A,_xlfn.XLOOKUP(OA_APC_Changes[[#This Row],[Journal Code]],#REF!,#REF!))</f>
        <v>#REF!</v>
      </c>
      <c r="C542" s="2" t="s">
        <v>3842</v>
      </c>
      <c r="D542" s="2" t="s">
        <v>2250</v>
      </c>
      <c r="E542" s="2">
        <v>2125</v>
      </c>
      <c r="F542" s="24">
        <v>43794</v>
      </c>
      <c r="G542" t="b">
        <f>_xlfn.MAXIFS(OA_APC_Changes[Timestamp Update],OA_APC_Changes[Journal Code],A542,OA_APC_Changes[APC Type],OA_APC_Changes[[#This Row],[APC Type]])=F542</f>
        <v>0</v>
      </c>
    </row>
    <row r="543" spans="1:7" x14ac:dyDescent="0.3">
      <c r="A543" s="2" t="s">
        <v>402</v>
      </c>
      <c r="B543" s="20" t="e">
        <f>_xlfn.XLOOKUP(A543,'Subscription - read only'!#REF!,'Subscription - read only'!$A:$A,_xlfn.XLOOKUP(OA_APC_Changes[[#This Row],[Journal Code]],#REF!,#REF!))</f>
        <v>#REF!</v>
      </c>
      <c r="C543" s="2" t="s">
        <v>3842</v>
      </c>
      <c r="D543" s="2">
        <v>2125</v>
      </c>
      <c r="E543" s="2">
        <v>2400</v>
      </c>
      <c r="F543" s="24">
        <v>44568.000011574077</v>
      </c>
      <c r="G543" t="b">
        <f>_xlfn.MAXIFS(OA_APC_Changes[Timestamp Update],OA_APC_Changes[Journal Code],A543,OA_APC_Changes[APC Type],OA_APC_Changes[[#This Row],[APC Type]])=F543</f>
        <v>1</v>
      </c>
    </row>
    <row r="544" spans="1:7" x14ac:dyDescent="0.3">
      <c r="A544" s="2" t="s">
        <v>402</v>
      </c>
      <c r="B544" s="20" t="e">
        <f>_xlfn.XLOOKUP(A544,'Subscription - read only'!#REF!,'Subscription - read only'!$A:$A,_xlfn.XLOOKUP(OA_APC_Changes[[#This Row],[Journal Code]],#REF!,#REF!))</f>
        <v>#REF!</v>
      </c>
      <c r="C544" s="2" t="s">
        <v>3850</v>
      </c>
      <c r="D544" s="2" t="s">
        <v>2250</v>
      </c>
      <c r="E544" s="2">
        <v>1700</v>
      </c>
      <c r="F544" s="24">
        <v>43794</v>
      </c>
      <c r="G544" t="b">
        <f>_xlfn.MAXIFS(OA_APC_Changes[Timestamp Update],OA_APC_Changes[Journal Code],A544,OA_APC_Changes[APC Type],OA_APC_Changes[[#This Row],[APC Type]])=F544</f>
        <v>0</v>
      </c>
    </row>
    <row r="545" spans="1:7" x14ac:dyDescent="0.3">
      <c r="A545" s="2" t="s">
        <v>402</v>
      </c>
      <c r="B545" s="20" t="e">
        <f>_xlfn.XLOOKUP(A545,'Subscription - read only'!#REF!,'Subscription - read only'!$A:$A,_xlfn.XLOOKUP(OA_APC_Changes[[#This Row],[Journal Code]],#REF!,#REF!))</f>
        <v>#REF!</v>
      </c>
      <c r="C545" s="2" t="s">
        <v>3850</v>
      </c>
      <c r="D545" s="2">
        <v>1700</v>
      </c>
      <c r="E545" s="2">
        <v>1920</v>
      </c>
      <c r="F545" s="24">
        <v>44568.000011574077</v>
      </c>
      <c r="G545" t="b">
        <f>_xlfn.MAXIFS(OA_APC_Changes[Timestamp Update],OA_APC_Changes[Journal Code],A545,OA_APC_Changes[APC Type],OA_APC_Changes[[#This Row],[APC Type]])=F545</f>
        <v>1</v>
      </c>
    </row>
    <row r="546" spans="1:7" x14ac:dyDescent="0.3">
      <c r="A546" s="2" t="s">
        <v>406</v>
      </c>
      <c r="B546" s="2" t="e">
        <f>_xlfn.XLOOKUP(A546,'Subscription - read only'!#REF!,'Subscription - read only'!$A:$A,_xlfn.XLOOKUP(OA_APC_Changes[[#This Row],[Journal Code]],#REF!,#REF!))</f>
        <v>#REF!</v>
      </c>
      <c r="C546" s="2" t="s">
        <v>3842</v>
      </c>
      <c r="D546" s="2" t="s">
        <v>2250</v>
      </c>
      <c r="E546" s="2" t="s">
        <v>908</v>
      </c>
      <c r="F546" s="24">
        <v>45397</v>
      </c>
      <c r="G546" t="b">
        <f>_xlfn.MAXIFS(OA_APC_Changes[Timestamp Update],OA_APC_Changes[Journal Code],A546,OA_APC_Changes[APC Type],OA_APC_Changes[[#This Row],[APC Type]])=F546</f>
        <v>1</v>
      </c>
    </row>
    <row r="547" spans="1:7" x14ac:dyDescent="0.3">
      <c r="A547" s="2" t="s">
        <v>406</v>
      </c>
      <c r="B547" s="2" t="e">
        <f>_xlfn.XLOOKUP(A547,'Subscription - read only'!#REF!,'Subscription - read only'!$A:$A,_xlfn.XLOOKUP(OA_APC_Changes[[#This Row],[Journal Code]],#REF!,#REF!))</f>
        <v>#REF!</v>
      </c>
      <c r="C547" s="2" t="s">
        <v>3850</v>
      </c>
      <c r="D547" s="2" t="s">
        <v>2250</v>
      </c>
      <c r="E547" s="2" t="s">
        <v>908</v>
      </c>
      <c r="F547" s="24">
        <v>45397</v>
      </c>
      <c r="G547" t="b">
        <f>_xlfn.MAXIFS(OA_APC_Changes[Timestamp Update],OA_APC_Changes[Journal Code],A547,OA_APC_Changes[APC Type],OA_APC_Changes[[#This Row],[APC Type]])=F547</f>
        <v>1</v>
      </c>
    </row>
    <row r="548" spans="1:7" x14ac:dyDescent="0.3">
      <c r="A548" s="2" t="s">
        <v>414</v>
      </c>
      <c r="B548" s="20" t="e">
        <f>_xlfn.XLOOKUP(A548,'Subscription - read only'!#REF!,'Subscription - read only'!$A:$A,_xlfn.XLOOKUP(OA_APC_Changes[[#This Row],[Journal Code]],#REF!,#REF!))</f>
        <v>#REF!</v>
      </c>
      <c r="C548" s="2" t="s">
        <v>3842</v>
      </c>
      <c r="D548" s="2" t="s">
        <v>2250</v>
      </c>
      <c r="E548" s="2">
        <v>2076</v>
      </c>
      <c r="F548" s="24">
        <v>43703</v>
      </c>
      <c r="G548" t="b">
        <f>_xlfn.MAXIFS(OA_APC_Changes[Timestamp Update],OA_APC_Changes[Journal Code],A548,OA_APC_Changes[APC Type],OA_APC_Changes[[#This Row],[APC Type]])=F548</f>
        <v>0</v>
      </c>
    </row>
    <row r="549" spans="1:7" x14ac:dyDescent="0.3">
      <c r="A549" s="2" t="s">
        <v>414</v>
      </c>
      <c r="B549" s="20" t="e">
        <f>_xlfn.XLOOKUP(A549,'Subscription - read only'!#REF!,'Subscription - read only'!$A:$A,_xlfn.XLOOKUP(OA_APC_Changes[[#This Row],[Journal Code]],#REF!,#REF!))</f>
        <v>#REF!</v>
      </c>
      <c r="C549" s="2" t="s">
        <v>3842</v>
      </c>
      <c r="D549" s="14">
        <v>2076</v>
      </c>
      <c r="E549" s="14">
        <v>2300</v>
      </c>
      <c r="F549" s="24">
        <v>44169.000011574077</v>
      </c>
      <c r="G549" t="b">
        <f>_xlfn.MAXIFS(OA_APC_Changes[Timestamp Update],OA_APC_Changes[Journal Code],A549,OA_APC_Changes[APC Type],OA_APC_Changes[[#This Row],[APC Type]])=F549</f>
        <v>0</v>
      </c>
    </row>
    <row r="550" spans="1:7" x14ac:dyDescent="0.3">
      <c r="A550" s="2" t="s">
        <v>414</v>
      </c>
      <c r="B550" s="20" t="e">
        <f>_xlfn.XLOOKUP(A550,'Subscription - read only'!#REF!,'Subscription - read only'!$A:$A,_xlfn.XLOOKUP(OA_APC_Changes[[#This Row],[Journal Code]],#REF!,#REF!))</f>
        <v>#REF!</v>
      </c>
      <c r="C550" s="2" t="s">
        <v>3842</v>
      </c>
      <c r="D550" s="2">
        <v>2300</v>
      </c>
      <c r="E550" s="2">
        <v>2800</v>
      </c>
      <c r="F550" s="24">
        <v>44498.041678240741</v>
      </c>
      <c r="G550" t="b">
        <f>_xlfn.MAXIFS(OA_APC_Changes[Timestamp Update],OA_APC_Changes[Journal Code],A550,OA_APC_Changes[APC Type],OA_APC_Changes[[#This Row],[APC Type]])=F550</f>
        <v>0</v>
      </c>
    </row>
    <row r="551" spans="1:7" x14ac:dyDescent="0.3">
      <c r="A551" s="2" t="s">
        <v>414</v>
      </c>
      <c r="B551" s="20" t="e">
        <f>_xlfn.XLOOKUP(A551,'Subscription - read only'!#REF!,'Subscription - read only'!$A:$A,_xlfn.XLOOKUP(OA_APC_Changes[[#This Row],[Journal Code]],#REF!,#REF!))</f>
        <v>#REF!</v>
      </c>
      <c r="C551" s="2" t="s">
        <v>3842</v>
      </c>
      <c r="D551" s="2">
        <v>2800</v>
      </c>
      <c r="E551" s="2">
        <v>3080</v>
      </c>
      <c r="F551" s="24">
        <v>44817</v>
      </c>
      <c r="G551" t="b">
        <f>_xlfn.MAXIFS(OA_APC_Changes[Timestamp Update],OA_APC_Changes[Journal Code],A551,OA_APC_Changes[APC Type],OA_APC_Changes[[#This Row],[APC Type]])=F551</f>
        <v>0</v>
      </c>
    </row>
    <row r="552" spans="1:7" x14ac:dyDescent="0.3">
      <c r="A552" s="20" t="s">
        <v>414</v>
      </c>
      <c r="B552" s="20" t="e">
        <f>_xlfn.XLOOKUP(A552,'Subscription - read only'!#REF!,'Subscription - read only'!$A:$A,_xlfn.XLOOKUP(OA_APC_Changes[[#This Row],[Journal Code]],#REF!,#REF!))</f>
        <v>#REF!</v>
      </c>
      <c r="C552" s="20" t="s">
        <v>3842</v>
      </c>
      <c r="D552" s="29">
        <v>3080</v>
      </c>
      <c r="E552" s="29">
        <v>3230</v>
      </c>
      <c r="F552" s="24">
        <v>45187</v>
      </c>
      <c r="G552" t="b">
        <f>_xlfn.MAXIFS(OA_APC_Changes[Timestamp Update],OA_APC_Changes[Journal Code],A552,OA_APC_Changes[APC Type],OA_APC_Changes[[#This Row],[APC Type]])=F552</f>
        <v>1</v>
      </c>
    </row>
    <row r="553" spans="1:7" x14ac:dyDescent="0.3">
      <c r="A553" s="2" t="s">
        <v>414</v>
      </c>
      <c r="B553" s="20" t="e">
        <f>_xlfn.XLOOKUP(A553,'Subscription - read only'!#REF!,'Subscription - read only'!$A:$A,_xlfn.XLOOKUP(OA_APC_Changes[[#This Row],[Journal Code]],#REF!,#REF!))</f>
        <v>#REF!</v>
      </c>
      <c r="C553" s="2" t="s">
        <v>3850</v>
      </c>
      <c r="D553" s="2" t="s">
        <v>2250</v>
      </c>
      <c r="E553" s="2">
        <v>1661</v>
      </c>
      <c r="F553" s="24">
        <v>43703</v>
      </c>
      <c r="G553" t="b">
        <f>_xlfn.MAXIFS(OA_APC_Changes[Timestamp Update],OA_APC_Changes[Journal Code],A553,OA_APC_Changes[APC Type],OA_APC_Changes[[#This Row],[APC Type]])=F553</f>
        <v>0</v>
      </c>
    </row>
    <row r="554" spans="1:7" x14ac:dyDescent="0.3">
      <c r="A554" s="2" t="s">
        <v>414</v>
      </c>
      <c r="B554" s="20" t="e">
        <f>_xlfn.XLOOKUP(A554,'Subscription - read only'!#REF!,'Subscription - read only'!$A:$A,_xlfn.XLOOKUP(OA_APC_Changes[[#This Row],[Journal Code]],#REF!,#REF!))</f>
        <v>#REF!</v>
      </c>
      <c r="C554" s="2" t="s">
        <v>3850</v>
      </c>
      <c r="D554" s="2">
        <v>1661</v>
      </c>
      <c r="E554" s="2">
        <v>1840</v>
      </c>
      <c r="F554" s="24">
        <v>44169.000011574077</v>
      </c>
      <c r="G554" t="b">
        <f>_xlfn.MAXIFS(OA_APC_Changes[Timestamp Update],OA_APC_Changes[Journal Code],A554,OA_APC_Changes[APC Type],OA_APC_Changes[[#This Row],[APC Type]])=F554</f>
        <v>0</v>
      </c>
    </row>
    <row r="555" spans="1:7" x14ac:dyDescent="0.3">
      <c r="A555" s="2" t="s">
        <v>414</v>
      </c>
      <c r="B555" s="20" t="e">
        <f>_xlfn.XLOOKUP(A555,'Subscription - read only'!#REF!,'Subscription - read only'!$A:$A,_xlfn.XLOOKUP(OA_APC_Changes[[#This Row],[Journal Code]],#REF!,#REF!))</f>
        <v>#REF!</v>
      </c>
      <c r="C555" s="2" t="s">
        <v>3850</v>
      </c>
      <c r="D555" s="2">
        <v>1840</v>
      </c>
      <c r="E555" s="2">
        <v>2240</v>
      </c>
      <c r="F555" s="24">
        <v>44498.041678240741</v>
      </c>
      <c r="G555" t="b">
        <f>_xlfn.MAXIFS(OA_APC_Changes[Timestamp Update],OA_APC_Changes[Journal Code],A555,OA_APC_Changes[APC Type],OA_APC_Changes[[#This Row],[APC Type]])=F555</f>
        <v>0</v>
      </c>
    </row>
    <row r="556" spans="1:7" x14ac:dyDescent="0.3">
      <c r="A556" s="2" t="s">
        <v>414</v>
      </c>
      <c r="B556" s="20" t="e">
        <f>_xlfn.XLOOKUP(A556,'Subscription - read only'!#REF!,'Subscription - read only'!$A:$A,_xlfn.XLOOKUP(OA_APC_Changes[[#This Row],[Journal Code]],#REF!,#REF!))</f>
        <v>#REF!</v>
      </c>
      <c r="C556" s="2" t="s">
        <v>3850</v>
      </c>
      <c r="D556" s="2">
        <v>2240</v>
      </c>
      <c r="E556" s="2">
        <v>2464</v>
      </c>
      <c r="F556" s="24">
        <v>44817</v>
      </c>
      <c r="G556" t="b">
        <f>_xlfn.MAXIFS(OA_APC_Changes[Timestamp Update],OA_APC_Changes[Journal Code],A556,OA_APC_Changes[APC Type],OA_APC_Changes[[#This Row],[APC Type]])=F556</f>
        <v>0</v>
      </c>
    </row>
    <row r="557" spans="1:7" x14ac:dyDescent="0.3">
      <c r="A557" s="20" t="s">
        <v>414</v>
      </c>
      <c r="B557" s="20" t="e">
        <f>_xlfn.XLOOKUP(A557,'Subscription - read only'!#REF!,'Subscription - read only'!$A:$A,_xlfn.XLOOKUP(OA_APC_Changes[[#This Row],[Journal Code]],#REF!,#REF!))</f>
        <v>#REF!</v>
      </c>
      <c r="C557" s="20" t="s">
        <v>3850</v>
      </c>
      <c r="D557" s="29">
        <v>2464</v>
      </c>
      <c r="E557" s="29">
        <v>2584</v>
      </c>
      <c r="F557" s="24">
        <v>45187</v>
      </c>
      <c r="G557" t="b">
        <f>_xlfn.MAXIFS(OA_APC_Changes[Timestamp Update],OA_APC_Changes[Journal Code],A557,OA_APC_Changes[APC Type],OA_APC_Changes[[#This Row],[APC Type]])=F557</f>
        <v>1</v>
      </c>
    </row>
    <row r="558" spans="1:7" x14ac:dyDescent="0.3">
      <c r="A558" s="2" t="s">
        <v>414</v>
      </c>
      <c r="B558" s="20" t="e">
        <f>_xlfn.XLOOKUP(A558,'Subscription - read only'!#REF!,'Subscription - read only'!$A:$A,_xlfn.XLOOKUP(OA_APC_Changes[[#This Row],[Journal Code]],#REF!,#REF!))</f>
        <v>#REF!</v>
      </c>
      <c r="C558" s="2" t="s">
        <v>3841</v>
      </c>
      <c r="D558" s="2" t="s">
        <v>2250</v>
      </c>
      <c r="E558" s="14">
        <v>1661</v>
      </c>
      <c r="F558" s="24">
        <v>43690</v>
      </c>
      <c r="G558" t="b">
        <f>_xlfn.MAXIFS(OA_APC_Changes[Timestamp Update],OA_APC_Changes[Journal Code],A558,OA_APC_Changes[APC Type],OA_APC_Changes[[#This Row],[APC Type]])=F558</f>
        <v>0</v>
      </c>
    </row>
    <row r="559" spans="1:7" x14ac:dyDescent="0.3">
      <c r="A559" s="2" t="s">
        <v>414</v>
      </c>
      <c r="B559" s="20" t="e">
        <f>_xlfn.XLOOKUP(A559,'Subscription - read only'!#REF!,'Subscription - read only'!$A:$A,_xlfn.XLOOKUP(OA_APC_Changes[[#This Row],[Journal Code]],#REF!,#REF!))</f>
        <v>#REF!</v>
      </c>
      <c r="C559" s="2" t="s">
        <v>3841</v>
      </c>
      <c r="D559" s="14">
        <v>1661</v>
      </c>
      <c r="E559" s="14">
        <v>1840</v>
      </c>
      <c r="F559" s="24">
        <v>44169.000011574077</v>
      </c>
      <c r="G559" t="b">
        <f>_xlfn.MAXIFS(OA_APC_Changes[Timestamp Update],OA_APC_Changes[Journal Code],A559,OA_APC_Changes[APC Type],OA_APC_Changes[[#This Row],[APC Type]])=F559</f>
        <v>0</v>
      </c>
    </row>
    <row r="560" spans="1:7" x14ac:dyDescent="0.3">
      <c r="A560" s="2" t="s">
        <v>414</v>
      </c>
      <c r="B560" s="20" t="e">
        <f>_xlfn.XLOOKUP(A560,'Subscription - read only'!#REF!,'Subscription - read only'!$A:$A,_xlfn.XLOOKUP(OA_APC_Changes[[#This Row],[Journal Code]],#REF!,#REF!))</f>
        <v>#REF!</v>
      </c>
      <c r="C560" s="2" t="s">
        <v>3841</v>
      </c>
      <c r="D560" s="2">
        <v>1840</v>
      </c>
      <c r="E560" s="2" t="s">
        <v>2250</v>
      </c>
      <c r="F560" s="24">
        <v>44498.041678240741</v>
      </c>
      <c r="G560" t="b">
        <f>_xlfn.MAXIFS(OA_APC_Changes[Timestamp Update],OA_APC_Changes[Journal Code],A560,OA_APC_Changes[APC Type],OA_APC_Changes[[#This Row],[APC Type]])=F560</f>
        <v>0</v>
      </c>
    </row>
    <row r="561" spans="1:7" x14ac:dyDescent="0.3">
      <c r="A561" s="2" t="s">
        <v>414</v>
      </c>
      <c r="B561" s="20" t="e">
        <f>_xlfn.XLOOKUP(A561,'Subscription - read only'!#REF!,'Subscription - read only'!$A:$A,_xlfn.XLOOKUP(OA_APC_Changes[[#This Row],[Journal Code]],#REF!,#REF!))</f>
        <v>#REF!</v>
      </c>
      <c r="C561" s="2" t="s">
        <v>3841</v>
      </c>
      <c r="D561" s="2" t="s">
        <v>2250</v>
      </c>
      <c r="E561" s="2">
        <v>3080</v>
      </c>
      <c r="F561" s="24">
        <v>44824</v>
      </c>
      <c r="G561" t="b">
        <f>_xlfn.MAXIFS(OA_APC_Changes[Timestamp Update],OA_APC_Changes[Journal Code],A561,OA_APC_Changes[APC Type],OA_APC_Changes[[#This Row],[APC Type]])=F561</f>
        <v>0</v>
      </c>
    </row>
    <row r="562" spans="1:7" x14ac:dyDescent="0.3">
      <c r="A562" s="2" t="s">
        <v>414</v>
      </c>
      <c r="B562" s="20" t="e">
        <f>_xlfn.XLOOKUP(A562,'Subscription - read only'!#REF!,'Subscription - read only'!$A:$A,_xlfn.XLOOKUP(OA_APC_Changes[[#This Row],[Journal Code]],#REF!,#REF!))</f>
        <v>#REF!</v>
      </c>
      <c r="C562" s="2" t="s">
        <v>3841</v>
      </c>
      <c r="D562" s="2">
        <v>3080</v>
      </c>
      <c r="E562" s="2">
        <v>3230</v>
      </c>
      <c r="F562" s="24">
        <v>45170</v>
      </c>
      <c r="G562" t="b">
        <f>_xlfn.MAXIFS(OA_APC_Changes[Timestamp Update],OA_APC_Changes[Journal Code],A562,OA_APC_Changes[APC Type],OA_APC_Changes[[#This Row],[APC Type]])=F562</f>
        <v>1</v>
      </c>
    </row>
    <row r="563" spans="1:7" x14ac:dyDescent="0.3">
      <c r="A563" s="2" t="s">
        <v>414</v>
      </c>
      <c r="B563" s="20" t="e">
        <f>_xlfn.XLOOKUP(A563,'Subscription - read only'!#REF!,'Subscription - read only'!$A:$A,_xlfn.XLOOKUP(OA_APC_Changes[[#This Row],[Journal Code]],#REF!,#REF!))</f>
        <v>#REF!</v>
      </c>
      <c r="C563" s="2" t="s">
        <v>3843</v>
      </c>
      <c r="D563" s="2" t="s">
        <v>2250</v>
      </c>
      <c r="E563" s="2">
        <v>1329</v>
      </c>
      <c r="F563" s="24">
        <v>43690</v>
      </c>
      <c r="G563" t="b">
        <f>_xlfn.MAXIFS(OA_APC_Changes[Timestamp Update],OA_APC_Changes[Journal Code],A563,OA_APC_Changes[APC Type],OA_APC_Changes[[#This Row],[APC Type]])=F563</f>
        <v>0</v>
      </c>
    </row>
    <row r="564" spans="1:7" x14ac:dyDescent="0.3">
      <c r="A564" s="2" t="s">
        <v>414</v>
      </c>
      <c r="B564" s="20" t="e">
        <f>_xlfn.XLOOKUP(A564,'Subscription - read only'!#REF!,'Subscription - read only'!$A:$A,_xlfn.XLOOKUP(OA_APC_Changes[[#This Row],[Journal Code]],#REF!,#REF!))</f>
        <v>#REF!</v>
      </c>
      <c r="C564" s="2" t="s">
        <v>3843</v>
      </c>
      <c r="D564" s="2">
        <v>1329</v>
      </c>
      <c r="E564" s="2">
        <v>1472</v>
      </c>
      <c r="F564" s="24">
        <v>44169.000011574077</v>
      </c>
      <c r="G564" t="b">
        <f>_xlfn.MAXIFS(OA_APC_Changes[Timestamp Update],OA_APC_Changes[Journal Code],A564,OA_APC_Changes[APC Type],OA_APC_Changes[[#This Row],[APC Type]])=F564</f>
        <v>0</v>
      </c>
    </row>
    <row r="565" spans="1:7" x14ac:dyDescent="0.3">
      <c r="A565" s="2" t="s">
        <v>414</v>
      </c>
      <c r="B565" s="20" t="e">
        <f>_xlfn.XLOOKUP(A565,'Subscription - read only'!#REF!,'Subscription - read only'!$A:$A,_xlfn.XLOOKUP(OA_APC_Changes[[#This Row],[Journal Code]],#REF!,#REF!))</f>
        <v>#REF!</v>
      </c>
      <c r="C565" s="2" t="s">
        <v>3843</v>
      </c>
      <c r="D565" s="2">
        <v>1472</v>
      </c>
      <c r="E565" s="2" t="s">
        <v>2250</v>
      </c>
      <c r="F565" s="24">
        <v>44498.041678240741</v>
      </c>
      <c r="G565" t="b">
        <f>_xlfn.MAXIFS(OA_APC_Changes[Timestamp Update],OA_APC_Changes[Journal Code],A565,OA_APC_Changes[APC Type],OA_APC_Changes[[#This Row],[APC Type]])=F565</f>
        <v>0</v>
      </c>
    </row>
    <row r="566" spans="1:7" x14ac:dyDescent="0.3">
      <c r="A566" s="2" t="s">
        <v>414</v>
      </c>
      <c r="B566" s="20" t="e">
        <f>_xlfn.XLOOKUP(A566,'Subscription - read only'!#REF!,'Subscription - read only'!$A:$A,_xlfn.XLOOKUP(OA_APC_Changes[[#This Row],[Journal Code]],#REF!,#REF!))</f>
        <v>#REF!</v>
      </c>
      <c r="C566" s="2" t="s">
        <v>3843</v>
      </c>
      <c r="D566" s="2" t="s">
        <v>2250</v>
      </c>
      <c r="E566" s="2">
        <v>2464</v>
      </c>
      <c r="F566" s="24">
        <v>44824</v>
      </c>
      <c r="G566" t="b">
        <f>_xlfn.MAXIFS(OA_APC_Changes[Timestamp Update],OA_APC_Changes[Journal Code],A566,OA_APC_Changes[APC Type],OA_APC_Changes[[#This Row],[APC Type]])=F566</f>
        <v>0</v>
      </c>
    </row>
    <row r="567" spans="1:7" x14ac:dyDescent="0.3">
      <c r="A567" s="2" t="s">
        <v>414</v>
      </c>
      <c r="B567" s="20" t="e">
        <f>_xlfn.XLOOKUP(A567,'Subscription - read only'!#REF!,'Subscription - read only'!$A:$A,_xlfn.XLOOKUP(OA_APC_Changes[[#This Row],[Journal Code]],#REF!,#REF!))</f>
        <v>#REF!</v>
      </c>
      <c r="C567" s="2" t="s">
        <v>3843</v>
      </c>
      <c r="D567" s="2">
        <v>2464</v>
      </c>
      <c r="E567" s="2">
        <v>2584</v>
      </c>
      <c r="F567" s="24">
        <v>45170</v>
      </c>
      <c r="G567" t="b">
        <f>_xlfn.MAXIFS(OA_APC_Changes[Timestamp Update],OA_APC_Changes[Journal Code],A567,OA_APC_Changes[APC Type],OA_APC_Changes[[#This Row],[APC Type]])=F567</f>
        <v>1</v>
      </c>
    </row>
    <row r="568" spans="1:7" x14ac:dyDescent="0.3">
      <c r="A568" s="2" t="s">
        <v>555</v>
      </c>
      <c r="B568" s="20" t="e">
        <f>_xlfn.XLOOKUP(A568,'Subscription - read only'!#REF!,'Subscription - read only'!$A:$A,_xlfn.XLOOKUP(OA_APC_Changes[[#This Row],[Journal Code]],#REF!,#REF!))</f>
        <v>#REF!</v>
      </c>
      <c r="C568" s="2" t="s">
        <v>3842</v>
      </c>
      <c r="D568" s="2" t="s">
        <v>2250</v>
      </c>
      <c r="E568" s="2">
        <v>2100</v>
      </c>
      <c r="F568" s="24">
        <v>44056</v>
      </c>
      <c r="G568" t="b">
        <f>_xlfn.MAXIFS(OA_APC_Changes[Timestamp Update],OA_APC_Changes[Journal Code],A568,OA_APC_Changes[APC Type],OA_APC_Changes[[#This Row],[APC Type]])=F568</f>
        <v>0</v>
      </c>
    </row>
    <row r="569" spans="1:7" x14ac:dyDescent="0.3">
      <c r="A569" s="2" t="s">
        <v>555</v>
      </c>
      <c r="B569" s="20" t="e">
        <f>_xlfn.XLOOKUP(A569,'Subscription - read only'!#REF!,'Subscription - read only'!$A:$A,_xlfn.XLOOKUP(OA_APC_Changes[[#This Row],[Journal Code]],#REF!,#REF!))</f>
        <v>#REF!</v>
      </c>
      <c r="C569" s="2" t="s">
        <v>3842</v>
      </c>
      <c r="D569" s="2">
        <v>2100</v>
      </c>
      <c r="E569" s="2">
        <v>2450</v>
      </c>
      <c r="F569" s="24">
        <v>44498.041678240741</v>
      </c>
      <c r="G569" t="b">
        <f>_xlfn.MAXIFS(OA_APC_Changes[Timestamp Update],OA_APC_Changes[Journal Code],A569,OA_APC_Changes[APC Type],OA_APC_Changes[[#This Row],[APC Type]])=F569</f>
        <v>0</v>
      </c>
    </row>
    <row r="570" spans="1:7" x14ac:dyDescent="0.3">
      <c r="A570" s="2" t="s">
        <v>555</v>
      </c>
      <c r="B570" s="20" t="e">
        <f>_xlfn.XLOOKUP(A570,'Subscription - read only'!#REF!,'Subscription - read only'!$A:$A,_xlfn.XLOOKUP(OA_APC_Changes[[#This Row],[Journal Code]],#REF!,#REF!))</f>
        <v>#REF!</v>
      </c>
      <c r="C570" s="2" t="s">
        <v>3842</v>
      </c>
      <c r="D570" s="2">
        <v>2450</v>
      </c>
      <c r="E570" s="2">
        <v>2700</v>
      </c>
      <c r="F570" s="24">
        <v>44817</v>
      </c>
      <c r="G570" t="b">
        <f>_xlfn.MAXIFS(OA_APC_Changes[Timestamp Update],OA_APC_Changes[Journal Code],A570,OA_APC_Changes[APC Type],OA_APC_Changes[[#This Row],[APC Type]])=F570</f>
        <v>1</v>
      </c>
    </row>
    <row r="571" spans="1:7" x14ac:dyDescent="0.3">
      <c r="A571" s="2" t="s">
        <v>555</v>
      </c>
      <c r="B571" s="20" t="e">
        <f>_xlfn.XLOOKUP(A571,'Subscription - read only'!#REF!,'Subscription - read only'!$A:$A,_xlfn.XLOOKUP(OA_APC_Changes[[#This Row],[Journal Code]],#REF!,#REF!))</f>
        <v>#REF!</v>
      </c>
      <c r="C571" s="2" t="s">
        <v>3850</v>
      </c>
      <c r="D571" s="2" t="s">
        <v>2250</v>
      </c>
      <c r="E571" s="2">
        <v>1680</v>
      </c>
      <c r="F571" s="24">
        <v>44056</v>
      </c>
      <c r="G571" t="b">
        <f>_xlfn.MAXIFS(OA_APC_Changes[Timestamp Update],OA_APC_Changes[Journal Code],A571,OA_APC_Changes[APC Type],OA_APC_Changes[[#This Row],[APC Type]])=F571</f>
        <v>0</v>
      </c>
    </row>
    <row r="572" spans="1:7" x14ac:dyDescent="0.3">
      <c r="A572" s="2" t="s">
        <v>555</v>
      </c>
      <c r="B572" s="20" t="e">
        <f>_xlfn.XLOOKUP(A572,'Subscription - read only'!#REF!,'Subscription - read only'!$A:$A,_xlfn.XLOOKUP(OA_APC_Changes[[#This Row],[Journal Code]],#REF!,#REF!))</f>
        <v>#REF!</v>
      </c>
      <c r="C572" s="2" t="s">
        <v>3850</v>
      </c>
      <c r="D572" s="2">
        <v>1680</v>
      </c>
      <c r="E572" s="2">
        <v>1960</v>
      </c>
      <c r="F572" s="24">
        <v>44498.041678240741</v>
      </c>
      <c r="G572" t="b">
        <f>_xlfn.MAXIFS(OA_APC_Changes[Timestamp Update],OA_APC_Changes[Journal Code],A572,OA_APC_Changes[APC Type],OA_APC_Changes[[#This Row],[APC Type]])=F572</f>
        <v>0</v>
      </c>
    </row>
    <row r="573" spans="1:7" x14ac:dyDescent="0.3">
      <c r="A573" s="2" t="s">
        <v>555</v>
      </c>
      <c r="B573" s="20" t="e">
        <f>_xlfn.XLOOKUP(A573,'Subscription - read only'!#REF!,'Subscription - read only'!$A:$A,_xlfn.XLOOKUP(OA_APC_Changes[[#This Row],[Journal Code]],#REF!,#REF!))</f>
        <v>#REF!</v>
      </c>
      <c r="C573" s="2" t="s">
        <v>3850</v>
      </c>
      <c r="D573" s="2">
        <v>1960</v>
      </c>
      <c r="E573" s="2">
        <v>2160</v>
      </c>
      <c r="F573" s="24">
        <v>44817</v>
      </c>
      <c r="G573" t="b">
        <f>_xlfn.MAXIFS(OA_APC_Changes[Timestamp Update],OA_APC_Changes[Journal Code],A573,OA_APC_Changes[APC Type],OA_APC_Changes[[#This Row],[APC Type]])=F573</f>
        <v>1</v>
      </c>
    </row>
    <row r="574" spans="1:7" x14ac:dyDescent="0.3">
      <c r="A574" s="2" t="s">
        <v>555</v>
      </c>
      <c r="B574" s="20" t="e">
        <f>_xlfn.XLOOKUP(A574,'Subscription - read only'!#REF!,'Subscription - read only'!$A:$A,_xlfn.XLOOKUP(OA_APC_Changes[[#This Row],[Journal Code]],#REF!,#REF!))</f>
        <v>#REF!</v>
      </c>
      <c r="C574" s="2" t="s">
        <v>3841</v>
      </c>
      <c r="D574" s="2" t="s">
        <v>2250</v>
      </c>
      <c r="E574" s="2">
        <v>1680</v>
      </c>
      <c r="F574" s="24">
        <v>44075.041678240741</v>
      </c>
      <c r="G574" t="b">
        <f>_xlfn.MAXIFS(OA_APC_Changes[Timestamp Update],OA_APC_Changes[Journal Code],A574,OA_APC_Changes[APC Type],OA_APC_Changes[[#This Row],[APC Type]])=F574</f>
        <v>0</v>
      </c>
    </row>
    <row r="575" spans="1:7" x14ac:dyDescent="0.3">
      <c r="A575" s="2" t="s">
        <v>555</v>
      </c>
      <c r="B575" s="20" t="e">
        <f>_xlfn.XLOOKUP(A575,'Subscription - read only'!#REF!,'Subscription - read only'!$A:$A,_xlfn.XLOOKUP(OA_APC_Changes[[#This Row],[Journal Code]],#REF!,#REF!))</f>
        <v>#REF!</v>
      </c>
      <c r="C575" s="2" t="s">
        <v>3841</v>
      </c>
      <c r="D575" s="2">
        <v>1680</v>
      </c>
      <c r="E575" s="2" t="s">
        <v>2250</v>
      </c>
      <c r="F575" s="24">
        <v>44498.041678240741</v>
      </c>
      <c r="G575" t="b">
        <f>_xlfn.MAXIFS(OA_APC_Changes[Timestamp Update],OA_APC_Changes[Journal Code],A575,OA_APC_Changes[APC Type],OA_APC_Changes[[#This Row],[APC Type]])=F575</f>
        <v>0</v>
      </c>
    </row>
    <row r="576" spans="1:7" x14ac:dyDescent="0.3">
      <c r="A576" s="2" t="s">
        <v>555</v>
      </c>
      <c r="B576" s="20" t="e">
        <f>_xlfn.XLOOKUP(A576,'Subscription - read only'!#REF!,'Subscription - read only'!$A:$A,_xlfn.XLOOKUP(OA_APC_Changes[[#This Row],[Journal Code]],#REF!,#REF!))</f>
        <v>#REF!</v>
      </c>
      <c r="C576" s="2" t="s">
        <v>3841</v>
      </c>
      <c r="D576" s="2" t="s">
        <v>2250</v>
      </c>
      <c r="E576" s="2">
        <v>2700</v>
      </c>
      <c r="F576" s="24">
        <v>45222</v>
      </c>
      <c r="G576" t="b">
        <f>_xlfn.MAXIFS(OA_APC_Changes[Timestamp Update],OA_APC_Changes[Journal Code],A576,OA_APC_Changes[APC Type],OA_APC_Changes[[#This Row],[APC Type]])=F576</f>
        <v>1</v>
      </c>
    </row>
    <row r="577" spans="1:7" x14ac:dyDescent="0.3">
      <c r="A577" s="2" t="s">
        <v>555</v>
      </c>
      <c r="B577" s="20" t="e">
        <f>_xlfn.XLOOKUP(A577,'Subscription - read only'!#REF!,'Subscription - read only'!$A:$A,_xlfn.XLOOKUP(OA_APC_Changes[[#This Row],[Journal Code]],#REF!,#REF!))</f>
        <v>#REF!</v>
      </c>
      <c r="C577" s="2" t="s">
        <v>3843</v>
      </c>
      <c r="D577" s="2" t="s">
        <v>2250</v>
      </c>
      <c r="E577" s="2">
        <v>1344</v>
      </c>
      <c r="F577" s="24">
        <v>44075.041678240741</v>
      </c>
      <c r="G577" t="b">
        <f>_xlfn.MAXIFS(OA_APC_Changes[Timestamp Update],OA_APC_Changes[Journal Code],A577,OA_APC_Changes[APC Type],OA_APC_Changes[[#This Row],[APC Type]])=F577</f>
        <v>0</v>
      </c>
    </row>
    <row r="578" spans="1:7" x14ac:dyDescent="0.3">
      <c r="A578" s="2" t="s">
        <v>555</v>
      </c>
      <c r="B578" s="20" t="e">
        <f>_xlfn.XLOOKUP(A578,'Subscription - read only'!#REF!,'Subscription - read only'!$A:$A,_xlfn.XLOOKUP(OA_APC_Changes[[#This Row],[Journal Code]],#REF!,#REF!))</f>
        <v>#REF!</v>
      </c>
      <c r="C578" s="2" t="s">
        <v>3843</v>
      </c>
      <c r="D578" s="2">
        <v>1344</v>
      </c>
      <c r="E578" s="2" t="s">
        <v>2250</v>
      </c>
      <c r="F578" s="24">
        <v>44498.041678240741</v>
      </c>
      <c r="G578" t="b">
        <f>_xlfn.MAXIFS(OA_APC_Changes[Timestamp Update],OA_APC_Changes[Journal Code],A578,OA_APC_Changes[APC Type],OA_APC_Changes[[#This Row],[APC Type]])=F578</f>
        <v>0</v>
      </c>
    </row>
    <row r="579" spans="1:7" x14ac:dyDescent="0.3">
      <c r="A579" s="2" t="s">
        <v>555</v>
      </c>
      <c r="B579" s="20" t="e">
        <f>_xlfn.XLOOKUP(A579,'Subscription - read only'!#REF!,'Subscription - read only'!$A:$A,_xlfn.XLOOKUP(OA_APC_Changes[[#This Row],[Journal Code]],#REF!,#REF!))</f>
        <v>#REF!</v>
      </c>
      <c r="C579" s="2" t="s">
        <v>3843</v>
      </c>
      <c r="D579" s="2" t="s">
        <v>2250</v>
      </c>
      <c r="E579" s="2">
        <v>2160</v>
      </c>
      <c r="F579" s="24">
        <v>45222</v>
      </c>
      <c r="G579" t="b">
        <f>_xlfn.MAXIFS(OA_APC_Changes[Timestamp Update],OA_APC_Changes[Journal Code],A579,OA_APC_Changes[APC Type],OA_APC_Changes[[#This Row],[APC Type]])=F579</f>
        <v>1</v>
      </c>
    </row>
    <row r="580" spans="1:7" x14ac:dyDescent="0.3">
      <c r="A580" s="2" t="s">
        <v>425</v>
      </c>
      <c r="B580" s="20" t="e">
        <f>_xlfn.XLOOKUP(A580,'Subscription - read only'!#REF!,'Subscription - read only'!$A:$A,_xlfn.XLOOKUP(OA_APC_Changes[[#This Row],[Journal Code]],#REF!,#REF!))</f>
        <v>#REF!</v>
      </c>
      <c r="C580" s="2" t="s">
        <v>3842</v>
      </c>
      <c r="D580" s="2" t="s">
        <v>2250</v>
      </c>
      <c r="E580" s="2">
        <v>1650</v>
      </c>
      <c r="F580" s="24">
        <v>43703</v>
      </c>
      <c r="G580" t="b">
        <f>_xlfn.MAXIFS(OA_APC_Changes[Timestamp Update],OA_APC_Changes[Journal Code],A580,OA_APC_Changes[APC Type],OA_APC_Changes[[#This Row],[APC Type]])=F580</f>
        <v>0</v>
      </c>
    </row>
    <row r="581" spans="1:7" x14ac:dyDescent="0.3">
      <c r="A581" s="2" t="s">
        <v>425</v>
      </c>
      <c r="B581" s="20" t="e">
        <f>_xlfn.XLOOKUP(A581,'Subscription - read only'!#REF!,'Subscription - read only'!$A:$A,_xlfn.XLOOKUP(OA_APC_Changes[[#This Row],[Journal Code]],#REF!,#REF!))</f>
        <v>#REF!</v>
      </c>
      <c r="C581" s="2" t="s">
        <v>3842</v>
      </c>
      <c r="D581" s="14">
        <v>1650</v>
      </c>
      <c r="E581" s="14">
        <v>2350</v>
      </c>
      <c r="F581" s="24">
        <v>44204.000011574077</v>
      </c>
      <c r="G581" t="b">
        <f>_xlfn.MAXIFS(OA_APC_Changes[Timestamp Update],OA_APC_Changes[Journal Code],A581,OA_APC_Changes[APC Type],OA_APC_Changes[[#This Row],[APC Type]])=F581</f>
        <v>1</v>
      </c>
    </row>
    <row r="582" spans="1:7" x14ac:dyDescent="0.3">
      <c r="A582" s="2" t="s">
        <v>425</v>
      </c>
      <c r="B582" s="20" t="e">
        <f>_xlfn.XLOOKUP(A582,'Subscription - read only'!#REF!,'Subscription - read only'!$A:$A,_xlfn.XLOOKUP(OA_APC_Changes[[#This Row],[Journal Code]],#REF!,#REF!))</f>
        <v>#REF!</v>
      </c>
      <c r="C582" s="2" t="s">
        <v>3850</v>
      </c>
      <c r="D582" s="2" t="s">
        <v>2250</v>
      </c>
      <c r="E582" s="2">
        <v>1320</v>
      </c>
      <c r="F582" s="24">
        <v>43703</v>
      </c>
      <c r="G582" t="b">
        <f>_xlfn.MAXIFS(OA_APC_Changes[Timestamp Update],OA_APC_Changes[Journal Code],A582,OA_APC_Changes[APC Type],OA_APC_Changes[[#This Row],[APC Type]])=F582</f>
        <v>0</v>
      </c>
    </row>
    <row r="583" spans="1:7" x14ac:dyDescent="0.3">
      <c r="A583" s="2" t="s">
        <v>425</v>
      </c>
      <c r="B583" s="20" t="e">
        <f>_xlfn.XLOOKUP(A583,'Subscription - read only'!#REF!,'Subscription - read only'!$A:$A,_xlfn.XLOOKUP(OA_APC_Changes[[#This Row],[Journal Code]],#REF!,#REF!))</f>
        <v>#REF!</v>
      </c>
      <c r="C583" s="2" t="s">
        <v>3850</v>
      </c>
      <c r="D583" s="2">
        <v>1320</v>
      </c>
      <c r="E583" s="2">
        <v>1880</v>
      </c>
      <c r="F583" s="24">
        <v>44204.000011574077</v>
      </c>
      <c r="G583" t="b">
        <f>_xlfn.MAXIFS(OA_APC_Changes[Timestamp Update],OA_APC_Changes[Journal Code],A583,OA_APC_Changes[APC Type],OA_APC_Changes[[#This Row],[APC Type]])=F583</f>
        <v>1</v>
      </c>
    </row>
    <row r="584" spans="1:7" x14ac:dyDescent="0.3">
      <c r="A584" s="2" t="s">
        <v>491</v>
      </c>
      <c r="B584" s="20" t="e">
        <f>_xlfn.XLOOKUP(A584,'Subscription - read only'!#REF!,'Subscription - read only'!$A:$A,_xlfn.XLOOKUP(OA_APC_Changes[[#This Row],[Journal Code]],#REF!,#REF!))</f>
        <v>#REF!</v>
      </c>
      <c r="C584" s="2" t="s">
        <v>3842</v>
      </c>
      <c r="D584" s="2" t="s">
        <v>2250</v>
      </c>
      <c r="E584" s="2">
        <v>3041</v>
      </c>
      <c r="F584" s="24">
        <v>43713.041678240741</v>
      </c>
      <c r="G584" t="b">
        <f>_xlfn.MAXIFS(OA_APC_Changes[Timestamp Update],OA_APC_Changes[Journal Code],A584,OA_APC_Changes[APC Type],OA_APC_Changes[[#This Row],[APC Type]])=F584</f>
        <v>0</v>
      </c>
    </row>
    <row r="585" spans="1:7" x14ac:dyDescent="0.3">
      <c r="A585" s="2" t="s">
        <v>491</v>
      </c>
      <c r="B585" s="20" t="e">
        <f>_xlfn.XLOOKUP(A585,'Subscription - read only'!#REF!,'Subscription - read only'!$A:$A,_xlfn.XLOOKUP(OA_APC_Changes[[#This Row],[Journal Code]],#REF!,#REF!))</f>
        <v>#REF!</v>
      </c>
      <c r="C585" s="2" t="s">
        <v>3842</v>
      </c>
      <c r="D585" s="2">
        <v>3041</v>
      </c>
      <c r="E585" s="2">
        <v>2550</v>
      </c>
      <c r="F585" s="24">
        <v>44531.000011574077</v>
      </c>
      <c r="G585" t="b">
        <f>_xlfn.MAXIFS(OA_APC_Changes[Timestamp Update],OA_APC_Changes[Journal Code],A585,OA_APC_Changes[APC Type],OA_APC_Changes[[#This Row],[APC Type]])=F585</f>
        <v>1</v>
      </c>
    </row>
    <row r="586" spans="1:7" x14ac:dyDescent="0.3">
      <c r="A586" s="2" t="s">
        <v>491</v>
      </c>
      <c r="B586" s="20" t="e">
        <f>_xlfn.XLOOKUP(A586,'Subscription - read only'!#REF!,'Subscription - read only'!$A:$A,_xlfn.XLOOKUP(OA_APC_Changes[[#This Row],[Journal Code]],#REF!,#REF!))</f>
        <v>#REF!</v>
      </c>
      <c r="C586" s="2" t="s">
        <v>3850</v>
      </c>
      <c r="D586" s="2" t="s">
        <v>2250</v>
      </c>
      <c r="E586" s="2">
        <v>2433</v>
      </c>
      <c r="F586" s="24">
        <v>43713.041678240741</v>
      </c>
      <c r="G586" t="b">
        <f>_xlfn.MAXIFS(OA_APC_Changes[Timestamp Update],OA_APC_Changes[Journal Code],A586,OA_APC_Changes[APC Type],OA_APC_Changes[[#This Row],[APC Type]])=F586</f>
        <v>0</v>
      </c>
    </row>
    <row r="587" spans="1:7" x14ac:dyDescent="0.3">
      <c r="A587" s="2" t="s">
        <v>491</v>
      </c>
      <c r="B587" s="20" t="e">
        <f>_xlfn.XLOOKUP(A587,'Subscription - read only'!#REF!,'Subscription - read only'!$A:$A,_xlfn.XLOOKUP(OA_APC_Changes[[#This Row],[Journal Code]],#REF!,#REF!))</f>
        <v>#REF!</v>
      </c>
      <c r="C587" s="2" t="s">
        <v>3850</v>
      </c>
      <c r="D587" s="2">
        <v>2433</v>
      </c>
      <c r="E587" s="2">
        <v>2040</v>
      </c>
      <c r="F587" s="24">
        <v>44531.000011574077</v>
      </c>
      <c r="G587" t="b">
        <f>_xlfn.MAXIFS(OA_APC_Changes[Timestamp Update],OA_APC_Changes[Journal Code],A587,OA_APC_Changes[APC Type],OA_APC_Changes[[#This Row],[APC Type]])=F587</f>
        <v>1</v>
      </c>
    </row>
    <row r="588" spans="1:7" x14ac:dyDescent="0.3">
      <c r="A588" s="2" t="s">
        <v>551</v>
      </c>
      <c r="B588" s="2" t="e">
        <f>_xlfn.XLOOKUP(A588,'Subscription - read only'!#REF!,'Subscription - read only'!$A:$A,_xlfn.XLOOKUP(OA_APC_Changes[[#This Row],[Journal Code]],#REF!,#REF!))</f>
        <v>#REF!</v>
      </c>
      <c r="C588" s="2" t="s">
        <v>3842</v>
      </c>
      <c r="D588" s="2" t="s">
        <v>2250</v>
      </c>
      <c r="E588" s="2" t="s">
        <v>908</v>
      </c>
      <c r="F588" s="24">
        <v>45397</v>
      </c>
      <c r="G588" t="b">
        <f>_xlfn.MAXIFS(OA_APC_Changes[Timestamp Update],OA_APC_Changes[Journal Code],A588,OA_APC_Changes[APC Type],OA_APC_Changes[[#This Row],[APC Type]])=F588</f>
        <v>1</v>
      </c>
    </row>
    <row r="589" spans="1:7" x14ac:dyDescent="0.3">
      <c r="A589" s="2" t="s">
        <v>551</v>
      </c>
      <c r="B589" s="2" t="e">
        <f>_xlfn.XLOOKUP(A589,'Subscription - read only'!#REF!,'Subscription - read only'!$A:$A,_xlfn.XLOOKUP(OA_APC_Changes[[#This Row],[Journal Code]],#REF!,#REF!))</f>
        <v>#REF!</v>
      </c>
      <c r="C589" s="2" t="s">
        <v>3850</v>
      </c>
      <c r="D589" s="2" t="s">
        <v>2250</v>
      </c>
      <c r="E589" s="2" t="s">
        <v>908</v>
      </c>
      <c r="F589" s="24">
        <v>45397</v>
      </c>
      <c r="G589" t="b">
        <f>_xlfn.MAXIFS(OA_APC_Changes[Timestamp Update],OA_APC_Changes[Journal Code],A589,OA_APC_Changes[APC Type],OA_APC_Changes[[#This Row],[APC Type]])=F589</f>
        <v>1</v>
      </c>
    </row>
    <row r="590" spans="1:7" x14ac:dyDescent="0.3">
      <c r="A590" s="2" t="s">
        <v>649</v>
      </c>
      <c r="B590" s="20" t="e">
        <f>_xlfn.XLOOKUP(A590,'Subscription - read only'!#REF!,'Subscription - read only'!$A:$A,_xlfn.XLOOKUP(OA_APC_Changes[[#This Row],[Journal Code]],#REF!,#REF!))</f>
        <v>#REF!</v>
      </c>
      <c r="C590" s="2" t="s">
        <v>3842</v>
      </c>
      <c r="D590" s="2" t="s">
        <v>2250</v>
      </c>
      <c r="E590" s="2">
        <v>2060</v>
      </c>
      <c r="F590" s="24">
        <v>44927</v>
      </c>
      <c r="G590" t="b">
        <f>_xlfn.MAXIFS(OA_APC_Changes[Timestamp Update],OA_APC_Changes[Journal Code],A590,OA_APC_Changes[APC Type],OA_APC_Changes[[#This Row],[APC Type]])=F590</f>
        <v>0</v>
      </c>
    </row>
    <row r="591" spans="1:7" x14ac:dyDescent="0.3">
      <c r="A591" s="2" t="s">
        <v>649</v>
      </c>
      <c r="B591" s="2" t="e">
        <f>_xlfn.XLOOKUP(A591,'Subscription - read only'!#REF!,'Subscription - read only'!$A:$A,_xlfn.XLOOKUP(OA_APC_Changes[[#This Row],[Journal Code]],#REF!,#REF!))</f>
        <v>#REF!</v>
      </c>
      <c r="C591" s="2" t="s">
        <v>3842</v>
      </c>
      <c r="D591" s="2">
        <v>2060</v>
      </c>
      <c r="E591" s="2">
        <v>2120</v>
      </c>
      <c r="F591" s="24">
        <v>45355</v>
      </c>
      <c r="G591" t="b">
        <f>_xlfn.MAXIFS(OA_APC_Changes[Timestamp Update],OA_APC_Changes[Journal Code],A591,OA_APC_Changes[APC Type],OA_APC_Changes[[#This Row],[APC Type]])=F591</f>
        <v>1</v>
      </c>
    </row>
    <row r="592" spans="1:7" x14ac:dyDescent="0.3">
      <c r="A592" s="2" t="s">
        <v>649</v>
      </c>
      <c r="B592" s="20" t="e">
        <f>_xlfn.XLOOKUP(A592,'Subscription - read only'!#REF!,'Subscription - read only'!$A:$A,_xlfn.XLOOKUP(OA_APC_Changes[[#This Row],[Journal Code]],#REF!,#REF!))</f>
        <v>#REF!</v>
      </c>
      <c r="C592" s="2" t="s">
        <v>3850</v>
      </c>
      <c r="D592" s="2" t="s">
        <v>2250</v>
      </c>
      <c r="E592" s="2">
        <v>1648</v>
      </c>
      <c r="F592" s="24">
        <v>44927</v>
      </c>
      <c r="G592" t="b">
        <f>_xlfn.MAXIFS(OA_APC_Changes[Timestamp Update],OA_APC_Changes[Journal Code],A592,OA_APC_Changes[APC Type],OA_APC_Changes[[#This Row],[APC Type]])=F592</f>
        <v>0</v>
      </c>
    </row>
    <row r="593" spans="1:7" x14ac:dyDescent="0.3">
      <c r="A593" s="2" t="s">
        <v>649</v>
      </c>
      <c r="B593" s="2" t="e">
        <f>_xlfn.XLOOKUP(A593,'Subscription - read only'!#REF!,'Subscription - read only'!$A:$A,_xlfn.XLOOKUP(OA_APC_Changes[[#This Row],[Journal Code]],#REF!,#REF!))</f>
        <v>#REF!</v>
      </c>
      <c r="C593" s="2" t="s">
        <v>3850</v>
      </c>
      <c r="D593" s="2">
        <v>1648</v>
      </c>
      <c r="E593" s="2">
        <v>1696</v>
      </c>
      <c r="F593" s="24">
        <v>45355</v>
      </c>
      <c r="G593" t="b">
        <f>_xlfn.MAXIFS(OA_APC_Changes[Timestamp Update],OA_APC_Changes[Journal Code],A593,OA_APC_Changes[APC Type],OA_APC_Changes[[#This Row],[APC Type]])=F593</f>
        <v>1</v>
      </c>
    </row>
    <row r="594" spans="1:7" x14ac:dyDescent="0.3">
      <c r="A594" s="2" t="s">
        <v>469</v>
      </c>
      <c r="B594" s="20" t="e">
        <f>_xlfn.XLOOKUP(A594,'Subscription - read only'!#REF!,'Subscription - read only'!$A:$A,_xlfn.XLOOKUP(OA_APC_Changes[[#This Row],[Journal Code]],#REF!,#REF!))</f>
        <v>#REF!</v>
      </c>
      <c r="C594" s="2" t="s">
        <v>3842</v>
      </c>
      <c r="D594" s="2" t="s">
        <v>2250</v>
      </c>
      <c r="E594" s="2">
        <v>1735</v>
      </c>
      <c r="F594" s="24">
        <v>44908</v>
      </c>
      <c r="G594" t="b">
        <f>_xlfn.MAXIFS(OA_APC_Changes[Timestamp Update],OA_APC_Changes[Journal Code],A594,OA_APC_Changes[APC Type],OA_APC_Changes[[#This Row],[APC Type]])=F594</f>
        <v>0</v>
      </c>
    </row>
    <row r="595" spans="1:7" x14ac:dyDescent="0.3">
      <c r="A595" s="2" t="s">
        <v>469</v>
      </c>
      <c r="B595" s="20" t="e">
        <f>_xlfn.XLOOKUP(A595,'Subscription - read only'!#REF!,'Subscription - read only'!$A:$A,_xlfn.XLOOKUP(OA_APC_Changes[[#This Row],[Journal Code]],#REF!,#REF!))</f>
        <v>#REF!</v>
      </c>
      <c r="C595" s="2" t="s">
        <v>3842</v>
      </c>
      <c r="D595" s="2">
        <v>1735</v>
      </c>
      <c r="E595" s="2">
        <v>1790</v>
      </c>
      <c r="F595" s="24">
        <v>45348</v>
      </c>
      <c r="G595" t="b">
        <f>_xlfn.MAXIFS(OA_APC_Changes[Timestamp Update],OA_APC_Changes[Journal Code],A595,OA_APC_Changes[APC Type],OA_APC_Changes[[#This Row],[APC Type]])=F595</f>
        <v>1</v>
      </c>
    </row>
    <row r="596" spans="1:7" x14ac:dyDescent="0.3">
      <c r="A596" s="2" t="s">
        <v>469</v>
      </c>
      <c r="B596" s="20" t="e">
        <f>_xlfn.XLOOKUP(A596,'Subscription - read only'!#REF!,'Subscription - read only'!$A:$A,_xlfn.XLOOKUP(OA_APC_Changes[[#This Row],[Journal Code]],#REF!,#REF!))</f>
        <v>#REF!</v>
      </c>
      <c r="C596" s="2" t="s">
        <v>3850</v>
      </c>
      <c r="D596" s="2" t="s">
        <v>2250</v>
      </c>
      <c r="E596" s="2">
        <v>1388</v>
      </c>
      <c r="F596" s="24">
        <v>44908</v>
      </c>
      <c r="G596" t="b">
        <f>_xlfn.MAXIFS(OA_APC_Changes[Timestamp Update],OA_APC_Changes[Journal Code],A596,OA_APC_Changes[APC Type],OA_APC_Changes[[#This Row],[APC Type]])=F596</f>
        <v>0</v>
      </c>
    </row>
    <row r="597" spans="1:7" x14ac:dyDescent="0.3">
      <c r="A597" s="2" t="s">
        <v>469</v>
      </c>
      <c r="B597" s="20" t="e">
        <f>_xlfn.XLOOKUP(A597,'Subscription - read only'!#REF!,'Subscription - read only'!$A:$A,_xlfn.XLOOKUP(OA_APC_Changes[[#This Row],[Journal Code]],#REF!,#REF!))</f>
        <v>#REF!</v>
      </c>
      <c r="C597" s="2" t="s">
        <v>3850</v>
      </c>
      <c r="D597" s="2">
        <v>1388</v>
      </c>
      <c r="E597" s="2">
        <v>1432</v>
      </c>
      <c r="F597" s="24">
        <v>45348</v>
      </c>
      <c r="G597" t="b">
        <f>_xlfn.MAXIFS(OA_APC_Changes[Timestamp Update],OA_APC_Changes[Journal Code],A597,OA_APC_Changes[APC Type],OA_APC_Changes[[#This Row],[APC Type]])=F597</f>
        <v>1</v>
      </c>
    </row>
    <row r="598" spans="1:7" x14ac:dyDescent="0.3">
      <c r="A598" s="2" t="s">
        <v>629</v>
      </c>
      <c r="B598" s="20" t="e">
        <f>_xlfn.XLOOKUP(A598,'Subscription - read only'!#REF!,'Subscription - read only'!$A:$A,_xlfn.XLOOKUP(OA_APC_Changes[[#This Row],[Journal Code]],#REF!,#REF!))</f>
        <v>#REF!</v>
      </c>
      <c r="C598" s="2" t="s">
        <v>3842</v>
      </c>
      <c r="D598" s="2" t="s">
        <v>2250</v>
      </c>
      <c r="E598" s="2">
        <v>629</v>
      </c>
      <c r="F598" s="24">
        <v>44927</v>
      </c>
      <c r="G598" t="b">
        <f>_xlfn.MAXIFS(OA_APC_Changes[Timestamp Update],OA_APC_Changes[Journal Code],A598,OA_APC_Changes[APC Type],OA_APC_Changes[[#This Row],[APC Type]])=F598</f>
        <v>0</v>
      </c>
    </row>
    <row r="599" spans="1:7" x14ac:dyDescent="0.3">
      <c r="A599" s="2" t="s">
        <v>629</v>
      </c>
      <c r="B599" s="2" t="e">
        <f>_xlfn.XLOOKUP(A599,'Subscription - read only'!#REF!,'Subscription - read only'!$A:$A,_xlfn.XLOOKUP(OA_APC_Changes[[#This Row],[Journal Code]],#REF!,#REF!))</f>
        <v>#REF!</v>
      </c>
      <c r="C599" s="2" t="s">
        <v>3842</v>
      </c>
      <c r="D599" s="2">
        <v>629</v>
      </c>
      <c r="E599" s="2">
        <v>650</v>
      </c>
      <c r="F599" s="24">
        <v>45355</v>
      </c>
      <c r="G599" t="b">
        <f>_xlfn.MAXIFS(OA_APC_Changes[Timestamp Update],OA_APC_Changes[Journal Code],A599,OA_APC_Changes[APC Type],OA_APC_Changes[[#This Row],[APC Type]])=F599</f>
        <v>1</v>
      </c>
    </row>
    <row r="600" spans="1:7" x14ac:dyDescent="0.3">
      <c r="A600" s="2" t="s">
        <v>629</v>
      </c>
      <c r="B600" s="20" t="e">
        <f>_xlfn.XLOOKUP(A600,'Subscription - read only'!#REF!,'Subscription - read only'!$A:$A,_xlfn.XLOOKUP(OA_APC_Changes[[#This Row],[Journal Code]],#REF!,#REF!))</f>
        <v>#REF!</v>
      </c>
      <c r="C600" s="2" t="s">
        <v>3850</v>
      </c>
      <c r="D600" s="2" t="s">
        <v>2250</v>
      </c>
      <c r="E600" s="2">
        <v>503</v>
      </c>
      <c r="F600" s="24">
        <v>44927</v>
      </c>
      <c r="G600" t="b">
        <f>_xlfn.MAXIFS(OA_APC_Changes[Timestamp Update],OA_APC_Changes[Journal Code],A600,OA_APC_Changes[APC Type],OA_APC_Changes[[#This Row],[APC Type]])=F600</f>
        <v>0</v>
      </c>
    </row>
    <row r="601" spans="1:7" x14ac:dyDescent="0.3">
      <c r="A601" s="2" t="s">
        <v>629</v>
      </c>
      <c r="B601" s="2" t="e">
        <f>_xlfn.XLOOKUP(A601,'Subscription - read only'!#REF!,'Subscription - read only'!$A:$A,_xlfn.XLOOKUP(OA_APC_Changes[[#This Row],[Journal Code]],#REF!,#REF!))</f>
        <v>#REF!</v>
      </c>
      <c r="C601" s="2" t="s">
        <v>3850</v>
      </c>
      <c r="D601" s="2">
        <v>503</v>
      </c>
      <c r="E601" s="2">
        <v>520</v>
      </c>
      <c r="F601" s="24">
        <v>45355</v>
      </c>
      <c r="G601" t="b">
        <f>_xlfn.MAXIFS(OA_APC_Changes[Timestamp Update],OA_APC_Changes[Journal Code],A601,OA_APC_Changes[APC Type],OA_APC_Changes[[#This Row],[APC Type]])=F601</f>
        <v>1</v>
      </c>
    </row>
    <row r="602" spans="1:7" x14ac:dyDescent="0.3">
      <c r="A602" s="2" t="s">
        <v>630</v>
      </c>
      <c r="B602" s="20" t="e">
        <f>_xlfn.XLOOKUP(A602,'Subscription - read only'!#REF!,'Subscription - read only'!$A:$A,_xlfn.XLOOKUP(OA_APC_Changes[[#This Row],[Journal Code]],#REF!,#REF!))</f>
        <v>#REF!</v>
      </c>
      <c r="C602" s="2" t="s">
        <v>3842</v>
      </c>
      <c r="D602" s="2" t="s">
        <v>2250</v>
      </c>
      <c r="E602" s="2">
        <v>629</v>
      </c>
      <c r="F602" s="24">
        <v>44927</v>
      </c>
      <c r="G602" t="b">
        <f>_xlfn.MAXIFS(OA_APC_Changes[Timestamp Update],OA_APC_Changes[Journal Code],A602,OA_APC_Changes[APC Type],OA_APC_Changes[[#This Row],[APC Type]])=F602</f>
        <v>0</v>
      </c>
    </row>
    <row r="603" spans="1:7" x14ac:dyDescent="0.3">
      <c r="A603" s="2" t="s">
        <v>630</v>
      </c>
      <c r="B603" s="2" t="e">
        <f>_xlfn.XLOOKUP(A603,'Subscription - read only'!#REF!,'Subscription - read only'!$A:$A,_xlfn.XLOOKUP(OA_APC_Changes[[#This Row],[Journal Code]],#REF!,#REF!))</f>
        <v>#REF!</v>
      </c>
      <c r="C603" s="2" t="s">
        <v>3842</v>
      </c>
      <c r="D603" s="2">
        <v>629</v>
      </c>
      <c r="E603" s="2">
        <v>650</v>
      </c>
      <c r="F603" s="24">
        <v>45355</v>
      </c>
      <c r="G603" t="b">
        <f>_xlfn.MAXIFS(OA_APC_Changes[Timestamp Update],OA_APC_Changes[Journal Code],A603,OA_APC_Changes[APC Type],OA_APC_Changes[[#This Row],[APC Type]])=F603</f>
        <v>1</v>
      </c>
    </row>
    <row r="604" spans="1:7" x14ac:dyDescent="0.3">
      <c r="A604" s="2" t="s">
        <v>630</v>
      </c>
      <c r="B604" s="20" t="e">
        <f>_xlfn.XLOOKUP(A604,'Subscription - read only'!#REF!,'Subscription - read only'!$A:$A,_xlfn.XLOOKUP(OA_APC_Changes[[#This Row],[Journal Code]],#REF!,#REF!))</f>
        <v>#REF!</v>
      </c>
      <c r="C604" s="2" t="s">
        <v>3850</v>
      </c>
      <c r="D604" s="2" t="s">
        <v>2250</v>
      </c>
      <c r="E604" s="2">
        <v>503</v>
      </c>
      <c r="F604" s="24">
        <v>44927</v>
      </c>
      <c r="G604" t="b">
        <f>_xlfn.MAXIFS(OA_APC_Changes[Timestamp Update],OA_APC_Changes[Journal Code],A604,OA_APC_Changes[APC Type],OA_APC_Changes[[#This Row],[APC Type]])=F604</f>
        <v>0</v>
      </c>
    </row>
    <row r="605" spans="1:7" x14ac:dyDescent="0.3">
      <c r="A605" s="2" t="s">
        <v>630</v>
      </c>
      <c r="B605" s="2" t="e">
        <f>_xlfn.XLOOKUP(A605,'Subscription - read only'!#REF!,'Subscription - read only'!$A:$A,_xlfn.XLOOKUP(OA_APC_Changes[[#This Row],[Journal Code]],#REF!,#REF!))</f>
        <v>#REF!</v>
      </c>
      <c r="C605" s="2" t="s">
        <v>3850</v>
      </c>
      <c r="D605" s="2">
        <v>503</v>
      </c>
      <c r="E605" s="2">
        <v>520</v>
      </c>
      <c r="F605" s="24">
        <v>45355</v>
      </c>
      <c r="G605" t="b">
        <f>_xlfn.MAXIFS(OA_APC_Changes[Timestamp Update],OA_APC_Changes[Journal Code],A605,OA_APC_Changes[APC Type],OA_APC_Changes[[#This Row],[APC Type]])=F605</f>
        <v>1</v>
      </c>
    </row>
    <row r="606" spans="1:7" x14ac:dyDescent="0.3">
      <c r="A606" s="2" t="s">
        <v>621</v>
      </c>
      <c r="B606" s="20" t="e">
        <f>_xlfn.XLOOKUP(A606,'Subscription - read only'!#REF!,'Subscription - read only'!$A:$A,_xlfn.XLOOKUP(OA_APC_Changes[[#This Row],[Journal Code]],#REF!,#REF!))</f>
        <v>#REF!</v>
      </c>
      <c r="C606" s="2" t="s">
        <v>3842</v>
      </c>
      <c r="D606" s="2" t="s">
        <v>2250</v>
      </c>
      <c r="E606" s="2">
        <v>629</v>
      </c>
      <c r="F606" s="24">
        <v>44927</v>
      </c>
      <c r="G606" t="b">
        <f>_xlfn.MAXIFS(OA_APC_Changes[Timestamp Update],OA_APC_Changes[Journal Code],A606,OA_APC_Changes[APC Type],OA_APC_Changes[[#This Row],[APC Type]])=F606</f>
        <v>0</v>
      </c>
    </row>
    <row r="607" spans="1:7" x14ac:dyDescent="0.3">
      <c r="A607" s="2" t="s">
        <v>621</v>
      </c>
      <c r="B607" s="2" t="e">
        <f>_xlfn.XLOOKUP(A607,'Subscription - read only'!#REF!,'Subscription - read only'!$A:$A,_xlfn.XLOOKUP(OA_APC_Changes[[#This Row],[Journal Code]],#REF!,#REF!))</f>
        <v>#REF!</v>
      </c>
      <c r="C607" s="2" t="s">
        <v>3842</v>
      </c>
      <c r="D607" s="2">
        <v>629</v>
      </c>
      <c r="E607" s="2">
        <v>650</v>
      </c>
      <c r="F607" s="24">
        <v>45355</v>
      </c>
      <c r="G607" t="b">
        <f>_xlfn.MAXIFS(OA_APC_Changes[Timestamp Update],OA_APC_Changes[Journal Code],A607,OA_APC_Changes[APC Type],OA_APC_Changes[[#This Row],[APC Type]])=F607</f>
        <v>1</v>
      </c>
    </row>
    <row r="608" spans="1:7" x14ac:dyDescent="0.3">
      <c r="A608" s="2" t="s">
        <v>621</v>
      </c>
      <c r="B608" s="20" t="e">
        <f>_xlfn.XLOOKUP(A608,'Subscription - read only'!#REF!,'Subscription - read only'!$A:$A,_xlfn.XLOOKUP(OA_APC_Changes[[#This Row],[Journal Code]],#REF!,#REF!))</f>
        <v>#REF!</v>
      </c>
      <c r="C608" s="2" t="s">
        <v>3850</v>
      </c>
      <c r="D608" s="2" t="s">
        <v>2250</v>
      </c>
      <c r="E608" s="2">
        <v>503</v>
      </c>
      <c r="F608" s="24">
        <v>44927</v>
      </c>
      <c r="G608" t="b">
        <f>_xlfn.MAXIFS(OA_APC_Changes[Timestamp Update],OA_APC_Changes[Journal Code],A608,OA_APC_Changes[APC Type],OA_APC_Changes[[#This Row],[APC Type]])=F608</f>
        <v>0</v>
      </c>
    </row>
    <row r="609" spans="1:7" x14ac:dyDescent="0.3">
      <c r="A609" s="2" t="s">
        <v>621</v>
      </c>
      <c r="B609" s="2" t="e">
        <f>_xlfn.XLOOKUP(A609,'Subscription - read only'!#REF!,'Subscription - read only'!$A:$A,_xlfn.XLOOKUP(OA_APC_Changes[[#This Row],[Journal Code]],#REF!,#REF!))</f>
        <v>#REF!</v>
      </c>
      <c r="C609" s="2" t="s">
        <v>3850</v>
      </c>
      <c r="D609" s="2">
        <v>503</v>
      </c>
      <c r="E609" s="2">
        <v>520</v>
      </c>
      <c r="F609" s="24">
        <v>45355</v>
      </c>
      <c r="G609" t="b">
        <f>_xlfn.MAXIFS(OA_APC_Changes[Timestamp Update],OA_APC_Changes[Journal Code],A609,OA_APC_Changes[APC Type],OA_APC_Changes[[#This Row],[APC Type]])=F609</f>
        <v>1</v>
      </c>
    </row>
    <row r="610" spans="1:7" x14ac:dyDescent="0.3">
      <c r="A610" s="2" t="s">
        <v>631</v>
      </c>
      <c r="B610" s="20" t="e">
        <f>_xlfn.XLOOKUP(A610,'Subscription - read only'!#REF!,'Subscription - read only'!$A:$A,_xlfn.XLOOKUP(OA_APC_Changes[[#This Row],[Journal Code]],#REF!,#REF!))</f>
        <v>#REF!</v>
      </c>
      <c r="C610" s="2" t="s">
        <v>3842</v>
      </c>
      <c r="D610" s="2" t="s">
        <v>2250</v>
      </c>
      <c r="E610" s="2">
        <v>629</v>
      </c>
      <c r="F610" s="24">
        <v>44927</v>
      </c>
      <c r="G610" t="b">
        <f>_xlfn.MAXIFS(OA_APC_Changes[Timestamp Update],OA_APC_Changes[Journal Code],A610,OA_APC_Changes[APC Type],OA_APC_Changes[[#This Row],[APC Type]])=F610</f>
        <v>0</v>
      </c>
    </row>
    <row r="611" spans="1:7" x14ac:dyDescent="0.3">
      <c r="A611" s="2" t="s">
        <v>631</v>
      </c>
      <c r="B611" s="2" t="e">
        <f>_xlfn.XLOOKUP(A611,'Subscription - read only'!#REF!,'Subscription - read only'!$A:$A,_xlfn.XLOOKUP(OA_APC_Changes[[#This Row],[Journal Code]],#REF!,#REF!))</f>
        <v>#REF!</v>
      </c>
      <c r="C611" s="2" t="s">
        <v>3842</v>
      </c>
      <c r="D611" s="2">
        <v>629</v>
      </c>
      <c r="E611" s="2">
        <v>650</v>
      </c>
      <c r="F611" s="24">
        <v>45355</v>
      </c>
      <c r="G611" t="b">
        <f>_xlfn.MAXIFS(OA_APC_Changes[Timestamp Update],OA_APC_Changes[Journal Code],A611,OA_APC_Changes[APC Type],OA_APC_Changes[[#This Row],[APC Type]])=F611</f>
        <v>1</v>
      </c>
    </row>
    <row r="612" spans="1:7" x14ac:dyDescent="0.3">
      <c r="A612" s="2" t="s">
        <v>631</v>
      </c>
      <c r="B612" s="20" t="e">
        <f>_xlfn.XLOOKUP(A612,'Subscription - read only'!#REF!,'Subscription - read only'!$A:$A,_xlfn.XLOOKUP(OA_APC_Changes[[#This Row],[Journal Code]],#REF!,#REF!))</f>
        <v>#REF!</v>
      </c>
      <c r="C612" s="2" t="s">
        <v>3850</v>
      </c>
      <c r="D612" s="2" t="s">
        <v>2250</v>
      </c>
      <c r="E612" s="2">
        <v>503</v>
      </c>
      <c r="F612" s="24">
        <v>44927</v>
      </c>
      <c r="G612" t="b">
        <f>_xlfn.MAXIFS(OA_APC_Changes[Timestamp Update],OA_APC_Changes[Journal Code],A612,OA_APC_Changes[APC Type],OA_APC_Changes[[#This Row],[APC Type]])=F612</f>
        <v>0</v>
      </c>
    </row>
    <row r="613" spans="1:7" x14ac:dyDescent="0.3">
      <c r="A613" s="2" t="s">
        <v>631</v>
      </c>
      <c r="B613" s="2" t="e">
        <f>_xlfn.XLOOKUP(A613,'Subscription - read only'!#REF!,'Subscription - read only'!$A:$A,_xlfn.XLOOKUP(OA_APC_Changes[[#This Row],[Journal Code]],#REF!,#REF!))</f>
        <v>#REF!</v>
      </c>
      <c r="C613" s="2" t="s">
        <v>3850</v>
      </c>
      <c r="D613" s="2">
        <v>503</v>
      </c>
      <c r="E613" s="2">
        <v>520</v>
      </c>
      <c r="F613" s="24">
        <v>45355</v>
      </c>
      <c r="G613" t="b">
        <f>_xlfn.MAXIFS(OA_APC_Changes[Timestamp Update],OA_APC_Changes[Journal Code],A613,OA_APC_Changes[APC Type],OA_APC_Changes[[#This Row],[APC Type]])=F613</f>
        <v>1</v>
      </c>
    </row>
    <row r="614" spans="1:7" x14ac:dyDescent="0.3">
      <c r="A614" s="2" t="s">
        <v>623</v>
      </c>
      <c r="B614" s="20" t="e">
        <f>_xlfn.XLOOKUP(A614,'Subscription - read only'!#REF!,'Subscription - read only'!$A:$A,_xlfn.XLOOKUP(OA_APC_Changes[[#This Row],[Journal Code]],#REF!,#REF!))</f>
        <v>#REF!</v>
      </c>
      <c r="C614" s="2" t="s">
        <v>3842</v>
      </c>
      <c r="D614" s="2" t="s">
        <v>2250</v>
      </c>
      <c r="E614" s="2">
        <v>629</v>
      </c>
      <c r="F614" s="24">
        <v>44927</v>
      </c>
      <c r="G614" t="b">
        <f>_xlfn.MAXIFS(OA_APC_Changes[Timestamp Update],OA_APC_Changes[Journal Code],A614,OA_APC_Changes[APC Type],OA_APC_Changes[[#This Row],[APC Type]])=F614</f>
        <v>0</v>
      </c>
    </row>
    <row r="615" spans="1:7" x14ac:dyDescent="0.3">
      <c r="A615" s="2" t="s">
        <v>623</v>
      </c>
      <c r="B615" s="2" t="e">
        <f>_xlfn.XLOOKUP(A615,'Subscription - read only'!#REF!,'Subscription - read only'!$A:$A,_xlfn.XLOOKUP(OA_APC_Changes[[#This Row],[Journal Code]],#REF!,#REF!))</f>
        <v>#REF!</v>
      </c>
      <c r="C615" s="2" t="s">
        <v>3842</v>
      </c>
      <c r="D615" s="2">
        <v>629</v>
      </c>
      <c r="E615" s="2">
        <v>650</v>
      </c>
      <c r="F615" s="24">
        <v>45355</v>
      </c>
      <c r="G615" t="b">
        <f>_xlfn.MAXIFS(OA_APC_Changes[Timestamp Update],OA_APC_Changes[Journal Code],A615,OA_APC_Changes[APC Type],OA_APC_Changes[[#This Row],[APC Type]])=F615</f>
        <v>1</v>
      </c>
    </row>
    <row r="616" spans="1:7" x14ac:dyDescent="0.3">
      <c r="A616" s="2" t="s">
        <v>623</v>
      </c>
      <c r="B616" s="20" t="e">
        <f>_xlfn.XLOOKUP(A616,'Subscription - read only'!#REF!,'Subscription - read only'!$A:$A,_xlfn.XLOOKUP(OA_APC_Changes[[#This Row],[Journal Code]],#REF!,#REF!))</f>
        <v>#REF!</v>
      </c>
      <c r="C616" s="2" t="s">
        <v>3850</v>
      </c>
      <c r="D616" s="2" t="s">
        <v>2250</v>
      </c>
      <c r="E616" s="2">
        <v>503</v>
      </c>
      <c r="F616" s="24">
        <v>44927</v>
      </c>
      <c r="G616" t="b">
        <f>_xlfn.MAXIFS(OA_APC_Changes[Timestamp Update],OA_APC_Changes[Journal Code],A616,OA_APC_Changes[APC Type],OA_APC_Changes[[#This Row],[APC Type]])=F616</f>
        <v>0</v>
      </c>
    </row>
    <row r="617" spans="1:7" x14ac:dyDescent="0.3">
      <c r="A617" s="2" t="s">
        <v>623</v>
      </c>
      <c r="B617" s="2" t="e">
        <f>_xlfn.XLOOKUP(A617,'Subscription - read only'!#REF!,'Subscription - read only'!$A:$A,_xlfn.XLOOKUP(OA_APC_Changes[[#This Row],[Journal Code]],#REF!,#REF!))</f>
        <v>#REF!</v>
      </c>
      <c r="C617" s="2" t="s">
        <v>3850</v>
      </c>
      <c r="D617" s="2">
        <v>503</v>
      </c>
      <c r="E617" s="2">
        <v>520</v>
      </c>
      <c r="F617" s="24">
        <v>45355</v>
      </c>
      <c r="G617" t="b">
        <f>_xlfn.MAXIFS(OA_APC_Changes[Timestamp Update],OA_APC_Changes[Journal Code],A617,OA_APC_Changes[APC Type],OA_APC_Changes[[#This Row],[APC Type]])=F617</f>
        <v>1</v>
      </c>
    </row>
    <row r="618" spans="1:7" x14ac:dyDescent="0.3">
      <c r="A618" s="2" t="s">
        <v>2329</v>
      </c>
      <c r="B618" s="20" t="e">
        <f>_xlfn.XLOOKUP(A618,'Subscription - read only'!#REF!,'Subscription - read only'!$A:$A,_xlfn.XLOOKUP(OA_APC_Changes[[#This Row],[Journal Code]],#REF!,#REF!))</f>
        <v>#REF!</v>
      </c>
      <c r="C618" s="2" t="s">
        <v>3842</v>
      </c>
      <c r="D618" s="2" t="s">
        <v>2250</v>
      </c>
      <c r="E618" s="2">
        <v>629</v>
      </c>
      <c r="F618" s="24">
        <v>44927</v>
      </c>
      <c r="G618" t="b">
        <f>_xlfn.MAXIFS(OA_APC_Changes[Timestamp Update],OA_APC_Changes[Journal Code],A618,OA_APC_Changes[APC Type],OA_APC_Changes[[#This Row],[APC Type]])=F618</f>
        <v>0</v>
      </c>
    </row>
    <row r="619" spans="1:7" x14ac:dyDescent="0.3">
      <c r="A619" s="2" t="s">
        <v>2329</v>
      </c>
      <c r="B619" s="2" t="e">
        <f>_xlfn.XLOOKUP(A619,'Subscription - read only'!#REF!,'Subscription - read only'!$A:$A,_xlfn.XLOOKUP(OA_APC_Changes[[#This Row],[Journal Code]],#REF!,#REF!))</f>
        <v>#REF!</v>
      </c>
      <c r="C619" s="2" t="s">
        <v>3842</v>
      </c>
      <c r="D619" s="2">
        <v>629</v>
      </c>
      <c r="E619" s="2">
        <v>650</v>
      </c>
      <c r="F619" s="24">
        <v>45355</v>
      </c>
      <c r="G619" t="b">
        <f>_xlfn.MAXIFS(OA_APC_Changes[Timestamp Update],OA_APC_Changes[Journal Code],A619,OA_APC_Changes[APC Type],OA_APC_Changes[[#This Row],[APC Type]])=F619</f>
        <v>1</v>
      </c>
    </row>
    <row r="620" spans="1:7" x14ac:dyDescent="0.3">
      <c r="A620" s="2" t="s">
        <v>2329</v>
      </c>
      <c r="B620" s="20" t="e">
        <f>_xlfn.XLOOKUP(A620,'Subscription - read only'!#REF!,'Subscription - read only'!$A:$A,_xlfn.XLOOKUP(OA_APC_Changes[[#This Row],[Journal Code]],#REF!,#REF!))</f>
        <v>#REF!</v>
      </c>
      <c r="C620" s="2" t="s">
        <v>3850</v>
      </c>
      <c r="D620" s="2" t="s">
        <v>2250</v>
      </c>
      <c r="E620" s="2">
        <v>503</v>
      </c>
      <c r="F620" s="24">
        <v>44927</v>
      </c>
      <c r="G620" t="b">
        <f>_xlfn.MAXIFS(OA_APC_Changes[Timestamp Update],OA_APC_Changes[Journal Code],A620,OA_APC_Changes[APC Type],OA_APC_Changes[[#This Row],[APC Type]])=F620</f>
        <v>0</v>
      </c>
    </row>
    <row r="621" spans="1:7" x14ac:dyDescent="0.3">
      <c r="A621" s="2" t="s">
        <v>2329</v>
      </c>
      <c r="B621" s="2" t="e">
        <f>_xlfn.XLOOKUP(A621,'Subscription - read only'!#REF!,'Subscription - read only'!$A:$A,_xlfn.XLOOKUP(OA_APC_Changes[[#This Row],[Journal Code]],#REF!,#REF!))</f>
        <v>#REF!</v>
      </c>
      <c r="C621" s="2" t="s">
        <v>3850</v>
      </c>
      <c r="D621" s="2">
        <v>503</v>
      </c>
      <c r="E621" s="2">
        <v>520</v>
      </c>
      <c r="F621" s="24">
        <v>45355</v>
      </c>
      <c r="G621" t="b">
        <f>_xlfn.MAXIFS(OA_APC_Changes[Timestamp Update],OA_APC_Changes[Journal Code],A621,OA_APC_Changes[APC Type],OA_APC_Changes[[#This Row],[APC Type]])=F621</f>
        <v>1</v>
      </c>
    </row>
    <row r="622" spans="1:7" x14ac:dyDescent="0.3">
      <c r="A622" s="2" t="s">
        <v>632</v>
      </c>
      <c r="B622" s="20" t="e">
        <f>_xlfn.XLOOKUP(A622,'Subscription - read only'!#REF!,'Subscription - read only'!$A:$A,_xlfn.XLOOKUP(OA_APC_Changes[[#This Row],[Journal Code]],#REF!,#REF!))</f>
        <v>#REF!</v>
      </c>
      <c r="C622" s="2" t="s">
        <v>3842</v>
      </c>
      <c r="D622" s="2" t="s">
        <v>2250</v>
      </c>
      <c r="E622" s="2">
        <v>629</v>
      </c>
      <c r="F622" s="24">
        <v>44927</v>
      </c>
      <c r="G622" t="b">
        <f>_xlfn.MAXIFS(OA_APC_Changes[Timestamp Update],OA_APC_Changes[Journal Code],A622,OA_APC_Changes[APC Type],OA_APC_Changes[[#This Row],[APC Type]])=F622</f>
        <v>0</v>
      </c>
    </row>
    <row r="623" spans="1:7" x14ac:dyDescent="0.3">
      <c r="A623" s="2" t="s">
        <v>632</v>
      </c>
      <c r="B623" s="2" t="e">
        <f>_xlfn.XLOOKUP(A623,'Subscription - read only'!#REF!,'Subscription - read only'!$A:$A,_xlfn.XLOOKUP(OA_APC_Changes[[#This Row],[Journal Code]],#REF!,#REF!))</f>
        <v>#REF!</v>
      </c>
      <c r="C623" s="2" t="s">
        <v>3842</v>
      </c>
      <c r="D623" s="2">
        <v>629</v>
      </c>
      <c r="E623" s="2">
        <v>650</v>
      </c>
      <c r="F623" s="24">
        <v>45355</v>
      </c>
      <c r="G623" t="b">
        <f>_xlfn.MAXIFS(OA_APC_Changes[Timestamp Update],OA_APC_Changes[Journal Code],A623,OA_APC_Changes[APC Type],OA_APC_Changes[[#This Row],[APC Type]])=F623</f>
        <v>1</v>
      </c>
    </row>
    <row r="624" spans="1:7" x14ac:dyDescent="0.3">
      <c r="A624" s="2" t="s">
        <v>632</v>
      </c>
      <c r="B624" s="20" t="e">
        <f>_xlfn.XLOOKUP(A624,'Subscription - read only'!#REF!,'Subscription - read only'!$A:$A,_xlfn.XLOOKUP(OA_APC_Changes[[#This Row],[Journal Code]],#REF!,#REF!))</f>
        <v>#REF!</v>
      </c>
      <c r="C624" s="2" t="s">
        <v>3850</v>
      </c>
      <c r="D624" s="2" t="s">
        <v>2250</v>
      </c>
      <c r="E624" s="2">
        <v>503</v>
      </c>
      <c r="F624" s="24">
        <v>44927</v>
      </c>
      <c r="G624" t="b">
        <f>_xlfn.MAXIFS(OA_APC_Changes[Timestamp Update],OA_APC_Changes[Journal Code],A624,OA_APC_Changes[APC Type],OA_APC_Changes[[#This Row],[APC Type]])=F624</f>
        <v>0</v>
      </c>
    </row>
    <row r="625" spans="1:7" x14ac:dyDescent="0.3">
      <c r="A625" s="2" t="s">
        <v>632</v>
      </c>
      <c r="B625" s="2" t="e">
        <f>_xlfn.XLOOKUP(A625,'Subscription - read only'!#REF!,'Subscription - read only'!$A:$A,_xlfn.XLOOKUP(OA_APC_Changes[[#This Row],[Journal Code]],#REF!,#REF!))</f>
        <v>#REF!</v>
      </c>
      <c r="C625" s="2" t="s">
        <v>3850</v>
      </c>
      <c r="D625" s="2">
        <v>503</v>
      </c>
      <c r="E625" s="2">
        <v>520</v>
      </c>
      <c r="F625" s="24">
        <v>45355</v>
      </c>
      <c r="G625" t="b">
        <f>_xlfn.MAXIFS(OA_APC_Changes[Timestamp Update],OA_APC_Changes[Journal Code],A625,OA_APC_Changes[APC Type],OA_APC_Changes[[#This Row],[APC Type]])=F625</f>
        <v>1</v>
      </c>
    </row>
    <row r="626" spans="1:7" x14ac:dyDescent="0.3">
      <c r="A626" s="2" t="s">
        <v>626</v>
      </c>
      <c r="B626" s="20" t="e">
        <f>_xlfn.XLOOKUP(A626,'Subscription - read only'!#REF!,'Subscription - read only'!$A:$A,_xlfn.XLOOKUP(OA_APC_Changes[[#This Row],[Journal Code]],#REF!,#REF!))</f>
        <v>#REF!</v>
      </c>
      <c r="C626" s="2" t="s">
        <v>3842</v>
      </c>
      <c r="D626" s="2" t="s">
        <v>2250</v>
      </c>
      <c r="E626" s="2">
        <v>629</v>
      </c>
      <c r="F626" s="24">
        <v>44927</v>
      </c>
      <c r="G626" t="b">
        <f>_xlfn.MAXIFS(OA_APC_Changes[Timestamp Update],OA_APC_Changes[Journal Code],A626,OA_APC_Changes[APC Type],OA_APC_Changes[[#This Row],[APC Type]])=F626</f>
        <v>0</v>
      </c>
    </row>
    <row r="627" spans="1:7" x14ac:dyDescent="0.3">
      <c r="A627" s="2" t="s">
        <v>626</v>
      </c>
      <c r="B627" s="2" t="e">
        <f>_xlfn.XLOOKUP(A627,'Subscription - read only'!#REF!,'Subscription - read only'!$A:$A,_xlfn.XLOOKUP(OA_APC_Changes[[#This Row],[Journal Code]],#REF!,#REF!))</f>
        <v>#REF!</v>
      </c>
      <c r="C627" s="2" t="s">
        <v>3842</v>
      </c>
      <c r="D627" s="2">
        <v>629</v>
      </c>
      <c r="E627" s="2">
        <v>650</v>
      </c>
      <c r="F627" s="24">
        <v>45355</v>
      </c>
      <c r="G627" t="b">
        <f>_xlfn.MAXIFS(OA_APC_Changes[Timestamp Update],OA_APC_Changes[Journal Code],A627,OA_APC_Changes[APC Type],OA_APC_Changes[[#This Row],[APC Type]])=F627</f>
        <v>1</v>
      </c>
    </row>
    <row r="628" spans="1:7" x14ac:dyDescent="0.3">
      <c r="A628" s="2" t="s">
        <v>626</v>
      </c>
      <c r="B628" s="20" t="e">
        <f>_xlfn.XLOOKUP(A628,'Subscription - read only'!#REF!,'Subscription - read only'!$A:$A,_xlfn.XLOOKUP(OA_APC_Changes[[#This Row],[Journal Code]],#REF!,#REF!))</f>
        <v>#REF!</v>
      </c>
      <c r="C628" s="2" t="s">
        <v>3850</v>
      </c>
      <c r="D628" s="2" t="s">
        <v>2250</v>
      </c>
      <c r="E628" s="2">
        <v>503</v>
      </c>
      <c r="F628" s="24">
        <v>44927</v>
      </c>
      <c r="G628" t="b">
        <f>_xlfn.MAXIFS(OA_APC_Changes[Timestamp Update],OA_APC_Changes[Journal Code],A628,OA_APC_Changes[APC Type],OA_APC_Changes[[#This Row],[APC Type]])=F628</f>
        <v>0</v>
      </c>
    </row>
    <row r="629" spans="1:7" x14ac:dyDescent="0.3">
      <c r="A629" s="2" t="s">
        <v>626</v>
      </c>
      <c r="B629" s="2" t="e">
        <f>_xlfn.XLOOKUP(A629,'Subscription - read only'!#REF!,'Subscription - read only'!$A:$A,_xlfn.XLOOKUP(OA_APC_Changes[[#This Row],[Journal Code]],#REF!,#REF!))</f>
        <v>#REF!</v>
      </c>
      <c r="C629" s="2" t="s">
        <v>3850</v>
      </c>
      <c r="D629" s="2">
        <v>503</v>
      </c>
      <c r="E629" s="2">
        <v>520</v>
      </c>
      <c r="F629" s="24">
        <v>45355</v>
      </c>
      <c r="G629" t="b">
        <f>_xlfn.MAXIFS(OA_APC_Changes[Timestamp Update],OA_APC_Changes[Journal Code],A629,OA_APC_Changes[APC Type],OA_APC_Changes[[#This Row],[APC Type]])=F629</f>
        <v>1</v>
      </c>
    </row>
    <row r="630" spans="1:7" x14ac:dyDescent="0.3">
      <c r="A630" s="2" t="s">
        <v>633</v>
      </c>
      <c r="B630" s="20" t="e">
        <f>_xlfn.XLOOKUP(A630,'Subscription - read only'!#REF!,'Subscription - read only'!$A:$A,_xlfn.XLOOKUP(OA_APC_Changes[[#This Row],[Journal Code]],#REF!,#REF!))</f>
        <v>#REF!</v>
      </c>
      <c r="C630" s="2" t="s">
        <v>3842</v>
      </c>
      <c r="D630" s="2" t="s">
        <v>2250</v>
      </c>
      <c r="E630" s="2">
        <v>629</v>
      </c>
      <c r="F630" s="24">
        <v>44927</v>
      </c>
      <c r="G630" t="b">
        <f>_xlfn.MAXIFS(OA_APC_Changes[Timestamp Update],OA_APC_Changes[Journal Code],A630,OA_APC_Changes[APC Type],OA_APC_Changes[[#This Row],[APC Type]])=F630</f>
        <v>0</v>
      </c>
    </row>
    <row r="631" spans="1:7" x14ac:dyDescent="0.3">
      <c r="A631" s="2" t="s">
        <v>633</v>
      </c>
      <c r="B631" s="2" t="e">
        <f>_xlfn.XLOOKUP(A631,'Subscription - read only'!#REF!,'Subscription - read only'!$A:$A,_xlfn.XLOOKUP(OA_APC_Changes[[#This Row],[Journal Code]],#REF!,#REF!))</f>
        <v>#REF!</v>
      </c>
      <c r="C631" s="2" t="s">
        <v>3842</v>
      </c>
      <c r="D631" s="2">
        <v>629</v>
      </c>
      <c r="E631" s="2">
        <v>650</v>
      </c>
      <c r="F631" s="24">
        <v>45355</v>
      </c>
      <c r="G631" t="b">
        <f>_xlfn.MAXIFS(OA_APC_Changes[Timestamp Update],OA_APC_Changes[Journal Code],A631,OA_APC_Changes[APC Type],OA_APC_Changes[[#This Row],[APC Type]])=F631</f>
        <v>1</v>
      </c>
    </row>
    <row r="632" spans="1:7" x14ac:dyDescent="0.3">
      <c r="A632" s="2" t="s">
        <v>633</v>
      </c>
      <c r="B632" s="20" t="e">
        <f>_xlfn.XLOOKUP(A632,'Subscription - read only'!#REF!,'Subscription - read only'!$A:$A,_xlfn.XLOOKUP(OA_APC_Changes[[#This Row],[Journal Code]],#REF!,#REF!))</f>
        <v>#REF!</v>
      </c>
      <c r="C632" s="2" t="s">
        <v>3850</v>
      </c>
      <c r="D632" s="2" t="s">
        <v>2250</v>
      </c>
      <c r="E632" s="2">
        <v>503</v>
      </c>
      <c r="F632" s="24">
        <v>44927</v>
      </c>
      <c r="G632" t="b">
        <f>_xlfn.MAXIFS(OA_APC_Changes[Timestamp Update],OA_APC_Changes[Journal Code],A632,OA_APC_Changes[APC Type],OA_APC_Changes[[#This Row],[APC Type]])=F632</f>
        <v>0</v>
      </c>
    </row>
    <row r="633" spans="1:7" x14ac:dyDescent="0.3">
      <c r="A633" s="2" t="s">
        <v>633</v>
      </c>
      <c r="B633" s="2" t="e">
        <f>_xlfn.XLOOKUP(A633,'Subscription - read only'!#REF!,'Subscription - read only'!$A:$A,_xlfn.XLOOKUP(OA_APC_Changes[[#This Row],[Journal Code]],#REF!,#REF!))</f>
        <v>#REF!</v>
      </c>
      <c r="C633" s="2" t="s">
        <v>3850</v>
      </c>
      <c r="D633" s="2">
        <v>503</v>
      </c>
      <c r="E633" s="2">
        <v>520</v>
      </c>
      <c r="F633" s="24">
        <v>45355</v>
      </c>
      <c r="G633" t="b">
        <f>_xlfn.MAXIFS(OA_APC_Changes[Timestamp Update],OA_APC_Changes[Journal Code],A633,OA_APC_Changes[APC Type],OA_APC_Changes[[#This Row],[APC Type]])=F633</f>
        <v>1</v>
      </c>
    </row>
    <row r="634" spans="1:7" x14ac:dyDescent="0.3">
      <c r="A634" s="2" t="s">
        <v>627</v>
      </c>
      <c r="B634" s="20" t="e">
        <f>_xlfn.XLOOKUP(A634,'Subscription - read only'!#REF!,'Subscription - read only'!$A:$A,_xlfn.XLOOKUP(OA_APC_Changes[[#This Row],[Journal Code]],#REF!,#REF!))</f>
        <v>#REF!</v>
      </c>
      <c r="C634" s="2" t="s">
        <v>3842</v>
      </c>
      <c r="D634" s="2" t="s">
        <v>2250</v>
      </c>
      <c r="E634" s="2">
        <v>629</v>
      </c>
      <c r="F634" s="24">
        <v>44927</v>
      </c>
      <c r="G634" t="b">
        <f>_xlfn.MAXIFS(OA_APC_Changes[Timestamp Update],OA_APC_Changes[Journal Code],A634,OA_APC_Changes[APC Type],OA_APC_Changes[[#This Row],[APC Type]])=F634</f>
        <v>0</v>
      </c>
    </row>
    <row r="635" spans="1:7" x14ac:dyDescent="0.3">
      <c r="A635" s="2" t="s">
        <v>627</v>
      </c>
      <c r="B635" s="2" t="e">
        <f>_xlfn.XLOOKUP(A635,'Subscription - read only'!#REF!,'Subscription - read only'!$A:$A,_xlfn.XLOOKUP(OA_APC_Changes[[#This Row],[Journal Code]],#REF!,#REF!))</f>
        <v>#REF!</v>
      </c>
      <c r="C635" s="2" t="s">
        <v>3842</v>
      </c>
      <c r="D635" s="2">
        <v>629</v>
      </c>
      <c r="E635" s="2">
        <v>650</v>
      </c>
      <c r="F635" s="24">
        <v>45355</v>
      </c>
      <c r="G635" t="b">
        <f>_xlfn.MAXIFS(OA_APC_Changes[Timestamp Update],OA_APC_Changes[Journal Code],A635,OA_APC_Changes[APC Type],OA_APC_Changes[[#This Row],[APC Type]])=F635</f>
        <v>1</v>
      </c>
    </row>
    <row r="636" spans="1:7" x14ac:dyDescent="0.3">
      <c r="A636" s="2" t="s">
        <v>627</v>
      </c>
      <c r="B636" s="20" t="e">
        <f>_xlfn.XLOOKUP(A636,'Subscription - read only'!#REF!,'Subscription - read only'!$A:$A,_xlfn.XLOOKUP(OA_APC_Changes[[#This Row],[Journal Code]],#REF!,#REF!))</f>
        <v>#REF!</v>
      </c>
      <c r="C636" s="2" t="s">
        <v>3850</v>
      </c>
      <c r="D636" s="2" t="s">
        <v>2250</v>
      </c>
      <c r="E636" s="2">
        <v>503</v>
      </c>
      <c r="F636" s="24">
        <v>44927</v>
      </c>
      <c r="G636" t="b">
        <f>_xlfn.MAXIFS(OA_APC_Changes[Timestamp Update],OA_APC_Changes[Journal Code],A636,OA_APC_Changes[APC Type],OA_APC_Changes[[#This Row],[APC Type]])=F636</f>
        <v>0</v>
      </c>
    </row>
    <row r="637" spans="1:7" x14ac:dyDescent="0.3">
      <c r="A637" s="2" t="s">
        <v>627</v>
      </c>
      <c r="B637" s="2" t="e">
        <f>_xlfn.XLOOKUP(A637,'Subscription - read only'!#REF!,'Subscription - read only'!$A:$A,_xlfn.XLOOKUP(OA_APC_Changes[[#This Row],[Journal Code]],#REF!,#REF!))</f>
        <v>#REF!</v>
      </c>
      <c r="C637" s="2" t="s">
        <v>3850</v>
      </c>
      <c r="D637" s="2">
        <v>503</v>
      </c>
      <c r="E637" s="2">
        <v>520</v>
      </c>
      <c r="F637" s="24">
        <v>45355</v>
      </c>
      <c r="G637" t="b">
        <f>_xlfn.MAXIFS(OA_APC_Changes[Timestamp Update],OA_APC_Changes[Journal Code],A637,OA_APC_Changes[APC Type],OA_APC_Changes[[#This Row],[APC Type]])=F637</f>
        <v>1</v>
      </c>
    </row>
    <row r="638" spans="1:7" x14ac:dyDescent="0.3">
      <c r="A638" s="2" t="s">
        <v>628</v>
      </c>
      <c r="B638" s="20" t="e">
        <f>_xlfn.XLOOKUP(A638,'Subscription - read only'!#REF!,'Subscription - read only'!$A:$A,_xlfn.XLOOKUP(OA_APC_Changes[[#This Row],[Journal Code]],#REF!,#REF!))</f>
        <v>#REF!</v>
      </c>
      <c r="C638" s="2" t="s">
        <v>3842</v>
      </c>
      <c r="D638" s="2" t="s">
        <v>2250</v>
      </c>
      <c r="E638" s="2">
        <v>629</v>
      </c>
      <c r="F638" s="24">
        <v>44927</v>
      </c>
      <c r="G638" t="b">
        <f>_xlfn.MAXIFS(OA_APC_Changes[Timestamp Update],OA_APC_Changes[Journal Code],A638,OA_APC_Changes[APC Type],OA_APC_Changes[[#This Row],[APC Type]])=F638</f>
        <v>0</v>
      </c>
    </row>
    <row r="639" spans="1:7" x14ac:dyDescent="0.3">
      <c r="A639" s="2" t="s">
        <v>628</v>
      </c>
      <c r="B639" s="2" t="e">
        <f>_xlfn.XLOOKUP(A639,'Subscription - read only'!#REF!,'Subscription - read only'!$A:$A,_xlfn.XLOOKUP(OA_APC_Changes[[#This Row],[Journal Code]],#REF!,#REF!))</f>
        <v>#REF!</v>
      </c>
      <c r="C639" s="2" t="s">
        <v>3842</v>
      </c>
      <c r="D639" s="2">
        <v>629</v>
      </c>
      <c r="E639" s="2">
        <v>650</v>
      </c>
      <c r="F639" s="24">
        <v>45355</v>
      </c>
      <c r="G639" t="b">
        <f>_xlfn.MAXIFS(OA_APC_Changes[Timestamp Update],OA_APC_Changes[Journal Code],A639,OA_APC_Changes[APC Type],OA_APC_Changes[[#This Row],[APC Type]])=F639</f>
        <v>1</v>
      </c>
    </row>
    <row r="640" spans="1:7" x14ac:dyDescent="0.3">
      <c r="A640" s="2" t="s">
        <v>628</v>
      </c>
      <c r="B640" s="20" t="e">
        <f>_xlfn.XLOOKUP(A640,'Subscription - read only'!#REF!,'Subscription - read only'!$A:$A,_xlfn.XLOOKUP(OA_APC_Changes[[#This Row],[Journal Code]],#REF!,#REF!))</f>
        <v>#REF!</v>
      </c>
      <c r="C640" s="2" t="s">
        <v>3850</v>
      </c>
      <c r="D640" s="2" t="s">
        <v>2250</v>
      </c>
      <c r="E640" s="2">
        <v>503</v>
      </c>
      <c r="F640" s="24">
        <v>44927</v>
      </c>
      <c r="G640" t="b">
        <f>_xlfn.MAXIFS(OA_APC_Changes[Timestamp Update],OA_APC_Changes[Journal Code],A640,OA_APC_Changes[APC Type],OA_APC_Changes[[#This Row],[APC Type]])=F640</f>
        <v>0</v>
      </c>
    </row>
    <row r="641" spans="1:7" x14ac:dyDescent="0.3">
      <c r="A641" s="2" t="s">
        <v>628</v>
      </c>
      <c r="B641" s="2" t="e">
        <f>_xlfn.XLOOKUP(A641,'Subscription - read only'!#REF!,'Subscription - read only'!$A:$A,_xlfn.XLOOKUP(OA_APC_Changes[[#This Row],[Journal Code]],#REF!,#REF!))</f>
        <v>#REF!</v>
      </c>
      <c r="C641" s="2" t="s">
        <v>3850</v>
      </c>
      <c r="D641" s="2">
        <v>503</v>
      </c>
      <c r="E641" s="2">
        <v>520</v>
      </c>
      <c r="F641" s="24">
        <v>45355</v>
      </c>
      <c r="G641" t="b">
        <f>_xlfn.MAXIFS(OA_APC_Changes[Timestamp Update],OA_APC_Changes[Journal Code],A641,OA_APC_Changes[APC Type],OA_APC_Changes[[#This Row],[APC Type]])=F641</f>
        <v>1</v>
      </c>
    </row>
    <row r="642" spans="1:7" x14ac:dyDescent="0.3">
      <c r="A642" s="2" t="s">
        <v>634</v>
      </c>
      <c r="B642" s="20" t="e">
        <f>_xlfn.XLOOKUP(A642,'Subscription - read only'!#REF!,'Subscription - read only'!$A:$A,_xlfn.XLOOKUP(OA_APC_Changes[[#This Row],[Journal Code]],#REF!,#REF!))</f>
        <v>#REF!</v>
      </c>
      <c r="C642" s="2" t="s">
        <v>3842</v>
      </c>
      <c r="D642" s="2" t="s">
        <v>2250</v>
      </c>
      <c r="E642" s="2">
        <v>629</v>
      </c>
      <c r="F642" s="24">
        <v>44927</v>
      </c>
      <c r="G642" t="b">
        <f>_xlfn.MAXIFS(OA_APC_Changes[Timestamp Update],OA_APC_Changes[Journal Code],A642,OA_APC_Changes[APC Type],OA_APC_Changes[[#This Row],[APC Type]])=F642</f>
        <v>0</v>
      </c>
    </row>
    <row r="643" spans="1:7" x14ac:dyDescent="0.3">
      <c r="A643" s="2" t="s">
        <v>634</v>
      </c>
      <c r="B643" s="2" t="e">
        <f>_xlfn.XLOOKUP(A643,'Subscription - read only'!#REF!,'Subscription - read only'!$A:$A,_xlfn.XLOOKUP(OA_APC_Changes[[#This Row],[Journal Code]],#REF!,#REF!))</f>
        <v>#REF!</v>
      </c>
      <c r="C643" s="2" t="s">
        <v>3842</v>
      </c>
      <c r="D643" s="2">
        <v>629</v>
      </c>
      <c r="E643" s="2">
        <v>650</v>
      </c>
      <c r="F643" s="24">
        <v>45355</v>
      </c>
      <c r="G643" t="b">
        <f>_xlfn.MAXIFS(OA_APC_Changes[Timestamp Update],OA_APC_Changes[Journal Code],A643,OA_APC_Changes[APC Type],OA_APC_Changes[[#This Row],[APC Type]])=F643</f>
        <v>1</v>
      </c>
    </row>
    <row r="644" spans="1:7" x14ac:dyDescent="0.3">
      <c r="A644" s="2" t="s">
        <v>634</v>
      </c>
      <c r="B644" s="20" t="e">
        <f>_xlfn.XLOOKUP(A644,'Subscription - read only'!#REF!,'Subscription - read only'!$A:$A,_xlfn.XLOOKUP(OA_APC_Changes[[#This Row],[Journal Code]],#REF!,#REF!))</f>
        <v>#REF!</v>
      </c>
      <c r="C644" s="2" t="s">
        <v>3850</v>
      </c>
      <c r="D644" s="2" t="s">
        <v>2250</v>
      </c>
      <c r="E644" s="2">
        <v>503</v>
      </c>
      <c r="F644" s="24">
        <v>44927</v>
      </c>
      <c r="G644" t="b">
        <f>_xlfn.MAXIFS(OA_APC_Changes[Timestamp Update],OA_APC_Changes[Journal Code],A644,OA_APC_Changes[APC Type],OA_APC_Changes[[#This Row],[APC Type]])=F644</f>
        <v>0</v>
      </c>
    </row>
    <row r="645" spans="1:7" x14ac:dyDescent="0.3">
      <c r="A645" s="2" t="s">
        <v>634</v>
      </c>
      <c r="B645" s="2" t="e">
        <f>_xlfn.XLOOKUP(A645,'Subscription - read only'!#REF!,'Subscription - read only'!$A:$A,_xlfn.XLOOKUP(OA_APC_Changes[[#This Row],[Journal Code]],#REF!,#REF!))</f>
        <v>#REF!</v>
      </c>
      <c r="C645" s="2" t="s">
        <v>3850</v>
      </c>
      <c r="D645" s="2">
        <v>503</v>
      </c>
      <c r="E645" s="2">
        <v>520</v>
      </c>
      <c r="F645" s="24">
        <v>45355</v>
      </c>
      <c r="G645" t="b">
        <f>_xlfn.MAXIFS(OA_APC_Changes[Timestamp Update],OA_APC_Changes[Journal Code],A645,OA_APC_Changes[APC Type],OA_APC_Changes[[#This Row],[APC Type]])=F645</f>
        <v>1</v>
      </c>
    </row>
    <row r="646" spans="1:7" x14ac:dyDescent="0.3">
      <c r="A646" s="2" t="s">
        <v>622</v>
      </c>
      <c r="B646" s="20" t="e">
        <f>_xlfn.XLOOKUP(A646,'Subscription - read only'!#REF!,'Subscription - read only'!$A:$A,_xlfn.XLOOKUP(OA_APC_Changes[[#This Row],[Journal Code]],#REF!,#REF!))</f>
        <v>#REF!</v>
      </c>
      <c r="C646" s="2" t="s">
        <v>3842</v>
      </c>
      <c r="D646" s="2" t="s">
        <v>2250</v>
      </c>
      <c r="E646" s="2">
        <v>629</v>
      </c>
      <c r="F646" s="24">
        <v>44927</v>
      </c>
      <c r="G646" t="b">
        <f>_xlfn.MAXIFS(OA_APC_Changes[Timestamp Update],OA_APC_Changes[Journal Code],A646,OA_APC_Changes[APC Type],OA_APC_Changes[[#This Row],[APC Type]])=F646</f>
        <v>0</v>
      </c>
    </row>
    <row r="647" spans="1:7" x14ac:dyDescent="0.3">
      <c r="A647" s="2" t="s">
        <v>622</v>
      </c>
      <c r="B647" s="2" t="e">
        <f>_xlfn.XLOOKUP(A647,'Subscription - read only'!#REF!,'Subscription - read only'!$A:$A,_xlfn.XLOOKUP(OA_APC_Changes[[#This Row],[Journal Code]],#REF!,#REF!))</f>
        <v>#REF!</v>
      </c>
      <c r="C647" s="2" t="s">
        <v>3842</v>
      </c>
      <c r="D647" s="2">
        <v>629</v>
      </c>
      <c r="E647" s="2">
        <v>650</v>
      </c>
      <c r="F647" s="24">
        <v>45355</v>
      </c>
      <c r="G647" t="b">
        <f>_xlfn.MAXIFS(OA_APC_Changes[Timestamp Update],OA_APC_Changes[Journal Code],A647,OA_APC_Changes[APC Type],OA_APC_Changes[[#This Row],[APC Type]])=F647</f>
        <v>1</v>
      </c>
    </row>
    <row r="648" spans="1:7" x14ac:dyDescent="0.3">
      <c r="A648" s="2" t="s">
        <v>622</v>
      </c>
      <c r="B648" s="20" t="e">
        <f>_xlfn.XLOOKUP(A648,'Subscription - read only'!#REF!,'Subscription - read only'!$A:$A,_xlfn.XLOOKUP(OA_APC_Changes[[#This Row],[Journal Code]],#REF!,#REF!))</f>
        <v>#REF!</v>
      </c>
      <c r="C648" s="2" t="s">
        <v>3850</v>
      </c>
      <c r="D648" s="2" t="s">
        <v>2250</v>
      </c>
      <c r="E648" s="2">
        <v>503</v>
      </c>
      <c r="F648" s="24">
        <v>44927</v>
      </c>
      <c r="G648" t="b">
        <f>_xlfn.MAXIFS(OA_APC_Changes[Timestamp Update],OA_APC_Changes[Journal Code],A648,OA_APC_Changes[APC Type],OA_APC_Changes[[#This Row],[APC Type]])=F648</f>
        <v>0</v>
      </c>
    </row>
    <row r="649" spans="1:7" x14ac:dyDescent="0.3">
      <c r="A649" s="2" t="s">
        <v>622</v>
      </c>
      <c r="B649" s="2" t="e">
        <f>_xlfn.XLOOKUP(A649,'Subscription - read only'!#REF!,'Subscription - read only'!$A:$A,_xlfn.XLOOKUP(OA_APC_Changes[[#This Row],[Journal Code]],#REF!,#REF!))</f>
        <v>#REF!</v>
      </c>
      <c r="C649" s="2" t="s">
        <v>3850</v>
      </c>
      <c r="D649" s="2">
        <v>503</v>
      </c>
      <c r="E649" s="2">
        <v>520</v>
      </c>
      <c r="F649" s="24">
        <v>45355</v>
      </c>
      <c r="G649" t="b">
        <f>_xlfn.MAXIFS(OA_APC_Changes[Timestamp Update],OA_APC_Changes[Journal Code],A649,OA_APC_Changes[APC Type],OA_APC_Changes[[#This Row],[APC Type]])=F649</f>
        <v>1</v>
      </c>
    </row>
    <row r="650" spans="1:7" x14ac:dyDescent="0.3">
      <c r="A650" s="2" t="s">
        <v>423</v>
      </c>
      <c r="B650" s="20" t="e">
        <f>_xlfn.XLOOKUP(A650,'Subscription - read only'!#REF!,'Subscription - read only'!$A:$A,_xlfn.XLOOKUP(OA_APC_Changes[[#This Row],[Journal Code]],#REF!,#REF!))</f>
        <v>#REF!</v>
      </c>
      <c r="C650" s="2" t="s">
        <v>3842</v>
      </c>
      <c r="D650" s="2" t="s">
        <v>2250</v>
      </c>
      <c r="E650" s="2">
        <v>629</v>
      </c>
      <c r="F650" s="24">
        <v>44927</v>
      </c>
      <c r="G650" t="b">
        <f>_xlfn.MAXIFS(OA_APC_Changes[Timestamp Update],OA_APC_Changes[Journal Code],A650,OA_APC_Changes[APC Type],OA_APC_Changes[[#This Row],[APC Type]])=F650</f>
        <v>0</v>
      </c>
    </row>
    <row r="651" spans="1:7" x14ac:dyDescent="0.3">
      <c r="A651" s="2" t="s">
        <v>423</v>
      </c>
      <c r="B651" s="2" t="e">
        <f>_xlfn.XLOOKUP(A651,'Subscription - read only'!#REF!,'Subscription - read only'!$A:$A,_xlfn.XLOOKUP(OA_APC_Changes[[#This Row],[Journal Code]],#REF!,#REF!))</f>
        <v>#REF!</v>
      </c>
      <c r="C651" s="2" t="s">
        <v>3842</v>
      </c>
      <c r="D651" s="2">
        <v>629</v>
      </c>
      <c r="E651" s="2">
        <v>650</v>
      </c>
      <c r="F651" s="24">
        <v>45355</v>
      </c>
      <c r="G651" t="b">
        <f>_xlfn.MAXIFS(OA_APC_Changes[Timestamp Update],OA_APC_Changes[Journal Code],A651,OA_APC_Changes[APC Type],OA_APC_Changes[[#This Row],[APC Type]])=F651</f>
        <v>1</v>
      </c>
    </row>
    <row r="652" spans="1:7" x14ac:dyDescent="0.3">
      <c r="A652" s="2" t="s">
        <v>423</v>
      </c>
      <c r="B652" s="20" t="e">
        <f>_xlfn.XLOOKUP(A652,'Subscription - read only'!#REF!,'Subscription - read only'!$A:$A,_xlfn.XLOOKUP(OA_APC_Changes[[#This Row],[Journal Code]],#REF!,#REF!))</f>
        <v>#REF!</v>
      </c>
      <c r="C652" s="2" t="s">
        <v>3850</v>
      </c>
      <c r="D652" s="2" t="s">
        <v>2250</v>
      </c>
      <c r="E652" s="2">
        <v>503</v>
      </c>
      <c r="F652" s="24">
        <v>44927</v>
      </c>
      <c r="G652" t="b">
        <f>_xlfn.MAXIFS(OA_APC_Changes[Timestamp Update],OA_APC_Changes[Journal Code],A652,OA_APC_Changes[APC Type],OA_APC_Changes[[#This Row],[APC Type]])=F652</f>
        <v>0</v>
      </c>
    </row>
    <row r="653" spans="1:7" x14ac:dyDescent="0.3">
      <c r="A653" s="2" t="s">
        <v>423</v>
      </c>
      <c r="B653" s="2" t="e">
        <f>_xlfn.XLOOKUP(A653,'Subscription - read only'!#REF!,'Subscription - read only'!$A:$A,_xlfn.XLOOKUP(OA_APC_Changes[[#This Row],[Journal Code]],#REF!,#REF!))</f>
        <v>#REF!</v>
      </c>
      <c r="C653" s="2" t="s">
        <v>3850</v>
      </c>
      <c r="D653" s="2">
        <v>503</v>
      </c>
      <c r="E653" s="2">
        <v>520</v>
      </c>
      <c r="F653" s="24">
        <v>45355</v>
      </c>
      <c r="G653" t="b">
        <f>_xlfn.MAXIFS(OA_APC_Changes[Timestamp Update],OA_APC_Changes[Journal Code],A653,OA_APC_Changes[APC Type],OA_APC_Changes[[#This Row],[APC Type]])=F653</f>
        <v>1</v>
      </c>
    </row>
    <row r="654" spans="1:7" x14ac:dyDescent="0.3">
      <c r="A654" s="2" t="s">
        <v>636</v>
      </c>
      <c r="B654" s="20" t="e">
        <f>_xlfn.XLOOKUP(A654,'Subscription - read only'!#REF!,'Subscription - read only'!$A:$A,_xlfn.XLOOKUP(OA_APC_Changes[[#This Row],[Journal Code]],#REF!,#REF!))</f>
        <v>#REF!</v>
      </c>
      <c r="C654" s="2" t="s">
        <v>3842</v>
      </c>
      <c r="D654" s="2" t="s">
        <v>2250</v>
      </c>
      <c r="E654" s="2">
        <v>629</v>
      </c>
      <c r="F654" s="24">
        <v>44927</v>
      </c>
      <c r="G654" t="b">
        <f>_xlfn.MAXIFS(OA_APC_Changes[Timestamp Update],OA_APC_Changes[Journal Code],A654,OA_APC_Changes[APC Type],OA_APC_Changes[[#This Row],[APC Type]])=F654</f>
        <v>0</v>
      </c>
    </row>
    <row r="655" spans="1:7" x14ac:dyDescent="0.3">
      <c r="A655" s="2" t="s">
        <v>636</v>
      </c>
      <c r="B655" s="2" t="e">
        <f>_xlfn.XLOOKUP(A655,'Subscription - read only'!#REF!,'Subscription - read only'!$A:$A,_xlfn.XLOOKUP(OA_APC_Changes[[#This Row],[Journal Code]],#REF!,#REF!))</f>
        <v>#REF!</v>
      </c>
      <c r="C655" s="2" t="s">
        <v>3842</v>
      </c>
      <c r="D655" s="2">
        <v>629</v>
      </c>
      <c r="E655" s="2">
        <v>650</v>
      </c>
      <c r="F655" s="24">
        <v>45355</v>
      </c>
      <c r="G655" t="b">
        <f>_xlfn.MAXIFS(OA_APC_Changes[Timestamp Update],OA_APC_Changes[Journal Code],A655,OA_APC_Changes[APC Type],OA_APC_Changes[[#This Row],[APC Type]])=F655</f>
        <v>1</v>
      </c>
    </row>
    <row r="656" spans="1:7" x14ac:dyDescent="0.3">
      <c r="A656" s="2" t="s">
        <v>636</v>
      </c>
      <c r="B656" s="20" t="e">
        <f>_xlfn.XLOOKUP(A656,'Subscription - read only'!#REF!,'Subscription - read only'!$A:$A,_xlfn.XLOOKUP(OA_APC_Changes[[#This Row],[Journal Code]],#REF!,#REF!))</f>
        <v>#REF!</v>
      </c>
      <c r="C656" s="2" t="s">
        <v>3850</v>
      </c>
      <c r="D656" s="2" t="s">
        <v>2250</v>
      </c>
      <c r="E656" s="2">
        <v>503</v>
      </c>
      <c r="F656" s="24">
        <v>44927</v>
      </c>
      <c r="G656" t="b">
        <f>_xlfn.MAXIFS(OA_APC_Changes[Timestamp Update],OA_APC_Changes[Journal Code],A656,OA_APC_Changes[APC Type],OA_APC_Changes[[#This Row],[APC Type]])=F656</f>
        <v>0</v>
      </c>
    </row>
    <row r="657" spans="1:7" x14ac:dyDescent="0.3">
      <c r="A657" s="2" t="s">
        <v>636</v>
      </c>
      <c r="B657" s="2" t="e">
        <f>_xlfn.XLOOKUP(A657,'Subscription - read only'!#REF!,'Subscription - read only'!$A:$A,_xlfn.XLOOKUP(OA_APC_Changes[[#This Row],[Journal Code]],#REF!,#REF!))</f>
        <v>#REF!</v>
      </c>
      <c r="C657" s="2" t="s">
        <v>3850</v>
      </c>
      <c r="D657" s="2">
        <v>503</v>
      </c>
      <c r="E657" s="2">
        <v>520</v>
      </c>
      <c r="F657" s="24">
        <v>45355</v>
      </c>
      <c r="G657" t="b">
        <f>_xlfn.MAXIFS(OA_APC_Changes[Timestamp Update],OA_APC_Changes[Journal Code],A657,OA_APC_Changes[APC Type],OA_APC_Changes[[#This Row],[APC Type]])=F657</f>
        <v>1</v>
      </c>
    </row>
    <row r="658" spans="1:7" x14ac:dyDescent="0.3">
      <c r="A658" s="2" t="s">
        <v>643</v>
      </c>
      <c r="B658" s="20" t="e">
        <f>_xlfn.XLOOKUP(A658,'Subscription - read only'!#REF!,'Subscription - read only'!$A:$A,_xlfn.XLOOKUP(OA_APC_Changes[[#This Row],[Journal Code]],#REF!,#REF!))</f>
        <v>#REF!</v>
      </c>
      <c r="C658" s="2" t="s">
        <v>3842</v>
      </c>
      <c r="D658" s="2" t="s">
        <v>2250</v>
      </c>
      <c r="E658" s="2">
        <v>629</v>
      </c>
      <c r="F658" s="24">
        <v>44927</v>
      </c>
      <c r="G658" t="b">
        <f>_xlfn.MAXIFS(OA_APC_Changes[Timestamp Update],OA_APC_Changes[Journal Code],A658,OA_APC_Changes[APC Type],OA_APC_Changes[[#This Row],[APC Type]])=F658</f>
        <v>0</v>
      </c>
    </row>
    <row r="659" spans="1:7" x14ac:dyDescent="0.3">
      <c r="A659" s="2" t="s">
        <v>643</v>
      </c>
      <c r="B659" s="2" t="e">
        <f>_xlfn.XLOOKUP(A659,'Subscription - read only'!#REF!,'Subscription - read only'!$A:$A,_xlfn.XLOOKUP(OA_APC_Changes[[#This Row],[Journal Code]],#REF!,#REF!))</f>
        <v>#REF!</v>
      </c>
      <c r="C659" s="2" t="s">
        <v>3842</v>
      </c>
      <c r="D659" s="2">
        <v>629</v>
      </c>
      <c r="E659" s="2">
        <v>650</v>
      </c>
      <c r="F659" s="24">
        <v>45355</v>
      </c>
      <c r="G659" t="b">
        <f>_xlfn.MAXIFS(OA_APC_Changes[Timestamp Update],OA_APC_Changes[Journal Code],A659,OA_APC_Changes[APC Type],OA_APC_Changes[[#This Row],[APC Type]])=F659</f>
        <v>1</v>
      </c>
    </row>
    <row r="660" spans="1:7" x14ac:dyDescent="0.3">
      <c r="A660" s="2" t="s">
        <v>643</v>
      </c>
      <c r="B660" s="20" t="e">
        <f>_xlfn.XLOOKUP(A660,'Subscription - read only'!#REF!,'Subscription - read only'!$A:$A,_xlfn.XLOOKUP(OA_APC_Changes[[#This Row],[Journal Code]],#REF!,#REF!))</f>
        <v>#REF!</v>
      </c>
      <c r="C660" s="2" t="s">
        <v>3850</v>
      </c>
      <c r="D660" s="2" t="s">
        <v>2250</v>
      </c>
      <c r="E660" s="2">
        <v>503</v>
      </c>
      <c r="F660" s="24">
        <v>44927</v>
      </c>
      <c r="G660" t="b">
        <f>_xlfn.MAXIFS(OA_APC_Changes[Timestamp Update],OA_APC_Changes[Journal Code],A660,OA_APC_Changes[APC Type],OA_APC_Changes[[#This Row],[APC Type]])=F660</f>
        <v>0</v>
      </c>
    </row>
    <row r="661" spans="1:7" x14ac:dyDescent="0.3">
      <c r="A661" s="2" t="s">
        <v>643</v>
      </c>
      <c r="B661" s="2" t="e">
        <f>_xlfn.XLOOKUP(A661,'Subscription - read only'!#REF!,'Subscription - read only'!$A:$A,_xlfn.XLOOKUP(OA_APC_Changes[[#This Row],[Journal Code]],#REF!,#REF!))</f>
        <v>#REF!</v>
      </c>
      <c r="C661" s="2" t="s">
        <v>3850</v>
      </c>
      <c r="D661" s="2">
        <v>503</v>
      </c>
      <c r="E661" s="2">
        <v>520</v>
      </c>
      <c r="F661" s="24">
        <v>45355</v>
      </c>
      <c r="G661" t="b">
        <f>_xlfn.MAXIFS(OA_APC_Changes[Timestamp Update],OA_APC_Changes[Journal Code],A661,OA_APC_Changes[APC Type],OA_APC_Changes[[#This Row],[APC Type]])=F661</f>
        <v>1</v>
      </c>
    </row>
    <row r="662" spans="1:7" x14ac:dyDescent="0.3">
      <c r="A662" s="2" t="s">
        <v>645</v>
      </c>
      <c r="B662" s="20" t="e">
        <f>_xlfn.XLOOKUP(A662,'Subscription - read only'!#REF!,'Subscription - read only'!$A:$A,_xlfn.XLOOKUP(OA_APC_Changes[[#This Row],[Journal Code]],#REF!,#REF!))</f>
        <v>#REF!</v>
      </c>
      <c r="C662" s="2" t="s">
        <v>3842</v>
      </c>
      <c r="D662" s="2" t="s">
        <v>2250</v>
      </c>
      <c r="E662" s="2">
        <v>629</v>
      </c>
      <c r="F662" s="24">
        <v>44927</v>
      </c>
      <c r="G662" t="b">
        <f>_xlfn.MAXIFS(OA_APC_Changes[Timestamp Update],OA_APC_Changes[Journal Code],A662,OA_APC_Changes[APC Type],OA_APC_Changes[[#This Row],[APC Type]])=F662</f>
        <v>0</v>
      </c>
    </row>
    <row r="663" spans="1:7" x14ac:dyDescent="0.3">
      <c r="A663" s="2" t="s">
        <v>645</v>
      </c>
      <c r="B663" s="2" t="e">
        <f>_xlfn.XLOOKUP(A663,'Subscription - read only'!#REF!,'Subscription - read only'!$A:$A,_xlfn.XLOOKUP(OA_APC_Changes[[#This Row],[Journal Code]],#REF!,#REF!))</f>
        <v>#REF!</v>
      </c>
      <c r="C663" s="2" t="s">
        <v>3842</v>
      </c>
      <c r="D663" s="2">
        <v>629</v>
      </c>
      <c r="E663" s="2">
        <v>650</v>
      </c>
      <c r="F663" s="24">
        <v>45355</v>
      </c>
      <c r="G663" t="b">
        <f>_xlfn.MAXIFS(OA_APC_Changes[Timestamp Update],OA_APC_Changes[Journal Code],A663,OA_APC_Changes[APC Type],OA_APC_Changes[[#This Row],[APC Type]])=F663</f>
        <v>1</v>
      </c>
    </row>
    <row r="664" spans="1:7" x14ac:dyDescent="0.3">
      <c r="A664" s="2" t="s">
        <v>645</v>
      </c>
      <c r="B664" s="20" t="e">
        <f>_xlfn.XLOOKUP(A664,'Subscription - read only'!#REF!,'Subscription - read only'!$A:$A,_xlfn.XLOOKUP(OA_APC_Changes[[#This Row],[Journal Code]],#REF!,#REF!))</f>
        <v>#REF!</v>
      </c>
      <c r="C664" s="2" t="s">
        <v>3850</v>
      </c>
      <c r="D664" s="2" t="s">
        <v>2250</v>
      </c>
      <c r="E664" s="2">
        <v>503</v>
      </c>
      <c r="F664" s="24">
        <v>44927</v>
      </c>
      <c r="G664" t="b">
        <f>_xlfn.MAXIFS(OA_APC_Changes[Timestamp Update],OA_APC_Changes[Journal Code],A664,OA_APC_Changes[APC Type],OA_APC_Changes[[#This Row],[APC Type]])=F664</f>
        <v>0</v>
      </c>
    </row>
    <row r="665" spans="1:7" x14ac:dyDescent="0.3">
      <c r="A665" s="2" t="s">
        <v>645</v>
      </c>
      <c r="B665" s="2" t="e">
        <f>_xlfn.XLOOKUP(A665,'Subscription - read only'!#REF!,'Subscription - read only'!$A:$A,_xlfn.XLOOKUP(OA_APC_Changes[[#This Row],[Journal Code]],#REF!,#REF!))</f>
        <v>#REF!</v>
      </c>
      <c r="C665" s="2" t="s">
        <v>3850</v>
      </c>
      <c r="D665" s="2">
        <v>503</v>
      </c>
      <c r="E665" s="2">
        <v>520</v>
      </c>
      <c r="F665" s="24">
        <v>45355</v>
      </c>
      <c r="G665" t="b">
        <f>_xlfn.MAXIFS(OA_APC_Changes[Timestamp Update],OA_APC_Changes[Journal Code],A665,OA_APC_Changes[APC Type],OA_APC_Changes[[#This Row],[APC Type]])=F665</f>
        <v>1</v>
      </c>
    </row>
    <row r="666" spans="1:7" x14ac:dyDescent="0.3">
      <c r="A666" s="2" t="s">
        <v>646</v>
      </c>
      <c r="B666" s="20" t="e">
        <f>_xlfn.XLOOKUP(A666,'Subscription - read only'!#REF!,'Subscription - read only'!$A:$A,_xlfn.XLOOKUP(OA_APC_Changes[[#This Row],[Journal Code]],#REF!,#REF!))</f>
        <v>#REF!</v>
      </c>
      <c r="C666" s="2" t="s">
        <v>3842</v>
      </c>
      <c r="D666" s="2" t="s">
        <v>2250</v>
      </c>
      <c r="E666" s="2">
        <v>629</v>
      </c>
      <c r="F666" s="24">
        <v>44927</v>
      </c>
      <c r="G666" t="b">
        <f>_xlfn.MAXIFS(OA_APC_Changes[Timestamp Update],OA_APC_Changes[Journal Code],A666,OA_APC_Changes[APC Type],OA_APC_Changes[[#This Row],[APC Type]])=F666</f>
        <v>0</v>
      </c>
    </row>
    <row r="667" spans="1:7" x14ac:dyDescent="0.3">
      <c r="A667" s="2" t="s">
        <v>646</v>
      </c>
      <c r="B667" s="2" t="e">
        <f>_xlfn.XLOOKUP(A667,'Subscription - read only'!#REF!,'Subscription - read only'!$A:$A,_xlfn.XLOOKUP(OA_APC_Changes[[#This Row],[Journal Code]],#REF!,#REF!))</f>
        <v>#REF!</v>
      </c>
      <c r="C667" s="2" t="s">
        <v>3842</v>
      </c>
      <c r="D667" s="2">
        <v>629</v>
      </c>
      <c r="E667" s="2">
        <v>650</v>
      </c>
      <c r="F667" s="24">
        <v>45355</v>
      </c>
      <c r="G667" t="b">
        <f>_xlfn.MAXIFS(OA_APC_Changes[Timestamp Update],OA_APC_Changes[Journal Code],A667,OA_APC_Changes[APC Type],OA_APC_Changes[[#This Row],[APC Type]])=F667</f>
        <v>1</v>
      </c>
    </row>
    <row r="668" spans="1:7" x14ac:dyDescent="0.3">
      <c r="A668" s="2" t="s">
        <v>646</v>
      </c>
      <c r="B668" s="20" t="e">
        <f>_xlfn.XLOOKUP(A668,'Subscription - read only'!#REF!,'Subscription - read only'!$A:$A,_xlfn.XLOOKUP(OA_APC_Changes[[#This Row],[Journal Code]],#REF!,#REF!))</f>
        <v>#REF!</v>
      </c>
      <c r="C668" s="2" t="s">
        <v>3850</v>
      </c>
      <c r="D668" s="2" t="s">
        <v>2250</v>
      </c>
      <c r="E668" s="2">
        <v>503</v>
      </c>
      <c r="F668" s="24">
        <v>44927</v>
      </c>
      <c r="G668" t="b">
        <f>_xlfn.MAXIFS(OA_APC_Changes[Timestamp Update],OA_APC_Changes[Journal Code],A668,OA_APC_Changes[APC Type],OA_APC_Changes[[#This Row],[APC Type]])=F668</f>
        <v>0</v>
      </c>
    </row>
    <row r="669" spans="1:7" x14ac:dyDescent="0.3">
      <c r="A669" s="2" t="s">
        <v>646</v>
      </c>
      <c r="B669" s="2" t="e">
        <f>_xlfn.XLOOKUP(A669,'Subscription - read only'!#REF!,'Subscription - read only'!$A:$A,_xlfn.XLOOKUP(OA_APC_Changes[[#This Row],[Journal Code]],#REF!,#REF!))</f>
        <v>#REF!</v>
      </c>
      <c r="C669" s="2" t="s">
        <v>3850</v>
      </c>
      <c r="D669" s="2">
        <v>503</v>
      </c>
      <c r="E669" s="2">
        <v>520</v>
      </c>
      <c r="F669" s="24">
        <v>45355</v>
      </c>
      <c r="G669" t="b">
        <f>_xlfn.MAXIFS(OA_APC_Changes[Timestamp Update],OA_APC_Changes[Journal Code],A669,OA_APC_Changes[APC Type],OA_APC_Changes[[#This Row],[APC Type]])=F669</f>
        <v>1</v>
      </c>
    </row>
    <row r="670" spans="1:7" x14ac:dyDescent="0.3">
      <c r="A670" s="2" t="s">
        <v>647</v>
      </c>
      <c r="B670" s="20" t="e">
        <f>_xlfn.XLOOKUP(A670,'Subscription - read only'!#REF!,'Subscription - read only'!$A:$A,_xlfn.XLOOKUP(OA_APC_Changes[[#This Row],[Journal Code]],#REF!,#REF!))</f>
        <v>#REF!</v>
      </c>
      <c r="C670" s="2" t="s">
        <v>3842</v>
      </c>
      <c r="D670" s="2" t="s">
        <v>2250</v>
      </c>
      <c r="E670" s="2">
        <v>629</v>
      </c>
      <c r="F670" s="24">
        <v>44927</v>
      </c>
      <c r="G670" t="b">
        <f>_xlfn.MAXIFS(OA_APC_Changes[Timestamp Update],OA_APC_Changes[Journal Code],A670,OA_APC_Changes[APC Type],OA_APC_Changes[[#This Row],[APC Type]])=F670</f>
        <v>0</v>
      </c>
    </row>
    <row r="671" spans="1:7" x14ac:dyDescent="0.3">
      <c r="A671" s="2" t="s">
        <v>647</v>
      </c>
      <c r="B671" s="2" t="e">
        <f>_xlfn.XLOOKUP(A671,'Subscription - read only'!#REF!,'Subscription - read only'!$A:$A,_xlfn.XLOOKUP(OA_APC_Changes[[#This Row],[Journal Code]],#REF!,#REF!))</f>
        <v>#REF!</v>
      </c>
      <c r="C671" s="2" t="s">
        <v>3842</v>
      </c>
      <c r="D671" s="2">
        <v>629</v>
      </c>
      <c r="E671" s="2">
        <v>650</v>
      </c>
      <c r="F671" s="24">
        <v>45355</v>
      </c>
      <c r="G671" t="b">
        <f>_xlfn.MAXIFS(OA_APC_Changes[Timestamp Update],OA_APC_Changes[Journal Code],A671,OA_APC_Changes[APC Type],OA_APC_Changes[[#This Row],[APC Type]])=F671</f>
        <v>1</v>
      </c>
    </row>
    <row r="672" spans="1:7" x14ac:dyDescent="0.3">
      <c r="A672" s="2" t="s">
        <v>647</v>
      </c>
      <c r="B672" s="20" t="e">
        <f>_xlfn.XLOOKUP(A672,'Subscription - read only'!#REF!,'Subscription - read only'!$A:$A,_xlfn.XLOOKUP(OA_APC_Changes[[#This Row],[Journal Code]],#REF!,#REF!))</f>
        <v>#REF!</v>
      </c>
      <c r="C672" s="2" t="s">
        <v>3850</v>
      </c>
      <c r="D672" s="2" t="s">
        <v>2250</v>
      </c>
      <c r="E672" s="2">
        <v>503</v>
      </c>
      <c r="F672" s="24">
        <v>44927</v>
      </c>
      <c r="G672" t="b">
        <f>_xlfn.MAXIFS(OA_APC_Changes[Timestamp Update],OA_APC_Changes[Journal Code],A672,OA_APC_Changes[APC Type],OA_APC_Changes[[#This Row],[APC Type]])=F672</f>
        <v>0</v>
      </c>
    </row>
    <row r="673" spans="1:7" x14ac:dyDescent="0.3">
      <c r="A673" s="2" t="s">
        <v>647</v>
      </c>
      <c r="B673" s="2" t="e">
        <f>_xlfn.XLOOKUP(A673,'Subscription - read only'!#REF!,'Subscription - read only'!$A:$A,_xlfn.XLOOKUP(OA_APC_Changes[[#This Row],[Journal Code]],#REF!,#REF!))</f>
        <v>#REF!</v>
      </c>
      <c r="C673" s="2" t="s">
        <v>3850</v>
      </c>
      <c r="D673" s="2">
        <v>503</v>
      </c>
      <c r="E673" s="2">
        <v>520</v>
      </c>
      <c r="F673" s="24">
        <v>45355</v>
      </c>
      <c r="G673" t="b">
        <f>_xlfn.MAXIFS(OA_APC_Changes[Timestamp Update],OA_APC_Changes[Journal Code],A673,OA_APC_Changes[APC Type],OA_APC_Changes[[#This Row],[APC Type]])=F673</f>
        <v>1</v>
      </c>
    </row>
    <row r="674" spans="1:7" x14ac:dyDescent="0.3">
      <c r="A674" s="2" t="s">
        <v>644</v>
      </c>
      <c r="B674" s="20" t="e">
        <f>_xlfn.XLOOKUP(A674,'Subscription - read only'!#REF!,'Subscription - read only'!$A:$A,_xlfn.XLOOKUP(OA_APC_Changes[[#This Row],[Journal Code]],#REF!,#REF!))</f>
        <v>#REF!</v>
      </c>
      <c r="C674" s="2" t="s">
        <v>3842</v>
      </c>
      <c r="D674" s="2" t="s">
        <v>2250</v>
      </c>
      <c r="E674" s="2">
        <v>629</v>
      </c>
      <c r="F674" s="24">
        <v>44927</v>
      </c>
      <c r="G674" t="b">
        <f>_xlfn.MAXIFS(OA_APC_Changes[Timestamp Update],OA_APC_Changes[Journal Code],A674,OA_APC_Changes[APC Type],OA_APC_Changes[[#This Row],[APC Type]])=F674</f>
        <v>0</v>
      </c>
    </row>
    <row r="675" spans="1:7" x14ac:dyDescent="0.3">
      <c r="A675" s="2" t="s">
        <v>644</v>
      </c>
      <c r="B675" s="2" t="e">
        <f>_xlfn.XLOOKUP(A675,'Subscription - read only'!#REF!,'Subscription - read only'!$A:$A,_xlfn.XLOOKUP(OA_APC_Changes[[#This Row],[Journal Code]],#REF!,#REF!))</f>
        <v>#REF!</v>
      </c>
      <c r="C675" s="2" t="s">
        <v>3842</v>
      </c>
      <c r="D675" s="2">
        <v>629</v>
      </c>
      <c r="E675" s="2">
        <v>650</v>
      </c>
      <c r="F675" s="24">
        <v>45355</v>
      </c>
      <c r="G675" t="b">
        <f>_xlfn.MAXIFS(OA_APC_Changes[Timestamp Update],OA_APC_Changes[Journal Code],A675,OA_APC_Changes[APC Type],OA_APC_Changes[[#This Row],[APC Type]])=F675</f>
        <v>1</v>
      </c>
    </row>
    <row r="676" spans="1:7" x14ac:dyDescent="0.3">
      <c r="A676" s="2" t="s">
        <v>644</v>
      </c>
      <c r="B676" s="20" t="e">
        <f>_xlfn.XLOOKUP(A676,'Subscription - read only'!#REF!,'Subscription - read only'!$A:$A,_xlfn.XLOOKUP(OA_APC_Changes[[#This Row],[Journal Code]],#REF!,#REF!))</f>
        <v>#REF!</v>
      </c>
      <c r="C676" s="2" t="s">
        <v>3850</v>
      </c>
      <c r="D676" s="2" t="s">
        <v>2250</v>
      </c>
      <c r="E676" s="2">
        <v>503</v>
      </c>
      <c r="F676" s="24">
        <v>44927</v>
      </c>
      <c r="G676" t="b">
        <f>_xlfn.MAXIFS(OA_APC_Changes[Timestamp Update],OA_APC_Changes[Journal Code],A676,OA_APC_Changes[APC Type],OA_APC_Changes[[#This Row],[APC Type]])=F676</f>
        <v>0</v>
      </c>
    </row>
    <row r="677" spans="1:7" x14ac:dyDescent="0.3">
      <c r="A677" s="2" t="s">
        <v>644</v>
      </c>
      <c r="B677" s="2" t="e">
        <f>_xlfn.XLOOKUP(A677,'Subscription - read only'!#REF!,'Subscription - read only'!$A:$A,_xlfn.XLOOKUP(OA_APC_Changes[[#This Row],[Journal Code]],#REF!,#REF!))</f>
        <v>#REF!</v>
      </c>
      <c r="C677" s="2" t="s">
        <v>3850</v>
      </c>
      <c r="D677" s="2">
        <v>503</v>
      </c>
      <c r="E677" s="2">
        <v>520</v>
      </c>
      <c r="F677" s="24">
        <v>45355</v>
      </c>
      <c r="G677" t="b">
        <f>_xlfn.MAXIFS(OA_APC_Changes[Timestamp Update],OA_APC_Changes[Journal Code],A677,OA_APC_Changes[APC Type],OA_APC_Changes[[#This Row],[APC Type]])=F677</f>
        <v>1</v>
      </c>
    </row>
    <row r="678" spans="1:7" x14ac:dyDescent="0.3">
      <c r="A678" s="2" t="s">
        <v>648</v>
      </c>
      <c r="B678" s="20" t="e">
        <f>_xlfn.XLOOKUP(A678,'Subscription - read only'!#REF!,'Subscription - read only'!$A:$A,_xlfn.XLOOKUP(OA_APC_Changes[[#This Row],[Journal Code]],#REF!,#REF!))</f>
        <v>#REF!</v>
      </c>
      <c r="C678" s="2" t="s">
        <v>3842</v>
      </c>
      <c r="D678" s="2" t="s">
        <v>2250</v>
      </c>
      <c r="E678" s="2">
        <v>629</v>
      </c>
      <c r="F678" s="24">
        <v>44927</v>
      </c>
      <c r="G678" t="b">
        <f>_xlfn.MAXIFS(OA_APC_Changes[Timestamp Update],OA_APC_Changes[Journal Code],A678,OA_APC_Changes[APC Type],OA_APC_Changes[[#This Row],[APC Type]])=F678</f>
        <v>0</v>
      </c>
    </row>
    <row r="679" spans="1:7" x14ac:dyDescent="0.3">
      <c r="A679" s="2" t="s">
        <v>648</v>
      </c>
      <c r="B679" s="2" t="e">
        <f>_xlfn.XLOOKUP(A679,'Subscription - read only'!#REF!,'Subscription - read only'!$A:$A,_xlfn.XLOOKUP(OA_APC_Changes[[#This Row],[Journal Code]],#REF!,#REF!))</f>
        <v>#REF!</v>
      </c>
      <c r="C679" s="2" t="s">
        <v>3842</v>
      </c>
      <c r="D679" s="2">
        <v>629</v>
      </c>
      <c r="E679" s="2">
        <v>650</v>
      </c>
      <c r="F679" s="24">
        <v>45355</v>
      </c>
      <c r="G679" t="b">
        <f>_xlfn.MAXIFS(OA_APC_Changes[Timestamp Update],OA_APC_Changes[Journal Code],A679,OA_APC_Changes[APC Type],OA_APC_Changes[[#This Row],[APC Type]])=F679</f>
        <v>1</v>
      </c>
    </row>
    <row r="680" spans="1:7" x14ac:dyDescent="0.3">
      <c r="A680" s="2" t="s">
        <v>648</v>
      </c>
      <c r="B680" s="20" t="e">
        <f>_xlfn.XLOOKUP(A680,'Subscription - read only'!#REF!,'Subscription - read only'!$A:$A,_xlfn.XLOOKUP(OA_APC_Changes[[#This Row],[Journal Code]],#REF!,#REF!))</f>
        <v>#REF!</v>
      </c>
      <c r="C680" s="2" t="s">
        <v>3850</v>
      </c>
      <c r="D680" s="2" t="s">
        <v>2250</v>
      </c>
      <c r="E680" s="2">
        <v>503</v>
      </c>
      <c r="F680" s="24">
        <v>44927</v>
      </c>
      <c r="G680" t="b">
        <f>_xlfn.MAXIFS(OA_APC_Changes[Timestamp Update],OA_APC_Changes[Journal Code],A680,OA_APC_Changes[APC Type],OA_APC_Changes[[#This Row],[APC Type]])=F680</f>
        <v>0</v>
      </c>
    </row>
    <row r="681" spans="1:7" x14ac:dyDescent="0.3">
      <c r="A681" s="2" t="s">
        <v>648</v>
      </c>
      <c r="B681" s="2" t="e">
        <f>_xlfn.XLOOKUP(A681,'Subscription - read only'!#REF!,'Subscription - read only'!$A:$A,_xlfn.XLOOKUP(OA_APC_Changes[[#This Row],[Journal Code]],#REF!,#REF!))</f>
        <v>#REF!</v>
      </c>
      <c r="C681" s="2" t="s">
        <v>3850</v>
      </c>
      <c r="D681" s="2">
        <v>503</v>
      </c>
      <c r="E681" s="2">
        <v>520</v>
      </c>
      <c r="F681" s="24">
        <v>45355</v>
      </c>
      <c r="G681" t="b">
        <f>_xlfn.MAXIFS(OA_APC_Changes[Timestamp Update],OA_APC_Changes[Journal Code],A681,OA_APC_Changes[APC Type],OA_APC_Changes[[#This Row],[APC Type]])=F681</f>
        <v>1</v>
      </c>
    </row>
    <row r="682" spans="1:7" x14ac:dyDescent="0.3">
      <c r="A682" s="2" t="s">
        <v>637</v>
      </c>
      <c r="B682" s="20" t="e">
        <f>_xlfn.XLOOKUP(A682,'Subscription - read only'!#REF!,'Subscription - read only'!$A:$A,_xlfn.XLOOKUP(OA_APC_Changes[[#This Row],[Journal Code]],#REF!,#REF!))</f>
        <v>#REF!</v>
      </c>
      <c r="C682" s="2" t="s">
        <v>3842</v>
      </c>
      <c r="D682" s="2" t="s">
        <v>2250</v>
      </c>
      <c r="E682" s="2">
        <v>629</v>
      </c>
      <c r="F682" s="24">
        <v>44927</v>
      </c>
      <c r="G682" t="b">
        <f>_xlfn.MAXIFS(OA_APC_Changes[Timestamp Update],OA_APC_Changes[Journal Code],A682,OA_APC_Changes[APC Type],OA_APC_Changes[[#This Row],[APC Type]])=F682</f>
        <v>0</v>
      </c>
    </row>
    <row r="683" spans="1:7" x14ac:dyDescent="0.3">
      <c r="A683" s="2" t="s">
        <v>637</v>
      </c>
      <c r="B683" s="2" t="e">
        <f>_xlfn.XLOOKUP(A683,'Subscription - read only'!#REF!,'Subscription - read only'!$A:$A,_xlfn.XLOOKUP(OA_APC_Changes[[#This Row],[Journal Code]],#REF!,#REF!))</f>
        <v>#REF!</v>
      </c>
      <c r="C683" s="2" t="s">
        <v>3842</v>
      </c>
      <c r="D683" s="2">
        <v>629</v>
      </c>
      <c r="E683" s="2">
        <v>650</v>
      </c>
      <c r="F683" s="24">
        <v>45355</v>
      </c>
      <c r="G683" t="b">
        <f>_xlfn.MAXIFS(OA_APC_Changes[Timestamp Update],OA_APC_Changes[Journal Code],A683,OA_APC_Changes[APC Type],OA_APC_Changes[[#This Row],[APC Type]])=F683</f>
        <v>1</v>
      </c>
    </row>
    <row r="684" spans="1:7" x14ac:dyDescent="0.3">
      <c r="A684" s="2" t="s">
        <v>637</v>
      </c>
      <c r="B684" s="20" t="e">
        <f>_xlfn.XLOOKUP(A684,'Subscription - read only'!#REF!,'Subscription - read only'!$A:$A,_xlfn.XLOOKUP(OA_APC_Changes[[#This Row],[Journal Code]],#REF!,#REF!))</f>
        <v>#REF!</v>
      </c>
      <c r="C684" s="2" t="s">
        <v>3850</v>
      </c>
      <c r="D684" s="2" t="s">
        <v>2250</v>
      </c>
      <c r="E684" s="2">
        <v>503</v>
      </c>
      <c r="F684" s="24">
        <v>44927</v>
      </c>
      <c r="G684" t="b">
        <f>_xlfn.MAXIFS(OA_APC_Changes[Timestamp Update],OA_APC_Changes[Journal Code],A684,OA_APC_Changes[APC Type],OA_APC_Changes[[#This Row],[APC Type]])=F684</f>
        <v>0</v>
      </c>
    </row>
    <row r="685" spans="1:7" x14ac:dyDescent="0.3">
      <c r="A685" s="2" t="s">
        <v>637</v>
      </c>
      <c r="B685" s="2" t="e">
        <f>_xlfn.XLOOKUP(A685,'Subscription - read only'!#REF!,'Subscription - read only'!$A:$A,_xlfn.XLOOKUP(OA_APC_Changes[[#This Row],[Journal Code]],#REF!,#REF!))</f>
        <v>#REF!</v>
      </c>
      <c r="C685" s="2" t="s">
        <v>3850</v>
      </c>
      <c r="D685" s="2">
        <v>503</v>
      </c>
      <c r="E685" s="2">
        <v>520</v>
      </c>
      <c r="F685" s="24">
        <v>45355</v>
      </c>
      <c r="G685" t="b">
        <f>_xlfn.MAXIFS(OA_APC_Changes[Timestamp Update],OA_APC_Changes[Journal Code],A685,OA_APC_Changes[APC Type],OA_APC_Changes[[#This Row],[APC Type]])=F685</f>
        <v>1</v>
      </c>
    </row>
    <row r="686" spans="1:7" x14ac:dyDescent="0.3">
      <c r="A686" s="2" t="s">
        <v>650</v>
      </c>
      <c r="B686" s="20" t="e">
        <f>_xlfn.XLOOKUP(A686,'Subscription - read only'!#REF!,'Subscription - read only'!$A:$A,_xlfn.XLOOKUP(OA_APC_Changes[[#This Row],[Journal Code]],#REF!,#REF!))</f>
        <v>#REF!</v>
      </c>
      <c r="C686" s="2" t="s">
        <v>3842</v>
      </c>
      <c r="D686" s="2" t="s">
        <v>2250</v>
      </c>
      <c r="E686" s="2">
        <v>629</v>
      </c>
      <c r="F686" s="24">
        <v>44927</v>
      </c>
      <c r="G686" t="b">
        <f>_xlfn.MAXIFS(OA_APC_Changes[Timestamp Update],OA_APC_Changes[Journal Code],A686,OA_APC_Changes[APC Type],OA_APC_Changes[[#This Row],[APC Type]])=F686</f>
        <v>0</v>
      </c>
    </row>
    <row r="687" spans="1:7" x14ac:dyDescent="0.3">
      <c r="A687" s="2" t="s">
        <v>650</v>
      </c>
      <c r="B687" s="2" t="e">
        <f>_xlfn.XLOOKUP(A687,'Subscription - read only'!#REF!,'Subscription - read only'!$A:$A,_xlfn.XLOOKUP(OA_APC_Changes[[#This Row],[Journal Code]],#REF!,#REF!))</f>
        <v>#REF!</v>
      </c>
      <c r="C687" s="2" t="s">
        <v>3842</v>
      </c>
      <c r="D687" s="2">
        <v>629</v>
      </c>
      <c r="E687" s="2">
        <v>650</v>
      </c>
      <c r="F687" s="24">
        <v>45355</v>
      </c>
      <c r="G687" t="b">
        <f>_xlfn.MAXIFS(OA_APC_Changes[Timestamp Update],OA_APC_Changes[Journal Code],A687,OA_APC_Changes[APC Type],OA_APC_Changes[[#This Row],[APC Type]])=F687</f>
        <v>1</v>
      </c>
    </row>
    <row r="688" spans="1:7" x14ac:dyDescent="0.3">
      <c r="A688" s="2" t="s">
        <v>650</v>
      </c>
      <c r="B688" s="20" t="e">
        <f>_xlfn.XLOOKUP(A688,'Subscription - read only'!#REF!,'Subscription - read only'!$A:$A,_xlfn.XLOOKUP(OA_APC_Changes[[#This Row],[Journal Code]],#REF!,#REF!))</f>
        <v>#REF!</v>
      </c>
      <c r="C688" s="2" t="s">
        <v>3850</v>
      </c>
      <c r="D688" s="2" t="s">
        <v>2250</v>
      </c>
      <c r="E688" s="2">
        <v>503</v>
      </c>
      <c r="F688" s="24">
        <v>44927</v>
      </c>
      <c r="G688" t="b">
        <f>_xlfn.MAXIFS(OA_APC_Changes[Timestamp Update],OA_APC_Changes[Journal Code],A688,OA_APC_Changes[APC Type],OA_APC_Changes[[#This Row],[APC Type]])=F688</f>
        <v>0</v>
      </c>
    </row>
    <row r="689" spans="1:7" x14ac:dyDescent="0.3">
      <c r="A689" s="2" t="s">
        <v>650</v>
      </c>
      <c r="B689" s="2" t="e">
        <f>_xlfn.XLOOKUP(A689,'Subscription - read only'!#REF!,'Subscription - read only'!$A:$A,_xlfn.XLOOKUP(OA_APC_Changes[[#This Row],[Journal Code]],#REF!,#REF!))</f>
        <v>#REF!</v>
      </c>
      <c r="C689" s="2" t="s">
        <v>3850</v>
      </c>
      <c r="D689" s="2">
        <v>503</v>
      </c>
      <c r="E689" s="2">
        <v>520</v>
      </c>
      <c r="F689" s="24">
        <v>45355</v>
      </c>
      <c r="G689" t="b">
        <f>_xlfn.MAXIFS(OA_APC_Changes[Timestamp Update],OA_APC_Changes[Journal Code],A689,OA_APC_Changes[APC Type],OA_APC_Changes[[#This Row],[APC Type]])=F689</f>
        <v>1</v>
      </c>
    </row>
    <row r="690" spans="1:7" x14ac:dyDescent="0.3">
      <c r="A690" s="2" t="s">
        <v>651</v>
      </c>
      <c r="B690" s="20" t="e">
        <f>_xlfn.XLOOKUP(A690,'Subscription - read only'!#REF!,'Subscription - read only'!$A:$A,_xlfn.XLOOKUP(OA_APC_Changes[[#This Row],[Journal Code]],#REF!,#REF!))</f>
        <v>#REF!</v>
      </c>
      <c r="C690" s="2" t="s">
        <v>3842</v>
      </c>
      <c r="D690" s="2" t="s">
        <v>2250</v>
      </c>
      <c r="E690" s="2">
        <v>629</v>
      </c>
      <c r="F690" s="24">
        <v>44927</v>
      </c>
      <c r="G690" t="b">
        <f>_xlfn.MAXIFS(OA_APC_Changes[Timestamp Update],OA_APC_Changes[Journal Code],A690,OA_APC_Changes[APC Type],OA_APC_Changes[[#This Row],[APC Type]])=F690</f>
        <v>0</v>
      </c>
    </row>
    <row r="691" spans="1:7" x14ac:dyDescent="0.3">
      <c r="A691" s="2" t="s">
        <v>651</v>
      </c>
      <c r="B691" s="2" t="e">
        <f>_xlfn.XLOOKUP(A691,'Subscription - read only'!#REF!,'Subscription - read only'!$A:$A,_xlfn.XLOOKUP(OA_APC_Changes[[#This Row],[Journal Code]],#REF!,#REF!))</f>
        <v>#REF!</v>
      </c>
      <c r="C691" s="2" t="s">
        <v>3842</v>
      </c>
      <c r="D691" s="2">
        <v>629</v>
      </c>
      <c r="E691" s="2">
        <v>650</v>
      </c>
      <c r="F691" s="24">
        <v>45355</v>
      </c>
      <c r="G691" t="b">
        <f>_xlfn.MAXIFS(OA_APC_Changes[Timestamp Update],OA_APC_Changes[Journal Code],A691,OA_APC_Changes[APC Type],OA_APC_Changes[[#This Row],[APC Type]])=F691</f>
        <v>1</v>
      </c>
    </row>
    <row r="692" spans="1:7" x14ac:dyDescent="0.3">
      <c r="A692" s="2" t="s">
        <v>651</v>
      </c>
      <c r="B692" s="20" t="e">
        <f>_xlfn.XLOOKUP(A692,'Subscription - read only'!#REF!,'Subscription - read only'!$A:$A,_xlfn.XLOOKUP(OA_APC_Changes[[#This Row],[Journal Code]],#REF!,#REF!))</f>
        <v>#REF!</v>
      </c>
      <c r="C692" s="2" t="s">
        <v>3850</v>
      </c>
      <c r="D692" s="2" t="s">
        <v>2250</v>
      </c>
      <c r="E692" s="2">
        <v>503</v>
      </c>
      <c r="F692" s="24">
        <v>44927</v>
      </c>
      <c r="G692" t="b">
        <f>_xlfn.MAXIFS(OA_APC_Changes[Timestamp Update],OA_APC_Changes[Journal Code],A692,OA_APC_Changes[APC Type],OA_APC_Changes[[#This Row],[APC Type]])=F692</f>
        <v>0</v>
      </c>
    </row>
    <row r="693" spans="1:7" x14ac:dyDescent="0.3">
      <c r="A693" s="2" t="s">
        <v>651</v>
      </c>
      <c r="B693" s="2" t="e">
        <f>_xlfn.XLOOKUP(A693,'Subscription - read only'!#REF!,'Subscription - read only'!$A:$A,_xlfn.XLOOKUP(OA_APC_Changes[[#This Row],[Journal Code]],#REF!,#REF!))</f>
        <v>#REF!</v>
      </c>
      <c r="C693" s="2" t="s">
        <v>3850</v>
      </c>
      <c r="D693" s="2">
        <v>503</v>
      </c>
      <c r="E693" s="2">
        <v>520</v>
      </c>
      <c r="F693" s="24">
        <v>45355</v>
      </c>
      <c r="G693" t="b">
        <f>_xlfn.MAXIFS(OA_APC_Changes[Timestamp Update],OA_APC_Changes[Journal Code],A693,OA_APC_Changes[APC Type],OA_APC_Changes[[#This Row],[APC Type]])=F693</f>
        <v>1</v>
      </c>
    </row>
    <row r="694" spans="1:7" x14ac:dyDescent="0.3">
      <c r="A694" s="2" t="s">
        <v>652</v>
      </c>
      <c r="B694" s="20" t="e">
        <f>_xlfn.XLOOKUP(A694,'Subscription - read only'!#REF!,'Subscription - read only'!$A:$A,_xlfn.XLOOKUP(OA_APC_Changes[[#This Row],[Journal Code]],#REF!,#REF!))</f>
        <v>#REF!</v>
      </c>
      <c r="C694" s="2" t="s">
        <v>3842</v>
      </c>
      <c r="D694" s="2" t="s">
        <v>2250</v>
      </c>
      <c r="E694" s="2">
        <v>629</v>
      </c>
      <c r="F694" s="24">
        <v>44927</v>
      </c>
      <c r="G694" t="b">
        <f>_xlfn.MAXIFS(OA_APC_Changes[Timestamp Update],OA_APC_Changes[Journal Code],A694,OA_APC_Changes[APC Type],OA_APC_Changes[[#This Row],[APC Type]])=F694</f>
        <v>0</v>
      </c>
    </row>
    <row r="695" spans="1:7" x14ac:dyDescent="0.3">
      <c r="A695" s="2" t="s">
        <v>652</v>
      </c>
      <c r="B695" s="2" t="e">
        <f>_xlfn.XLOOKUP(A695,'Subscription - read only'!#REF!,'Subscription - read only'!$A:$A,_xlfn.XLOOKUP(OA_APC_Changes[[#This Row],[Journal Code]],#REF!,#REF!))</f>
        <v>#REF!</v>
      </c>
      <c r="C695" s="2" t="s">
        <v>3842</v>
      </c>
      <c r="D695" s="2">
        <v>629</v>
      </c>
      <c r="E695" s="2">
        <v>650</v>
      </c>
      <c r="F695" s="24">
        <v>45355</v>
      </c>
      <c r="G695" t="b">
        <f>_xlfn.MAXIFS(OA_APC_Changes[Timestamp Update],OA_APC_Changes[Journal Code],A695,OA_APC_Changes[APC Type],OA_APC_Changes[[#This Row],[APC Type]])=F695</f>
        <v>1</v>
      </c>
    </row>
    <row r="696" spans="1:7" x14ac:dyDescent="0.3">
      <c r="A696" s="2" t="s">
        <v>652</v>
      </c>
      <c r="B696" s="20" t="e">
        <f>_xlfn.XLOOKUP(A696,'Subscription - read only'!#REF!,'Subscription - read only'!$A:$A,_xlfn.XLOOKUP(OA_APC_Changes[[#This Row],[Journal Code]],#REF!,#REF!))</f>
        <v>#REF!</v>
      </c>
      <c r="C696" s="2" t="s">
        <v>3850</v>
      </c>
      <c r="D696" s="2" t="s">
        <v>2250</v>
      </c>
      <c r="E696" s="2">
        <v>503</v>
      </c>
      <c r="F696" s="24">
        <v>44927</v>
      </c>
      <c r="G696" t="b">
        <f>_xlfn.MAXIFS(OA_APC_Changes[Timestamp Update],OA_APC_Changes[Journal Code],A696,OA_APC_Changes[APC Type],OA_APC_Changes[[#This Row],[APC Type]])=F696</f>
        <v>0</v>
      </c>
    </row>
    <row r="697" spans="1:7" x14ac:dyDescent="0.3">
      <c r="A697" s="2" t="s">
        <v>652</v>
      </c>
      <c r="B697" s="2" t="e">
        <f>_xlfn.XLOOKUP(A697,'Subscription - read only'!#REF!,'Subscription - read only'!$A:$A,_xlfn.XLOOKUP(OA_APC_Changes[[#This Row],[Journal Code]],#REF!,#REF!))</f>
        <v>#REF!</v>
      </c>
      <c r="C697" s="2" t="s">
        <v>3850</v>
      </c>
      <c r="D697" s="2">
        <v>503</v>
      </c>
      <c r="E697" s="2">
        <v>520</v>
      </c>
      <c r="F697" s="24">
        <v>45355</v>
      </c>
      <c r="G697" t="b">
        <f>_xlfn.MAXIFS(OA_APC_Changes[Timestamp Update],OA_APC_Changes[Journal Code],A697,OA_APC_Changes[APC Type],OA_APC_Changes[[#This Row],[APC Type]])=F697</f>
        <v>1</v>
      </c>
    </row>
    <row r="698" spans="1:7" x14ac:dyDescent="0.3">
      <c r="A698" s="2" t="s">
        <v>654</v>
      </c>
      <c r="B698" s="20" t="e">
        <f>_xlfn.XLOOKUP(A698,'Subscription - read only'!#REF!,'Subscription - read only'!$A:$A,_xlfn.XLOOKUP(OA_APC_Changes[[#This Row],[Journal Code]],#REF!,#REF!))</f>
        <v>#REF!</v>
      </c>
      <c r="C698" s="2" t="s">
        <v>3842</v>
      </c>
      <c r="D698" s="2" t="s">
        <v>2250</v>
      </c>
      <c r="E698" s="2">
        <v>629</v>
      </c>
      <c r="F698" s="24">
        <v>44927</v>
      </c>
      <c r="G698" t="b">
        <f>_xlfn.MAXIFS(OA_APC_Changes[Timestamp Update],OA_APC_Changes[Journal Code],A698,OA_APC_Changes[APC Type],OA_APC_Changes[[#This Row],[APC Type]])=F698</f>
        <v>0</v>
      </c>
    </row>
    <row r="699" spans="1:7" x14ac:dyDescent="0.3">
      <c r="A699" s="2" t="s">
        <v>654</v>
      </c>
      <c r="B699" s="2" t="e">
        <f>_xlfn.XLOOKUP(A699,'Subscription - read only'!#REF!,'Subscription - read only'!$A:$A,_xlfn.XLOOKUP(OA_APC_Changes[[#This Row],[Journal Code]],#REF!,#REF!))</f>
        <v>#REF!</v>
      </c>
      <c r="C699" s="2" t="s">
        <v>3842</v>
      </c>
      <c r="D699" s="2">
        <v>629</v>
      </c>
      <c r="E699" s="2">
        <v>650</v>
      </c>
      <c r="F699" s="24">
        <v>45355</v>
      </c>
      <c r="G699" t="b">
        <f>_xlfn.MAXIFS(OA_APC_Changes[Timestamp Update],OA_APC_Changes[Journal Code],A699,OA_APC_Changes[APC Type],OA_APC_Changes[[#This Row],[APC Type]])=F699</f>
        <v>1</v>
      </c>
    </row>
    <row r="700" spans="1:7" x14ac:dyDescent="0.3">
      <c r="A700" s="2" t="s">
        <v>654</v>
      </c>
      <c r="B700" s="20" t="e">
        <f>_xlfn.XLOOKUP(A700,'Subscription - read only'!#REF!,'Subscription - read only'!$A:$A,_xlfn.XLOOKUP(OA_APC_Changes[[#This Row],[Journal Code]],#REF!,#REF!))</f>
        <v>#REF!</v>
      </c>
      <c r="C700" s="2" t="s">
        <v>3850</v>
      </c>
      <c r="D700" s="2" t="s">
        <v>2250</v>
      </c>
      <c r="E700" s="2">
        <v>503</v>
      </c>
      <c r="F700" s="24">
        <v>44927</v>
      </c>
      <c r="G700" t="b">
        <f>_xlfn.MAXIFS(OA_APC_Changes[Timestamp Update],OA_APC_Changes[Journal Code],A700,OA_APC_Changes[APC Type],OA_APC_Changes[[#This Row],[APC Type]])=F700</f>
        <v>0</v>
      </c>
    </row>
    <row r="701" spans="1:7" x14ac:dyDescent="0.3">
      <c r="A701" s="2" t="s">
        <v>654</v>
      </c>
      <c r="B701" s="2" t="e">
        <f>_xlfn.XLOOKUP(A701,'Subscription - read only'!#REF!,'Subscription - read only'!$A:$A,_xlfn.XLOOKUP(OA_APC_Changes[[#This Row],[Journal Code]],#REF!,#REF!))</f>
        <v>#REF!</v>
      </c>
      <c r="C701" s="2" t="s">
        <v>3850</v>
      </c>
      <c r="D701" s="2">
        <v>503</v>
      </c>
      <c r="E701" s="2">
        <v>520</v>
      </c>
      <c r="F701" s="24">
        <v>45355</v>
      </c>
      <c r="G701" t="b">
        <f>_xlfn.MAXIFS(OA_APC_Changes[Timestamp Update],OA_APC_Changes[Journal Code],A701,OA_APC_Changes[APC Type],OA_APC_Changes[[#This Row],[APC Type]])=F701</f>
        <v>1</v>
      </c>
    </row>
    <row r="702" spans="1:7" x14ac:dyDescent="0.3">
      <c r="A702" s="2" t="s">
        <v>655</v>
      </c>
      <c r="B702" s="20" t="e">
        <f>_xlfn.XLOOKUP(A702,'Subscription - read only'!#REF!,'Subscription - read only'!$A:$A,_xlfn.XLOOKUP(OA_APC_Changes[[#This Row],[Journal Code]],#REF!,#REF!))</f>
        <v>#REF!</v>
      </c>
      <c r="C702" s="2" t="s">
        <v>3842</v>
      </c>
      <c r="D702" s="2" t="s">
        <v>2250</v>
      </c>
      <c r="E702" s="2">
        <v>629</v>
      </c>
      <c r="F702" s="24">
        <v>44927</v>
      </c>
      <c r="G702" t="b">
        <f>_xlfn.MAXIFS(OA_APC_Changes[Timestamp Update],OA_APC_Changes[Journal Code],A702,OA_APC_Changes[APC Type],OA_APC_Changes[[#This Row],[APC Type]])=F702</f>
        <v>0</v>
      </c>
    </row>
    <row r="703" spans="1:7" x14ac:dyDescent="0.3">
      <c r="A703" s="2" t="s">
        <v>655</v>
      </c>
      <c r="B703" s="2" t="e">
        <f>_xlfn.XLOOKUP(A703,'Subscription - read only'!#REF!,'Subscription - read only'!$A:$A,_xlfn.XLOOKUP(OA_APC_Changes[[#This Row],[Journal Code]],#REF!,#REF!))</f>
        <v>#REF!</v>
      </c>
      <c r="C703" s="2" t="s">
        <v>3842</v>
      </c>
      <c r="D703" s="2">
        <v>629</v>
      </c>
      <c r="E703" s="2">
        <v>650</v>
      </c>
      <c r="F703" s="24">
        <v>45355</v>
      </c>
      <c r="G703" t="b">
        <f>_xlfn.MAXIFS(OA_APC_Changes[Timestamp Update],OA_APC_Changes[Journal Code],A703,OA_APC_Changes[APC Type],OA_APC_Changes[[#This Row],[APC Type]])=F703</f>
        <v>1</v>
      </c>
    </row>
    <row r="704" spans="1:7" x14ac:dyDescent="0.3">
      <c r="A704" s="2" t="s">
        <v>655</v>
      </c>
      <c r="B704" s="20" t="e">
        <f>_xlfn.XLOOKUP(A704,'Subscription - read only'!#REF!,'Subscription - read only'!$A:$A,_xlfn.XLOOKUP(OA_APC_Changes[[#This Row],[Journal Code]],#REF!,#REF!))</f>
        <v>#REF!</v>
      </c>
      <c r="C704" s="2" t="s">
        <v>3850</v>
      </c>
      <c r="D704" s="2" t="s">
        <v>2250</v>
      </c>
      <c r="E704" s="2">
        <v>503</v>
      </c>
      <c r="F704" s="24">
        <v>44927</v>
      </c>
      <c r="G704" t="b">
        <f>_xlfn.MAXIFS(OA_APC_Changes[Timestamp Update],OA_APC_Changes[Journal Code],A704,OA_APC_Changes[APC Type],OA_APC_Changes[[#This Row],[APC Type]])=F704</f>
        <v>0</v>
      </c>
    </row>
    <row r="705" spans="1:7" x14ac:dyDescent="0.3">
      <c r="A705" s="2" t="s">
        <v>655</v>
      </c>
      <c r="B705" s="2" t="e">
        <f>_xlfn.XLOOKUP(A705,'Subscription - read only'!#REF!,'Subscription - read only'!$A:$A,_xlfn.XLOOKUP(OA_APC_Changes[[#This Row],[Journal Code]],#REF!,#REF!))</f>
        <v>#REF!</v>
      </c>
      <c r="C705" s="2" t="s">
        <v>3850</v>
      </c>
      <c r="D705" s="2">
        <v>503</v>
      </c>
      <c r="E705" s="2">
        <v>520</v>
      </c>
      <c r="F705" s="24">
        <v>45355</v>
      </c>
      <c r="G705" t="b">
        <f>_xlfn.MAXIFS(OA_APC_Changes[Timestamp Update],OA_APC_Changes[Journal Code],A705,OA_APC_Changes[APC Type],OA_APC_Changes[[#This Row],[APC Type]])=F705</f>
        <v>1</v>
      </c>
    </row>
    <row r="706" spans="1:7" x14ac:dyDescent="0.3">
      <c r="A706" s="2" t="s">
        <v>639</v>
      </c>
      <c r="B706" s="20" t="e">
        <f>_xlfn.XLOOKUP(A706,'Subscription - read only'!#REF!,'Subscription - read only'!$A:$A,_xlfn.XLOOKUP(OA_APC_Changes[[#This Row],[Journal Code]],#REF!,#REF!))</f>
        <v>#REF!</v>
      </c>
      <c r="C706" s="2" t="s">
        <v>3842</v>
      </c>
      <c r="D706" s="2" t="s">
        <v>2250</v>
      </c>
      <c r="E706" s="2">
        <v>629</v>
      </c>
      <c r="F706" s="24">
        <v>44927</v>
      </c>
      <c r="G706" t="b">
        <f>_xlfn.MAXIFS(OA_APC_Changes[Timestamp Update],OA_APC_Changes[Journal Code],A706,OA_APC_Changes[APC Type],OA_APC_Changes[[#This Row],[APC Type]])=F706</f>
        <v>0</v>
      </c>
    </row>
    <row r="707" spans="1:7" x14ac:dyDescent="0.3">
      <c r="A707" s="2" t="s">
        <v>639</v>
      </c>
      <c r="B707" s="2" t="e">
        <f>_xlfn.XLOOKUP(A707,'Subscription - read only'!#REF!,'Subscription - read only'!$A:$A,_xlfn.XLOOKUP(OA_APC_Changes[[#This Row],[Journal Code]],#REF!,#REF!))</f>
        <v>#REF!</v>
      </c>
      <c r="C707" s="2" t="s">
        <v>3842</v>
      </c>
      <c r="D707" s="2">
        <v>629</v>
      </c>
      <c r="E707" s="2">
        <v>650</v>
      </c>
      <c r="F707" s="24">
        <v>45355</v>
      </c>
      <c r="G707" t="b">
        <f>_xlfn.MAXIFS(OA_APC_Changes[Timestamp Update],OA_APC_Changes[Journal Code],A707,OA_APC_Changes[APC Type],OA_APC_Changes[[#This Row],[APC Type]])=F707</f>
        <v>1</v>
      </c>
    </row>
    <row r="708" spans="1:7" x14ac:dyDescent="0.3">
      <c r="A708" s="2" t="s">
        <v>639</v>
      </c>
      <c r="B708" s="20" t="e">
        <f>_xlfn.XLOOKUP(A708,'Subscription - read only'!#REF!,'Subscription - read only'!$A:$A,_xlfn.XLOOKUP(OA_APC_Changes[[#This Row],[Journal Code]],#REF!,#REF!))</f>
        <v>#REF!</v>
      </c>
      <c r="C708" s="2" t="s">
        <v>3850</v>
      </c>
      <c r="D708" s="2" t="s">
        <v>2250</v>
      </c>
      <c r="E708" s="2">
        <v>503</v>
      </c>
      <c r="F708" s="24">
        <v>44927</v>
      </c>
      <c r="G708" t="b">
        <f>_xlfn.MAXIFS(OA_APC_Changes[Timestamp Update],OA_APC_Changes[Journal Code],A708,OA_APC_Changes[APC Type],OA_APC_Changes[[#This Row],[APC Type]])=F708</f>
        <v>0</v>
      </c>
    </row>
    <row r="709" spans="1:7" x14ac:dyDescent="0.3">
      <c r="A709" s="2" t="s">
        <v>639</v>
      </c>
      <c r="B709" s="2" t="e">
        <f>_xlfn.XLOOKUP(A709,'Subscription - read only'!#REF!,'Subscription - read only'!$A:$A,_xlfn.XLOOKUP(OA_APC_Changes[[#This Row],[Journal Code]],#REF!,#REF!))</f>
        <v>#REF!</v>
      </c>
      <c r="C709" s="2" t="s">
        <v>3850</v>
      </c>
      <c r="D709" s="2">
        <v>503</v>
      </c>
      <c r="E709" s="2">
        <v>520</v>
      </c>
      <c r="F709" s="24">
        <v>45355</v>
      </c>
      <c r="G709" t="b">
        <f>_xlfn.MAXIFS(OA_APC_Changes[Timestamp Update],OA_APC_Changes[Journal Code],A709,OA_APC_Changes[APC Type],OA_APC_Changes[[#This Row],[APC Type]])=F709</f>
        <v>1</v>
      </c>
    </row>
    <row r="710" spans="1:7" x14ac:dyDescent="0.3">
      <c r="A710" s="2" t="s">
        <v>640</v>
      </c>
      <c r="B710" s="20" t="e">
        <f>_xlfn.XLOOKUP(A710,'Subscription - read only'!#REF!,'Subscription - read only'!$A:$A,_xlfn.XLOOKUP(OA_APC_Changes[[#This Row],[Journal Code]],#REF!,#REF!))</f>
        <v>#REF!</v>
      </c>
      <c r="C710" s="2" t="s">
        <v>3842</v>
      </c>
      <c r="D710" s="2" t="s">
        <v>2250</v>
      </c>
      <c r="E710" s="2">
        <v>629</v>
      </c>
      <c r="F710" s="24">
        <v>44927</v>
      </c>
      <c r="G710" t="b">
        <f>_xlfn.MAXIFS(OA_APC_Changes[Timestamp Update],OA_APC_Changes[Journal Code],A710,OA_APC_Changes[APC Type],OA_APC_Changes[[#This Row],[APC Type]])=F710</f>
        <v>0</v>
      </c>
    </row>
    <row r="711" spans="1:7" x14ac:dyDescent="0.3">
      <c r="A711" s="2" t="s">
        <v>640</v>
      </c>
      <c r="B711" s="2" t="e">
        <f>_xlfn.XLOOKUP(A711,'Subscription - read only'!#REF!,'Subscription - read only'!$A:$A,_xlfn.XLOOKUP(OA_APC_Changes[[#This Row],[Journal Code]],#REF!,#REF!))</f>
        <v>#REF!</v>
      </c>
      <c r="C711" s="2" t="s">
        <v>3842</v>
      </c>
      <c r="D711" s="2">
        <v>629</v>
      </c>
      <c r="E711" s="2">
        <v>650</v>
      </c>
      <c r="F711" s="24">
        <v>45355</v>
      </c>
      <c r="G711" t="b">
        <f>_xlfn.MAXIFS(OA_APC_Changes[Timestamp Update],OA_APC_Changes[Journal Code],A711,OA_APC_Changes[APC Type],OA_APC_Changes[[#This Row],[APC Type]])=F711</f>
        <v>1</v>
      </c>
    </row>
    <row r="712" spans="1:7" x14ac:dyDescent="0.3">
      <c r="A712" s="2" t="s">
        <v>640</v>
      </c>
      <c r="B712" s="20" t="e">
        <f>_xlfn.XLOOKUP(A712,'Subscription - read only'!#REF!,'Subscription - read only'!$A:$A,_xlfn.XLOOKUP(OA_APC_Changes[[#This Row],[Journal Code]],#REF!,#REF!))</f>
        <v>#REF!</v>
      </c>
      <c r="C712" s="2" t="s">
        <v>3850</v>
      </c>
      <c r="D712" s="2" t="s">
        <v>2250</v>
      </c>
      <c r="E712" s="2">
        <v>503</v>
      </c>
      <c r="F712" s="24">
        <v>44927</v>
      </c>
      <c r="G712" t="b">
        <f>_xlfn.MAXIFS(OA_APC_Changes[Timestamp Update],OA_APC_Changes[Journal Code],A712,OA_APC_Changes[APC Type],OA_APC_Changes[[#This Row],[APC Type]])=F712</f>
        <v>0</v>
      </c>
    </row>
    <row r="713" spans="1:7" x14ac:dyDescent="0.3">
      <c r="A713" s="2" t="s">
        <v>640</v>
      </c>
      <c r="B713" s="2" t="e">
        <f>_xlfn.XLOOKUP(A713,'Subscription - read only'!#REF!,'Subscription - read only'!$A:$A,_xlfn.XLOOKUP(OA_APC_Changes[[#This Row],[Journal Code]],#REF!,#REF!))</f>
        <v>#REF!</v>
      </c>
      <c r="C713" s="2" t="s">
        <v>3850</v>
      </c>
      <c r="D713" s="2">
        <v>503</v>
      </c>
      <c r="E713" s="2">
        <v>520</v>
      </c>
      <c r="F713" s="24">
        <v>45355</v>
      </c>
      <c r="G713" t="b">
        <f>_xlfn.MAXIFS(OA_APC_Changes[Timestamp Update],OA_APC_Changes[Journal Code],A713,OA_APC_Changes[APC Type],OA_APC_Changes[[#This Row],[APC Type]])=F713</f>
        <v>1</v>
      </c>
    </row>
    <row r="714" spans="1:7" x14ac:dyDescent="0.3">
      <c r="A714" s="2" t="s">
        <v>641</v>
      </c>
      <c r="B714" s="20" t="e">
        <f>_xlfn.XLOOKUP(A714,'Subscription - read only'!#REF!,'Subscription - read only'!$A:$A,_xlfn.XLOOKUP(OA_APC_Changes[[#This Row],[Journal Code]],#REF!,#REF!))</f>
        <v>#REF!</v>
      </c>
      <c r="C714" s="2" t="s">
        <v>3842</v>
      </c>
      <c r="D714" s="2" t="s">
        <v>2250</v>
      </c>
      <c r="E714" s="2">
        <v>629</v>
      </c>
      <c r="F714" s="24">
        <v>44927</v>
      </c>
      <c r="G714" t="b">
        <f>_xlfn.MAXIFS(OA_APC_Changes[Timestamp Update],OA_APC_Changes[Journal Code],A714,OA_APC_Changes[APC Type],OA_APC_Changes[[#This Row],[APC Type]])=F714</f>
        <v>0</v>
      </c>
    </row>
    <row r="715" spans="1:7" x14ac:dyDescent="0.3">
      <c r="A715" s="2" t="s">
        <v>641</v>
      </c>
      <c r="B715" s="2" t="e">
        <f>_xlfn.XLOOKUP(A715,'Subscription - read only'!#REF!,'Subscription - read only'!$A:$A,_xlfn.XLOOKUP(OA_APC_Changes[[#This Row],[Journal Code]],#REF!,#REF!))</f>
        <v>#REF!</v>
      </c>
      <c r="C715" s="2" t="s">
        <v>3842</v>
      </c>
      <c r="D715" s="2">
        <v>629</v>
      </c>
      <c r="E715" s="2">
        <v>650</v>
      </c>
      <c r="F715" s="24">
        <v>45355</v>
      </c>
      <c r="G715" t="b">
        <f>_xlfn.MAXIFS(OA_APC_Changes[Timestamp Update],OA_APC_Changes[Journal Code],A715,OA_APC_Changes[APC Type],OA_APC_Changes[[#This Row],[APC Type]])=F715</f>
        <v>1</v>
      </c>
    </row>
    <row r="716" spans="1:7" x14ac:dyDescent="0.3">
      <c r="A716" s="2" t="s">
        <v>641</v>
      </c>
      <c r="B716" s="20" t="e">
        <f>_xlfn.XLOOKUP(A716,'Subscription - read only'!#REF!,'Subscription - read only'!$A:$A,_xlfn.XLOOKUP(OA_APC_Changes[[#This Row],[Journal Code]],#REF!,#REF!))</f>
        <v>#REF!</v>
      </c>
      <c r="C716" s="2" t="s">
        <v>3850</v>
      </c>
      <c r="D716" s="2" t="s">
        <v>2250</v>
      </c>
      <c r="E716" s="2">
        <v>503</v>
      </c>
      <c r="F716" s="24">
        <v>44927</v>
      </c>
      <c r="G716" t="b">
        <f>_xlfn.MAXIFS(OA_APC_Changes[Timestamp Update],OA_APC_Changes[Journal Code],A716,OA_APC_Changes[APC Type],OA_APC_Changes[[#This Row],[APC Type]])=F716</f>
        <v>0</v>
      </c>
    </row>
    <row r="717" spans="1:7" x14ac:dyDescent="0.3">
      <c r="A717" s="2" t="s">
        <v>641</v>
      </c>
      <c r="B717" s="2" t="e">
        <f>_xlfn.XLOOKUP(A717,'Subscription - read only'!#REF!,'Subscription - read only'!$A:$A,_xlfn.XLOOKUP(OA_APC_Changes[[#This Row],[Journal Code]],#REF!,#REF!))</f>
        <v>#REF!</v>
      </c>
      <c r="C717" s="2" t="s">
        <v>3850</v>
      </c>
      <c r="D717" s="2">
        <v>503</v>
      </c>
      <c r="E717" s="2">
        <v>520</v>
      </c>
      <c r="F717" s="24">
        <v>45355</v>
      </c>
      <c r="G717" t="b">
        <f>_xlfn.MAXIFS(OA_APC_Changes[Timestamp Update],OA_APC_Changes[Journal Code],A717,OA_APC_Changes[APC Type],OA_APC_Changes[[#This Row],[APC Type]])=F717</f>
        <v>1</v>
      </c>
    </row>
    <row r="718" spans="1:7" x14ac:dyDescent="0.3">
      <c r="A718" s="2" t="s">
        <v>657</v>
      </c>
      <c r="B718" s="20" t="e">
        <f>_xlfn.XLOOKUP(A718,'Subscription - read only'!#REF!,'Subscription - read only'!$A:$A,_xlfn.XLOOKUP(OA_APC_Changes[[#This Row],[Journal Code]],#REF!,#REF!))</f>
        <v>#REF!</v>
      </c>
      <c r="C718" s="2" t="s">
        <v>3842</v>
      </c>
      <c r="D718" s="2" t="s">
        <v>2250</v>
      </c>
      <c r="E718" s="2">
        <v>629</v>
      </c>
      <c r="F718" s="24">
        <v>44927</v>
      </c>
      <c r="G718" t="b">
        <f>_xlfn.MAXIFS(OA_APC_Changes[Timestamp Update],OA_APC_Changes[Journal Code],A718,OA_APC_Changes[APC Type],OA_APC_Changes[[#This Row],[APC Type]])=F718</f>
        <v>0</v>
      </c>
    </row>
    <row r="719" spans="1:7" x14ac:dyDescent="0.3">
      <c r="A719" s="2" t="s">
        <v>657</v>
      </c>
      <c r="B719" s="2" t="e">
        <f>_xlfn.XLOOKUP(A719,'Subscription - read only'!#REF!,'Subscription - read only'!$A:$A,_xlfn.XLOOKUP(OA_APC_Changes[[#This Row],[Journal Code]],#REF!,#REF!))</f>
        <v>#REF!</v>
      </c>
      <c r="C719" s="2" t="s">
        <v>3842</v>
      </c>
      <c r="D719" s="2">
        <v>629</v>
      </c>
      <c r="E719" s="2">
        <v>650</v>
      </c>
      <c r="F719" s="24">
        <v>45355</v>
      </c>
      <c r="G719" t="b">
        <f>_xlfn.MAXIFS(OA_APC_Changes[Timestamp Update],OA_APC_Changes[Journal Code],A719,OA_APC_Changes[APC Type],OA_APC_Changes[[#This Row],[APC Type]])=F719</f>
        <v>1</v>
      </c>
    </row>
    <row r="720" spans="1:7" x14ac:dyDescent="0.3">
      <c r="A720" s="2" t="s">
        <v>657</v>
      </c>
      <c r="B720" s="20" t="e">
        <f>_xlfn.XLOOKUP(A720,'Subscription - read only'!#REF!,'Subscription - read only'!$A:$A,_xlfn.XLOOKUP(OA_APC_Changes[[#This Row],[Journal Code]],#REF!,#REF!))</f>
        <v>#REF!</v>
      </c>
      <c r="C720" s="2" t="s">
        <v>3850</v>
      </c>
      <c r="D720" s="2" t="s">
        <v>2250</v>
      </c>
      <c r="E720" s="2">
        <v>503</v>
      </c>
      <c r="F720" s="24">
        <v>44927</v>
      </c>
      <c r="G720" t="b">
        <f>_xlfn.MAXIFS(OA_APC_Changes[Timestamp Update],OA_APC_Changes[Journal Code],A720,OA_APC_Changes[APC Type],OA_APC_Changes[[#This Row],[APC Type]])=F720</f>
        <v>0</v>
      </c>
    </row>
    <row r="721" spans="1:7" x14ac:dyDescent="0.3">
      <c r="A721" s="2" t="s">
        <v>657</v>
      </c>
      <c r="B721" s="2" t="e">
        <f>_xlfn.XLOOKUP(A721,'Subscription - read only'!#REF!,'Subscription - read only'!$A:$A,_xlfn.XLOOKUP(OA_APC_Changes[[#This Row],[Journal Code]],#REF!,#REF!))</f>
        <v>#REF!</v>
      </c>
      <c r="C721" s="2" t="s">
        <v>3850</v>
      </c>
      <c r="D721" s="2">
        <v>503</v>
      </c>
      <c r="E721" s="2">
        <v>520</v>
      </c>
      <c r="F721" s="24">
        <v>45355</v>
      </c>
      <c r="G721" t="b">
        <f>_xlfn.MAXIFS(OA_APC_Changes[Timestamp Update],OA_APC_Changes[Journal Code],A721,OA_APC_Changes[APC Type],OA_APC_Changes[[#This Row],[APC Type]])=F721</f>
        <v>1</v>
      </c>
    </row>
    <row r="722" spans="1:7" x14ac:dyDescent="0.3">
      <c r="A722" s="2" t="s">
        <v>656</v>
      </c>
      <c r="B722" s="20" t="e">
        <f>_xlfn.XLOOKUP(A722,'Subscription - read only'!#REF!,'Subscription - read only'!$A:$A,_xlfn.XLOOKUP(OA_APC_Changes[[#This Row],[Journal Code]],#REF!,#REF!))</f>
        <v>#REF!</v>
      </c>
      <c r="C722" s="2" t="s">
        <v>3842</v>
      </c>
      <c r="D722" s="2" t="s">
        <v>2250</v>
      </c>
      <c r="E722" s="2">
        <v>629</v>
      </c>
      <c r="F722" s="24">
        <v>44927</v>
      </c>
      <c r="G722" t="b">
        <f>_xlfn.MAXIFS(OA_APC_Changes[Timestamp Update],OA_APC_Changes[Journal Code],A722,OA_APC_Changes[APC Type],OA_APC_Changes[[#This Row],[APC Type]])=F722</f>
        <v>0</v>
      </c>
    </row>
    <row r="723" spans="1:7" x14ac:dyDescent="0.3">
      <c r="A723" s="2" t="s">
        <v>656</v>
      </c>
      <c r="B723" s="2" t="e">
        <f>_xlfn.XLOOKUP(A723,'Subscription - read only'!#REF!,'Subscription - read only'!$A:$A,_xlfn.XLOOKUP(OA_APC_Changes[[#This Row],[Journal Code]],#REF!,#REF!))</f>
        <v>#REF!</v>
      </c>
      <c r="C723" s="2" t="s">
        <v>3842</v>
      </c>
      <c r="D723" s="2">
        <v>629</v>
      </c>
      <c r="E723" s="2">
        <v>650</v>
      </c>
      <c r="F723" s="24">
        <v>45355</v>
      </c>
      <c r="G723" t="b">
        <f>_xlfn.MAXIFS(OA_APC_Changes[Timestamp Update],OA_APC_Changes[Journal Code],A723,OA_APC_Changes[APC Type],OA_APC_Changes[[#This Row],[APC Type]])=F723</f>
        <v>1</v>
      </c>
    </row>
    <row r="724" spans="1:7" x14ac:dyDescent="0.3">
      <c r="A724" s="2" t="s">
        <v>656</v>
      </c>
      <c r="B724" s="20" t="e">
        <f>_xlfn.XLOOKUP(A724,'Subscription - read only'!#REF!,'Subscription - read only'!$A:$A,_xlfn.XLOOKUP(OA_APC_Changes[[#This Row],[Journal Code]],#REF!,#REF!))</f>
        <v>#REF!</v>
      </c>
      <c r="C724" s="2" t="s">
        <v>3850</v>
      </c>
      <c r="D724" s="2" t="s">
        <v>2250</v>
      </c>
      <c r="E724" s="2">
        <v>503</v>
      </c>
      <c r="F724" s="24">
        <v>44927</v>
      </c>
      <c r="G724" t="b">
        <f>_xlfn.MAXIFS(OA_APC_Changes[Timestamp Update],OA_APC_Changes[Journal Code],A724,OA_APC_Changes[APC Type],OA_APC_Changes[[#This Row],[APC Type]])=F724</f>
        <v>0</v>
      </c>
    </row>
    <row r="725" spans="1:7" x14ac:dyDescent="0.3">
      <c r="A725" s="2" t="s">
        <v>656</v>
      </c>
      <c r="B725" s="2" t="e">
        <f>_xlfn.XLOOKUP(A725,'Subscription - read only'!#REF!,'Subscription - read only'!$A:$A,_xlfn.XLOOKUP(OA_APC_Changes[[#This Row],[Journal Code]],#REF!,#REF!))</f>
        <v>#REF!</v>
      </c>
      <c r="C725" s="2" t="s">
        <v>3850</v>
      </c>
      <c r="D725" s="2">
        <v>503</v>
      </c>
      <c r="E725" s="2">
        <v>520</v>
      </c>
      <c r="F725" s="24">
        <v>45355</v>
      </c>
      <c r="G725" t="b">
        <f>_xlfn.MAXIFS(OA_APC_Changes[Timestamp Update],OA_APC_Changes[Journal Code],A725,OA_APC_Changes[APC Type],OA_APC_Changes[[#This Row],[APC Type]])=F725</f>
        <v>1</v>
      </c>
    </row>
    <row r="726" spans="1:7" x14ac:dyDescent="0.3">
      <c r="A726" s="2" t="s">
        <v>601</v>
      </c>
      <c r="B726" s="20" t="e">
        <f>_xlfn.XLOOKUP(A726,'Subscription - read only'!#REF!,'Subscription - read only'!$A:$A,_xlfn.XLOOKUP(OA_APC_Changes[[#This Row],[Journal Code]],#REF!,#REF!))</f>
        <v>#REF!</v>
      </c>
      <c r="C726" s="2" t="s">
        <v>3842</v>
      </c>
      <c r="D726" s="2" t="s">
        <v>2250</v>
      </c>
      <c r="E726" s="2">
        <v>1820</v>
      </c>
      <c r="F726" s="24">
        <v>43690.041678240741</v>
      </c>
      <c r="G726" t="b">
        <f>_xlfn.MAXIFS(OA_APC_Changes[Timestamp Update],OA_APC_Changes[Journal Code],A726,OA_APC_Changes[APC Type],OA_APC_Changes[[#This Row],[APC Type]])=F726</f>
        <v>0</v>
      </c>
    </row>
    <row r="727" spans="1:7" x14ac:dyDescent="0.3">
      <c r="A727" s="2" t="s">
        <v>601</v>
      </c>
      <c r="B727" s="20" t="e">
        <f>_xlfn.XLOOKUP(A727,'Subscription - read only'!#REF!,'Subscription - read only'!$A:$A,_xlfn.XLOOKUP(OA_APC_Changes[[#This Row],[Journal Code]],#REF!,#REF!))</f>
        <v>#REF!</v>
      </c>
      <c r="C727" s="2" t="s">
        <v>3842</v>
      </c>
      <c r="D727" s="14">
        <v>1820</v>
      </c>
      <c r="E727" s="14">
        <v>2200</v>
      </c>
      <c r="F727" s="24">
        <v>43748.000011574077</v>
      </c>
      <c r="G727" t="b">
        <f>_xlfn.MAXIFS(OA_APC_Changes[Timestamp Update],OA_APC_Changes[Journal Code],A727,OA_APC_Changes[APC Type],OA_APC_Changes[[#This Row],[APC Type]])=F727</f>
        <v>0</v>
      </c>
    </row>
    <row r="728" spans="1:7" x14ac:dyDescent="0.3">
      <c r="A728" s="2" t="s">
        <v>601</v>
      </c>
      <c r="B728" s="20" t="e">
        <f>_xlfn.XLOOKUP(A728,'Subscription - read only'!#REF!,'Subscription - read only'!$A:$A,_xlfn.XLOOKUP(OA_APC_Changes[[#This Row],[Journal Code]],#REF!,#REF!))</f>
        <v>#REF!</v>
      </c>
      <c r="C728" s="2" t="s">
        <v>3842</v>
      </c>
      <c r="D728" s="14">
        <v>2200</v>
      </c>
      <c r="E728" s="14">
        <v>2400</v>
      </c>
      <c r="F728" s="24">
        <v>44169.000011574077</v>
      </c>
      <c r="G728" t="b">
        <f>_xlfn.MAXIFS(OA_APC_Changes[Timestamp Update],OA_APC_Changes[Journal Code],A728,OA_APC_Changes[APC Type],OA_APC_Changes[[#This Row],[APC Type]])=F728</f>
        <v>0</v>
      </c>
    </row>
    <row r="729" spans="1:7" x14ac:dyDescent="0.3">
      <c r="A729" s="2" t="s">
        <v>601</v>
      </c>
      <c r="B729" s="20" t="e">
        <f>_xlfn.XLOOKUP(A729,'Subscription - read only'!#REF!,'Subscription - read only'!$A:$A,_xlfn.XLOOKUP(OA_APC_Changes[[#This Row],[Journal Code]],#REF!,#REF!))</f>
        <v>#REF!</v>
      </c>
      <c r="C729" s="2" t="s">
        <v>3842</v>
      </c>
      <c r="D729" s="2">
        <v>2400</v>
      </c>
      <c r="E729" s="2">
        <v>2950</v>
      </c>
      <c r="F729" s="24">
        <v>44603.000011574077</v>
      </c>
      <c r="G729" t="b">
        <f>_xlfn.MAXIFS(OA_APC_Changes[Timestamp Update],OA_APC_Changes[Journal Code],A729,OA_APC_Changes[APC Type],OA_APC_Changes[[#This Row],[APC Type]])=F729</f>
        <v>0</v>
      </c>
    </row>
    <row r="730" spans="1:7" x14ac:dyDescent="0.3">
      <c r="A730" s="2" t="s">
        <v>601</v>
      </c>
      <c r="B730" s="20" t="e">
        <f>_xlfn.XLOOKUP(A730,'Subscription - read only'!#REF!,'Subscription - read only'!$A:$A,_xlfn.XLOOKUP(OA_APC_Changes[[#This Row],[Journal Code]],#REF!,#REF!))</f>
        <v>#REF!</v>
      </c>
      <c r="C730" s="2" t="s">
        <v>3842</v>
      </c>
      <c r="D730" s="2">
        <v>2950</v>
      </c>
      <c r="E730" s="2">
        <v>3100</v>
      </c>
      <c r="F730" s="24">
        <v>45236</v>
      </c>
      <c r="G730" t="b">
        <f>_xlfn.MAXIFS(OA_APC_Changes[Timestamp Update],OA_APC_Changes[Journal Code],A730,OA_APC_Changes[APC Type],OA_APC_Changes[[#This Row],[APC Type]])=F730</f>
        <v>1</v>
      </c>
    </row>
    <row r="731" spans="1:7" x14ac:dyDescent="0.3">
      <c r="A731" s="2" t="s">
        <v>601</v>
      </c>
      <c r="B731" s="20" t="e">
        <f>_xlfn.XLOOKUP(A731,'Subscription - read only'!#REF!,'Subscription - read only'!$A:$A,_xlfn.XLOOKUP(OA_APC_Changes[[#This Row],[Journal Code]],#REF!,#REF!))</f>
        <v>#REF!</v>
      </c>
      <c r="C731" s="2" t="s">
        <v>3850</v>
      </c>
      <c r="D731" s="2" t="s">
        <v>2250</v>
      </c>
      <c r="E731" s="2">
        <v>1456</v>
      </c>
      <c r="F731" s="24">
        <v>43690.041678240741</v>
      </c>
      <c r="G731" t="b">
        <f>_xlfn.MAXIFS(OA_APC_Changes[Timestamp Update],OA_APC_Changes[Journal Code],A731,OA_APC_Changes[APC Type],OA_APC_Changes[[#This Row],[APC Type]])=F731</f>
        <v>0</v>
      </c>
    </row>
    <row r="732" spans="1:7" x14ac:dyDescent="0.3">
      <c r="A732" s="2" t="s">
        <v>601</v>
      </c>
      <c r="B732" s="20" t="e">
        <f>_xlfn.XLOOKUP(A732,'Subscription - read only'!#REF!,'Subscription - read only'!$A:$A,_xlfn.XLOOKUP(OA_APC_Changes[[#This Row],[Journal Code]],#REF!,#REF!))</f>
        <v>#REF!</v>
      </c>
      <c r="C732" s="2" t="s">
        <v>3850</v>
      </c>
      <c r="D732" s="2">
        <v>1456</v>
      </c>
      <c r="E732" s="2">
        <v>1760</v>
      </c>
      <c r="F732" s="24">
        <v>43748.000011574077</v>
      </c>
      <c r="G732" t="b">
        <f>_xlfn.MAXIFS(OA_APC_Changes[Timestamp Update],OA_APC_Changes[Journal Code],A732,OA_APC_Changes[APC Type],OA_APC_Changes[[#This Row],[APC Type]])=F732</f>
        <v>0</v>
      </c>
    </row>
    <row r="733" spans="1:7" x14ac:dyDescent="0.3">
      <c r="A733" s="2" t="s">
        <v>601</v>
      </c>
      <c r="B733" s="20" t="e">
        <f>_xlfn.XLOOKUP(A733,'Subscription - read only'!#REF!,'Subscription - read only'!$A:$A,_xlfn.XLOOKUP(OA_APC_Changes[[#This Row],[Journal Code]],#REF!,#REF!))</f>
        <v>#REF!</v>
      </c>
      <c r="C733" s="2" t="s">
        <v>3850</v>
      </c>
      <c r="D733" s="2">
        <v>1760</v>
      </c>
      <c r="E733" s="2">
        <v>1920</v>
      </c>
      <c r="F733" s="24">
        <v>44169.000011574077</v>
      </c>
      <c r="G733" t="b">
        <f>_xlfn.MAXIFS(OA_APC_Changes[Timestamp Update],OA_APC_Changes[Journal Code],A733,OA_APC_Changes[APC Type],OA_APC_Changes[[#This Row],[APC Type]])=F733</f>
        <v>0</v>
      </c>
    </row>
    <row r="734" spans="1:7" x14ac:dyDescent="0.3">
      <c r="A734" s="2" t="s">
        <v>601</v>
      </c>
      <c r="B734" s="20" t="e">
        <f>_xlfn.XLOOKUP(A734,'Subscription - read only'!#REF!,'Subscription - read only'!$A:$A,_xlfn.XLOOKUP(OA_APC_Changes[[#This Row],[Journal Code]],#REF!,#REF!))</f>
        <v>#REF!</v>
      </c>
      <c r="C734" s="2" t="s">
        <v>3850</v>
      </c>
      <c r="D734" s="2">
        <v>1920</v>
      </c>
      <c r="E734" s="2">
        <v>2360</v>
      </c>
      <c r="F734" s="24">
        <v>44603.000011574077</v>
      </c>
      <c r="G734" t="b">
        <f>_xlfn.MAXIFS(OA_APC_Changes[Timestamp Update],OA_APC_Changes[Journal Code],A734,OA_APC_Changes[APC Type],OA_APC_Changes[[#This Row],[APC Type]])=F734</f>
        <v>0</v>
      </c>
    </row>
    <row r="735" spans="1:7" x14ac:dyDescent="0.3">
      <c r="A735" s="2" t="s">
        <v>601</v>
      </c>
      <c r="B735" s="20" t="e">
        <f>_xlfn.XLOOKUP(A735,'Subscription - read only'!#REF!,'Subscription - read only'!$A:$A,_xlfn.XLOOKUP(OA_APC_Changes[[#This Row],[Journal Code]],#REF!,#REF!))</f>
        <v>#REF!</v>
      </c>
      <c r="C735" s="2" t="s">
        <v>3850</v>
      </c>
      <c r="D735" s="2">
        <v>2360</v>
      </c>
      <c r="E735" s="2">
        <v>2480</v>
      </c>
      <c r="F735" s="24">
        <v>45236</v>
      </c>
      <c r="G735" t="b">
        <f>_xlfn.MAXIFS(OA_APC_Changes[Timestamp Update],OA_APC_Changes[Journal Code],A735,OA_APC_Changes[APC Type],OA_APC_Changes[[#This Row],[APC Type]])=F735</f>
        <v>1</v>
      </c>
    </row>
    <row r="736" spans="1:7" x14ac:dyDescent="0.3">
      <c r="A736" s="2" t="s">
        <v>601</v>
      </c>
      <c r="B736" s="20" t="e">
        <f>_xlfn.XLOOKUP(A736,'Subscription - read only'!#REF!,'Subscription - read only'!$A:$A,_xlfn.XLOOKUP(OA_APC_Changes[[#This Row],[Journal Code]],#REF!,#REF!))</f>
        <v>#REF!</v>
      </c>
      <c r="C736" s="2" t="s">
        <v>3841</v>
      </c>
      <c r="D736" s="2" t="s">
        <v>2250</v>
      </c>
      <c r="E736" s="2">
        <v>1760</v>
      </c>
      <c r="F736" s="24">
        <v>43690</v>
      </c>
      <c r="G736" t="b">
        <f>_xlfn.MAXIFS(OA_APC_Changes[Timestamp Update],OA_APC_Changes[Journal Code],A736,OA_APC_Changes[APC Type],OA_APC_Changes[[#This Row],[APC Type]])=F736</f>
        <v>0</v>
      </c>
    </row>
    <row r="737" spans="1:7" x14ac:dyDescent="0.3">
      <c r="A737" s="2" t="s">
        <v>601</v>
      </c>
      <c r="B737" s="20" t="e">
        <f>_xlfn.XLOOKUP(A737,'Subscription - read only'!#REF!,'Subscription - read only'!$A:$A,_xlfn.XLOOKUP(OA_APC_Changes[[#This Row],[Journal Code]],#REF!,#REF!))</f>
        <v>#REF!</v>
      </c>
      <c r="C737" s="2" t="s">
        <v>3841</v>
      </c>
      <c r="D737" s="14">
        <v>1760</v>
      </c>
      <c r="E737" s="14">
        <v>1920</v>
      </c>
      <c r="F737" s="24">
        <v>44169.000011574077</v>
      </c>
      <c r="G737" t="b">
        <f>_xlfn.MAXIFS(OA_APC_Changes[Timestamp Update],OA_APC_Changes[Journal Code],A737,OA_APC_Changes[APC Type],OA_APC_Changes[[#This Row],[APC Type]])=F737</f>
        <v>0</v>
      </c>
    </row>
    <row r="738" spans="1:7" x14ac:dyDescent="0.3">
      <c r="A738" s="2" t="s">
        <v>601</v>
      </c>
      <c r="B738" s="20" t="e">
        <f>_xlfn.XLOOKUP(A738,'Subscription - read only'!#REF!,'Subscription - read only'!$A:$A,_xlfn.XLOOKUP(OA_APC_Changes[[#This Row],[Journal Code]],#REF!,#REF!))</f>
        <v>#REF!</v>
      </c>
      <c r="C738" s="2" t="s">
        <v>3841</v>
      </c>
      <c r="D738" s="2">
        <v>1920</v>
      </c>
      <c r="E738" s="2" t="s">
        <v>2250</v>
      </c>
      <c r="F738" s="24">
        <v>44498.041678240741</v>
      </c>
      <c r="G738" t="b">
        <f>_xlfn.MAXIFS(OA_APC_Changes[Timestamp Update],OA_APC_Changes[Journal Code],A738,OA_APC_Changes[APC Type],OA_APC_Changes[[#This Row],[APC Type]])=F738</f>
        <v>1</v>
      </c>
    </row>
    <row r="739" spans="1:7" x14ac:dyDescent="0.3">
      <c r="A739" s="2" t="s">
        <v>601</v>
      </c>
      <c r="B739" s="20" t="e">
        <f>_xlfn.XLOOKUP(A739,'Subscription - read only'!#REF!,'Subscription - read only'!$A:$A,_xlfn.XLOOKUP(OA_APC_Changes[[#This Row],[Journal Code]],#REF!,#REF!))</f>
        <v>#REF!</v>
      </c>
      <c r="C739" s="2" t="s">
        <v>3843</v>
      </c>
      <c r="D739" s="2" t="s">
        <v>2250</v>
      </c>
      <c r="E739" s="2">
        <v>1408</v>
      </c>
      <c r="F739" s="24">
        <v>43690</v>
      </c>
      <c r="G739" t="b">
        <f>_xlfn.MAXIFS(OA_APC_Changes[Timestamp Update],OA_APC_Changes[Journal Code],A739,OA_APC_Changes[APC Type],OA_APC_Changes[[#This Row],[APC Type]])=F739</f>
        <v>0</v>
      </c>
    </row>
    <row r="740" spans="1:7" x14ac:dyDescent="0.3">
      <c r="A740" s="2" t="s">
        <v>601</v>
      </c>
      <c r="B740" s="20" t="e">
        <f>_xlfn.XLOOKUP(A740,'Subscription - read only'!#REF!,'Subscription - read only'!$A:$A,_xlfn.XLOOKUP(OA_APC_Changes[[#This Row],[Journal Code]],#REF!,#REF!))</f>
        <v>#REF!</v>
      </c>
      <c r="C740" s="2" t="s">
        <v>3843</v>
      </c>
      <c r="D740" s="2">
        <v>1408</v>
      </c>
      <c r="E740" s="2">
        <v>1536</v>
      </c>
      <c r="F740" s="24">
        <v>44169.000011574077</v>
      </c>
      <c r="G740" t="b">
        <f>_xlfn.MAXIFS(OA_APC_Changes[Timestamp Update],OA_APC_Changes[Journal Code],A740,OA_APC_Changes[APC Type],OA_APC_Changes[[#This Row],[APC Type]])=F740</f>
        <v>0</v>
      </c>
    </row>
    <row r="741" spans="1:7" x14ac:dyDescent="0.3">
      <c r="A741" s="2" t="s">
        <v>601</v>
      </c>
      <c r="B741" s="20" t="e">
        <f>_xlfn.XLOOKUP(A741,'Subscription - read only'!#REF!,'Subscription - read only'!$A:$A,_xlfn.XLOOKUP(OA_APC_Changes[[#This Row],[Journal Code]],#REF!,#REF!))</f>
        <v>#REF!</v>
      </c>
      <c r="C741" s="2" t="s">
        <v>3843</v>
      </c>
      <c r="D741" s="2">
        <v>1536</v>
      </c>
      <c r="E741" s="2" t="s">
        <v>2250</v>
      </c>
      <c r="F741" s="24">
        <v>44498.041678240741</v>
      </c>
      <c r="G741" t="b">
        <f>_xlfn.MAXIFS(OA_APC_Changes[Timestamp Update],OA_APC_Changes[Journal Code],A741,OA_APC_Changes[APC Type],OA_APC_Changes[[#This Row],[APC Type]])=F741</f>
        <v>1</v>
      </c>
    </row>
    <row r="742" spans="1:7" x14ac:dyDescent="0.3">
      <c r="A742" s="2" t="s">
        <v>542</v>
      </c>
      <c r="B742" s="20" t="e">
        <f>_xlfn.XLOOKUP(A742,'Subscription - read only'!#REF!,'Subscription - read only'!$A:$A,_xlfn.XLOOKUP(OA_APC_Changes[[#This Row],[Journal Code]],#REF!,#REF!))</f>
        <v>#REF!</v>
      </c>
      <c r="C742" s="2" t="s">
        <v>3842</v>
      </c>
      <c r="D742" s="2" t="s">
        <v>2250</v>
      </c>
      <c r="E742" s="2">
        <v>1886</v>
      </c>
      <c r="F742" s="24">
        <v>44927</v>
      </c>
      <c r="G742" t="b">
        <f>_xlfn.MAXIFS(OA_APC_Changes[Timestamp Update],OA_APC_Changes[Journal Code],A742,OA_APC_Changes[APC Type],OA_APC_Changes[[#This Row],[APC Type]])=F742</f>
        <v>0</v>
      </c>
    </row>
    <row r="743" spans="1:7" x14ac:dyDescent="0.3">
      <c r="A743" s="2" t="s">
        <v>542</v>
      </c>
      <c r="B743" s="2" t="e">
        <f>_xlfn.XLOOKUP(A743,'Subscription - read only'!#REF!,'Subscription - read only'!$A:$A,_xlfn.XLOOKUP(OA_APC_Changes[[#This Row],[Journal Code]],#REF!,#REF!))</f>
        <v>#REF!</v>
      </c>
      <c r="C743" s="2" t="s">
        <v>3842</v>
      </c>
      <c r="D743" s="2">
        <v>1886</v>
      </c>
      <c r="E743" s="2">
        <v>1940</v>
      </c>
      <c r="F743" s="24">
        <v>45355</v>
      </c>
      <c r="G743" t="b">
        <f>_xlfn.MAXIFS(OA_APC_Changes[Timestamp Update],OA_APC_Changes[Journal Code],A743,OA_APC_Changes[APC Type],OA_APC_Changes[[#This Row],[APC Type]])=F743</f>
        <v>1</v>
      </c>
    </row>
    <row r="744" spans="1:7" x14ac:dyDescent="0.3">
      <c r="A744" s="2" t="s">
        <v>542</v>
      </c>
      <c r="B744" s="20" t="e">
        <f>_xlfn.XLOOKUP(A744,'Subscription - read only'!#REF!,'Subscription - read only'!$A:$A,_xlfn.XLOOKUP(OA_APC_Changes[[#This Row],[Journal Code]],#REF!,#REF!))</f>
        <v>#REF!</v>
      </c>
      <c r="C744" s="2" t="s">
        <v>3850</v>
      </c>
      <c r="D744" s="2" t="s">
        <v>2250</v>
      </c>
      <c r="E744" s="2">
        <v>1509</v>
      </c>
      <c r="F744" s="24">
        <v>44927</v>
      </c>
      <c r="G744" t="b">
        <f>_xlfn.MAXIFS(OA_APC_Changes[Timestamp Update],OA_APC_Changes[Journal Code],A744,OA_APC_Changes[APC Type],OA_APC_Changes[[#This Row],[APC Type]])=F744</f>
        <v>0</v>
      </c>
    </row>
    <row r="745" spans="1:7" x14ac:dyDescent="0.3">
      <c r="A745" s="2" t="s">
        <v>542</v>
      </c>
      <c r="B745" s="2" t="e">
        <f>_xlfn.XLOOKUP(A745,'Subscription - read only'!#REF!,'Subscription - read only'!$A:$A,_xlfn.XLOOKUP(OA_APC_Changes[[#This Row],[Journal Code]],#REF!,#REF!))</f>
        <v>#REF!</v>
      </c>
      <c r="C745" s="2" t="s">
        <v>3850</v>
      </c>
      <c r="D745" s="2">
        <v>1509</v>
      </c>
      <c r="E745" s="2">
        <v>1552</v>
      </c>
      <c r="F745" s="24">
        <v>45355</v>
      </c>
      <c r="G745" t="b">
        <f>_xlfn.MAXIFS(OA_APC_Changes[Timestamp Update],OA_APC_Changes[Journal Code],A745,OA_APC_Changes[APC Type],OA_APC_Changes[[#This Row],[APC Type]])=F745</f>
        <v>1</v>
      </c>
    </row>
    <row r="746" spans="1:7" x14ac:dyDescent="0.3">
      <c r="A746" t="s">
        <v>477</v>
      </c>
      <c r="B746" s="20" t="e">
        <f>_xlfn.XLOOKUP(A746,'Subscription - read only'!#REF!,'Subscription - read only'!$A:$A,_xlfn.XLOOKUP(OA_APC_Changes[[#This Row],[Journal Code]],#REF!,#REF!))</f>
        <v>#REF!</v>
      </c>
      <c r="C746" s="2" t="s">
        <v>3842</v>
      </c>
      <c r="D746" s="2" t="s">
        <v>2250</v>
      </c>
      <c r="E746" s="2">
        <v>2100</v>
      </c>
      <c r="F746" s="24">
        <v>44852</v>
      </c>
      <c r="G746" t="b">
        <f>_xlfn.MAXIFS(OA_APC_Changes[Timestamp Update],OA_APC_Changes[Journal Code],A746,OA_APC_Changes[APC Type],OA_APC_Changes[[#This Row],[APC Type]])=F746</f>
        <v>1</v>
      </c>
    </row>
    <row r="747" spans="1:7" x14ac:dyDescent="0.3">
      <c r="A747" t="s">
        <v>477</v>
      </c>
      <c r="B747" s="20" t="e">
        <f>_xlfn.XLOOKUP(A747,'Subscription - read only'!#REF!,'Subscription - read only'!$A:$A,_xlfn.XLOOKUP(OA_APC_Changes[[#This Row],[Journal Code]],#REF!,#REF!))</f>
        <v>#REF!</v>
      </c>
      <c r="C747" s="2" t="s">
        <v>3850</v>
      </c>
      <c r="D747" s="2" t="s">
        <v>2250</v>
      </c>
      <c r="E747" s="2">
        <v>1680</v>
      </c>
      <c r="F747" s="24">
        <v>44852</v>
      </c>
      <c r="G747" t="b">
        <f>_xlfn.MAXIFS(OA_APC_Changes[Timestamp Update],OA_APC_Changes[Journal Code],A747,OA_APC_Changes[APC Type],OA_APC_Changes[[#This Row],[APC Type]])=F747</f>
        <v>1</v>
      </c>
    </row>
    <row r="748" spans="1:7" x14ac:dyDescent="0.3">
      <c r="A748" t="s">
        <v>546</v>
      </c>
      <c r="B748" s="20" t="e">
        <f>_xlfn.XLOOKUP(A748,'Subscription - read only'!#REF!,'Subscription - read only'!$A:$A,_xlfn.XLOOKUP(OA_APC_Changes[[#This Row],[Journal Code]],#REF!,#REF!))</f>
        <v>#REF!</v>
      </c>
      <c r="C748" s="2" t="s">
        <v>3842</v>
      </c>
      <c r="D748" s="2" t="s">
        <v>3853</v>
      </c>
      <c r="E748" s="2">
        <v>2150</v>
      </c>
      <c r="F748" s="24">
        <v>44986</v>
      </c>
      <c r="G748" t="b">
        <f>_xlfn.MAXIFS(OA_APC_Changes[Timestamp Update],OA_APC_Changes[Journal Code],A748,OA_APC_Changes[APC Type],OA_APC_Changes[[#This Row],[APC Type]])=F748</f>
        <v>1</v>
      </c>
    </row>
    <row r="749" spans="1:7" x14ac:dyDescent="0.3">
      <c r="A749" t="s">
        <v>546</v>
      </c>
      <c r="B749" s="20" t="e">
        <f>_xlfn.XLOOKUP(A749,'Subscription - read only'!#REF!,'Subscription - read only'!$A:$A,_xlfn.XLOOKUP(OA_APC_Changes[[#This Row],[Journal Code]],#REF!,#REF!))</f>
        <v>#REF!</v>
      </c>
      <c r="C749" s="2" t="s">
        <v>3850</v>
      </c>
      <c r="D749" s="2" t="s">
        <v>3853</v>
      </c>
      <c r="E749" s="2">
        <v>1720</v>
      </c>
      <c r="F749" s="24">
        <v>44986</v>
      </c>
      <c r="G749" t="b">
        <f>_xlfn.MAXIFS(OA_APC_Changes[Timestamp Update],OA_APC_Changes[Journal Code],A749,OA_APC_Changes[APC Type],OA_APC_Changes[[#This Row],[APC Type]])=F749</f>
        <v>1</v>
      </c>
    </row>
    <row r="750" spans="1:7" x14ac:dyDescent="0.3">
      <c r="A750" t="s">
        <v>825</v>
      </c>
      <c r="B750" s="20" t="e">
        <f>_xlfn.XLOOKUP(A750,'Subscription - read only'!#REF!,'Subscription - read only'!$A:$A,_xlfn.XLOOKUP(OA_APC_Changes[[#This Row],[Journal Code]],#REF!,#REF!))</f>
        <v>#REF!</v>
      </c>
      <c r="C750" s="2" t="s">
        <v>3842</v>
      </c>
      <c r="D750" s="2" t="s">
        <v>2250</v>
      </c>
      <c r="E750" s="2" t="s">
        <v>908</v>
      </c>
      <c r="F750" s="24">
        <v>44942</v>
      </c>
      <c r="G750" t="b">
        <f>_xlfn.MAXIFS(OA_APC_Changes[Timestamp Update],OA_APC_Changes[Journal Code],A750,OA_APC_Changes[APC Type],OA_APC_Changes[[#This Row],[APC Type]])=F750</f>
        <v>1</v>
      </c>
    </row>
    <row r="751" spans="1:7" x14ac:dyDescent="0.3">
      <c r="A751" t="s">
        <v>825</v>
      </c>
      <c r="B751" s="20" t="e">
        <f>_xlfn.XLOOKUP(A751,'Subscription - read only'!#REF!,'Subscription - read only'!$A:$A,_xlfn.XLOOKUP(OA_APC_Changes[[#This Row],[Journal Code]],#REF!,#REF!))</f>
        <v>#REF!</v>
      </c>
      <c r="C751" s="2" t="s">
        <v>3850</v>
      </c>
      <c r="D751" s="2" t="s">
        <v>2250</v>
      </c>
      <c r="E751" s="2" t="s">
        <v>908</v>
      </c>
      <c r="F751" s="24">
        <v>44942</v>
      </c>
      <c r="G751" t="b">
        <f>_xlfn.MAXIFS(OA_APC_Changes[Timestamp Update],OA_APC_Changes[Journal Code],A751,OA_APC_Changes[APC Type],OA_APC_Changes[[#This Row],[APC Type]])=F751</f>
        <v>1</v>
      </c>
    </row>
    <row r="752" spans="1:7" x14ac:dyDescent="0.3">
      <c r="A752" s="2" t="s">
        <v>1742</v>
      </c>
      <c r="B752" s="20" t="e">
        <f>_xlfn.XLOOKUP(A752,'Subscription - read only'!#REF!,'Subscription - read only'!$A:$A,_xlfn.XLOOKUP(OA_APC_Changes[[#This Row],[Journal Code]],#REF!,#REF!))</f>
        <v>#REF!</v>
      </c>
      <c r="C752" s="2" t="s">
        <v>3842</v>
      </c>
      <c r="D752" s="2" t="s">
        <v>2250</v>
      </c>
      <c r="E752" s="14">
        <v>1800</v>
      </c>
      <c r="F752" s="24">
        <v>43703</v>
      </c>
      <c r="G752" t="b">
        <f>_xlfn.MAXIFS(OA_APC_Changes[Timestamp Update],OA_APC_Changes[Journal Code],A752,OA_APC_Changes[APC Type],OA_APC_Changes[[#This Row],[APC Type]])=F752</f>
        <v>0</v>
      </c>
    </row>
    <row r="753" spans="1:7" x14ac:dyDescent="0.3">
      <c r="A753" s="2" t="s">
        <v>1742</v>
      </c>
      <c r="B753" s="20" t="e">
        <f>_xlfn.XLOOKUP(A753,'Subscription - read only'!#REF!,'Subscription - read only'!$A:$A,_xlfn.XLOOKUP(OA_APC_Changes[[#This Row],[Journal Code]],#REF!,#REF!))</f>
        <v>#REF!</v>
      </c>
      <c r="C753" s="2" t="s">
        <v>3842</v>
      </c>
      <c r="D753" s="14">
        <v>1800</v>
      </c>
      <c r="E753" s="14">
        <v>2000</v>
      </c>
      <c r="F753" s="24">
        <v>44169.000011574077</v>
      </c>
      <c r="G753" t="b">
        <f>_xlfn.MAXIFS(OA_APC_Changes[Timestamp Update],OA_APC_Changes[Journal Code],A753,OA_APC_Changes[APC Type],OA_APC_Changes[[#This Row],[APC Type]])=F753</f>
        <v>0</v>
      </c>
    </row>
    <row r="754" spans="1:7" x14ac:dyDescent="0.3">
      <c r="A754" s="15" t="s">
        <v>1742</v>
      </c>
      <c r="B754" s="20" t="e">
        <f>_xlfn.XLOOKUP(A754,'Subscription - read only'!#REF!,'Subscription - read only'!$A:$A,_xlfn.XLOOKUP(OA_APC_Changes[[#This Row],[Journal Code]],#REF!,#REF!))</f>
        <v>#REF!</v>
      </c>
      <c r="C754" s="2" t="s">
        <v>3842</v>
      </c>
      <c r="D754" s="2">
        <v>2000</v>
      </c>
      <c r="E754" s="2">
        <v>2100</v>
      </c>
      <c r="F754" s="24">
        <v>45236</v>
      </c>
      <c r="G754" t="b">
        <f>_xlfn.MAXIFS(OA_APC_Changes[Timestamp Update],OA_APC_Changes[Journal Code],A754,OA_APC_Changes[APC Type],OA_APC_Changes[[#This Row],[APC Type]])=F754</f>
        <v>1</v>
      </c>
    </row>
    <row r="755" spans="1:7" x14ac:dyDescent="0.3">
      <c r="A755" s="2" t="s">
        <v>1742</v>
      </c>
      <c r="B755" s="20" t="e">
        <f>_xlfn.XLOOKUP(A755,'Subscription - read only'!#REF!,'Subscription - read only'!$A:$A,_xlfn.XLOOKUP(OA_APC_Changes[[#This Row],[Journal Code]],#REF!,#REF!))</f>
        <v>#REF!</v>
      </c>
      <c r="C755" s="2" t="s">
        <v>3850</v>
      </c>
      <c r="D755" s="2" t="s">
        <v>2250</v>
      </c>
      <c r="E755" s="2">
        <v>1440</v>
      </c>
      <c r="F755" s="24">
        <v>43703</v>
      </c>
      <c r="G755" t="b">
        <f>_xlfn.MAXIFS(OA_APC_Changes[Timestamp Update],OA_APC_Changes[Journal Code],A755,OA_APC_Changes[APC Type],OA_APC_Changes[[#This Row],[APC Type]])=F755</f>
        <v>0</v>
      </c>
    </row>
    <row r="756" spans="1:7" x14ac:dyDescent="0.3">
      <c r="A756" s="2" t="s">
        <v>1742</v>
      </c>
      <c r="B756" s="20" t="e">
        <f>_xlfn.XLOOKUP(A756,'Subscription - read only'!#REF!,'Subscription - read only'!$A:$A,_xlfn.XLOOKUP(OA_APC_Changes[[#This Row],[Journal Code]],#REF!,#REF!))</f>
        <v>#REF!</v>
      </c>
      <c r="C756" s="2" t="s">
        <v>3850</v>
      </c>
      <c r="D756" s="2">
        <v>1440</v>
      </c>
      <c r="E756" s="2">
        <v>1600</v>
      </c>
      <c r="F756" s="24">
        <v>44169.000011574077</v>
      </c>
      <c r="G756" t="b">
        <f>_xlfn.MAXIFS(OA_APC_Changes[Timestamp Update],OA_APC_Changes[Journal Code],A756,OA_APC_Changes[APC Type],OA_APC_Changes[[#This Row],[APC Type]])=F756</f>
        <v>0</v>
      </c>
    </row>
    <row r="757" spans="1:7" x14ac:dyDescent="0.3">
      <c r="A757" s="2" t="s">
        <v>1742</v>
      </c>
      <c r="B757" s="20" t="e">
        <f>_xlfn.XLOOKUP(A757,'Subscription - read only'!#REF!,'Subscription - read only'!$A:$A,_xlfn.XLOOKUP(OA_APC_Changes[[#This Row],[Journal Code]],#REF!,#REF!))</f>
        <v>#REF!</v>
      </c>
      <c r="C757" s="2" t="s">
        <v>3850</v>
      </c>
      <c r="D757" s="2">
        <v>1600</v>
      </c>
      <c r="E757" s="2">
        <v>1680</v>
      </c>
      <c r="F757" s="24">
        <v>45236</v>
      </c>
      <c r="G757" t="b">
        <f>_xlfn.MAXIFS(OA_APC_Changes[Timestamp Update],OA_APC_Changes[Journal Code],A757,OA_APC_Changes[APC Type],OA_APC_Changes[[#This Row],[APC Type]])=F757</f>
        <v>1</v>
      </c>
    </row>
    <row r="758" spans="1:7" x14ac:dyDescent="0.3">
      <c r="A758" s="2" t="s">
        <v>1742</v>
      </c>
      <c r="B758" s="20" t="e">
        <f>_xlfn.XLOOKUP(A758,'Subscription - read only'!#REF!,'Subscription - read only'!$A:$A,_xlfn.XLOOKUP(OA_APC_Changes[[#This Row],[Journal Code]],#REF!,#REF!))</f>
        <v>#REF!</v>
      </c>
      <c r="C758" s="2" t="s">
        <v>3841</v>
      </c>
      <c r="D758" s="2" t="s">
        <v>2250</v>
      </c>
      <c r="E758" s="14">
        <v>1440</v>
      </c>
      <c r="F758" s="24">
        <v>43844.000011574077</v>
      </c>
      <c r="G758" t="b">
        <f>_xlfn.MAXIFS(OA_APC_Changes[Timestamp Update],OA_APC_Changes[Journal Code],A758,OA_APC_Changes[APC Type],OA_APC_Changes[[#This Row],[APC Type]])=F758</f>
        <v>0</v>
      </c>
    </row>
    <row r="759" spans="1:7" x14ac:dyDescent="0.3">
      <c r="A759" s="2" t="s">
        <v>1742</v>
      </c>
      <c r="B759" s="20" t="e">
        <f>_xlfn.XLOOKUP(A759,'Subscription - read only'!#REF!,'Subscription - read only'!$A:$A,_xlfn.XLOOKUP(OA_APC_Changes[[#This Row],[Journal Code]],#REF!,#REF!))</f>
        <v>#REF!</v>
      </c>
      <c r="C759" s="2" t="s">
        <v>3841</v>
      </c>
      <c r="D759" s="14">
        <v>1440</v>
      </c>
      <c r="E759" s="14">
        <v>1600</v>
      </c>
      <c r="F759" s="24">
        <v>44169.000011574077</v>
      </c>
      <c r="G759" t="b">
        <f>_xlfn.MAXIFS(OA_APC_Changes[Timestamp Update],OA_APC_Changes[Journal Code],A759,OA_APC_Changes[APC Type],OA_APC_Changes[[#This Row],[APC Type]])=F759</f>
        <v>0</v>
      </c>
    </row>
    <row r="760" spans="1:7" x14ac:dyDescent="0.3">
      <c r="A760" s="2" t="s">
        <v>1742</v>
      </c>
      <c r="B760" s="20" t="e">
        <f>_xlfn.XLOOKUP(A760,'Subscription - read only'!#REF!,'Subscription - read only'!$A:$A,_xlfn.XLOOKUP(OA_APC_Changes[[#This Row],[Journal Code]],#REF!,#REF!))</f>
        <v>#REF!</v>
      </c>
      <c r="C760" s="2" t="s">
        <v>3841</v>
      </c>
      <c r="D760" s="2">
        <v>1600</v>
      </c>
      <c r="E760" s="2">
        <v>2000</v>
      </c>
      <c r="F760" s="24">
        <v>44504</v>
      </c>
      <c r="G760" t="b">
        <f>_xlfn.MAXIFS(OA_APC_Changes[Timestamp Update],OA_APC_Changes[Journal Code],A760,OA_APC_Changes[APC Type],OA_APC_Changes[[#This Row],[APC Type]])=F760</f>
        <v>0</v>
      </c>
    </row>
    <row r="761" spans="1:7" x14ac:dyDescent="0.3">
      <c r="A761" s="2" t="s">
        <v>1742</v>
      </c>
      <c r="B761" s="20" t="e">
        <f>_xlfn.XLOOKUP(A761,'Subscription - read only'!#REF!,'Subscription - read only'!$A:$A,_xlfn.XLOOKUP(OA_APC_Changes[[#This Row],[Journal Code]],#REF!,#REF!))</f>
        <v>#REF!</v>
      </c>
      <c r="C761" s="2" t="s">
        <v>3841</v>
      </c>
      <c r="D761" s="2">
        <v>2000</v>
      </c>
      <c r="E761" s="2">
        <v>2100</v>
      </c>
      <c r="F761" s="24">
        <v>45233</v>
      </c>
      <c r="G761" t="b">
        <f>_xlfn.MAXIFS(OA_APC_Changes[Timestamp Update],OA_APC_Changes[Journal Code],A761,OA_APC_Changes[APC Type],OA_APC_Changes[[#This Row],[APC Type]])=F761</f>
        <v>1</v>
      </c>
    </row>
    <row r="762" spans="1:7" x14ac:dyDescent="0.3">
      <c r="A762" s="2" t="s">
        <v>1742</v>
      </c>
      <c r="B762" s="20" t="e">
        <f>_xlfn.XLOOKUP(A762,'Subscription - read only'!#REF!,'Subscription - read only'!$A:$A,_xlfn.XLOOKUP(OA_APC_Changes[[#This Row],[Journal Code]],#REF!,#REF!))</f>
        <v>#REF!</v>
      </c>
      <c r="C762" s="2" t="s">
        <v>3843</v>
      </c>
      <c r="D762" s="2" t="s">
        <v>2250</v>
      </c>
      <c r="E762" s="2">
        <v>1152</v>
      </c>
      <c r="F762" s="24">
        <v>43844.000011574077</v>
      </c>
      <c r="G762" t="b">
        <f>_xlfn.MAXIFS(OA_APC_Changes[Timestamp Update],OA_APC_Changes[Journal Code],A762,OA_APC_Changes[APC Type],OA_APC_Changes[[#This Row],[APC Type]])=F762</f>
        <v>0</v>
      </c>
    </row>
    <row r="763" spans="1:7" x14ac:dyDescent="0.3">
      <c r="A763" s="2" t="s">
        <v>1742</v>
      </c>
      <c r="B763" s="20" t="e">
        <f>_xlfn.XLOOKUP(A763,'Subscription - read only'!#REF!,'Subscription - read only'!$A:$A,_xlfn.XLOOKUP(OA_APC_Changes[[#This Row],[Journal Code]],#REF!,#REF!))</f>
        <v>#REF!</v>
      </c>
      <c r="C763" s="2" t="s">
        <v>3843</v>
      </c>
      <c r="D763" s="2">
        <v>1152</v>
      </c>
      <c r="E763" s="2">
        <v>1280</v>
      </c>
      <c r="F763" s="24">
        <v>44169.000011574077</v>
      </c>
      <c r="G763" t="b">
        <f>_xlfn.MAXIFS(OA_APC_Changes[Timestamp Update],OA_APC_Changes[Journal Code],A763,OA_APC_Changes[APC Type],OA_APC_Changes[[#This Row],[APC Type]])=F763</f>
        <v>0</v>
      </c>
    </row>
    <row r="764" spans="1:7" x14ac:dyDescent="0.3">
      <c r="A764" s="2" t="s">
        <v>1742</v>
      </c>
      <c r="B764" s="20" t="e">
        <f>_xlfn.XLOOKUP(A764,'Subscription - read only'!#REF!,'Subscription - read only'!$A:$A,_xlfn.XLOOKUP(OA_APC_Changes[[#This Row],[Journal Code]],#REF!,#REF!))</f>
        <v>#REF!</v>
      </c>
      <c r="C764" s="2" t="s">
        <v>3843</v>
      </c>
      <c r="D764" s="2">
        <v>1280</v>
      </c>
      <c r="E764" s="2">
        <v>1600</v>
      </c>
      <c r="F764" s="24">
        <v>44504</v>
      </c>
      <c r="G764" t="b">
        <f>_xlfn.MAXIFS(OA_APC_Changes[Timestamp Update],OA_APC_Changes[Journal Code],A764,OA_APC_Changes[APC Type],OA_APC_Changes[[#This Row],[APC Type]])=F764</f>
        <v>0</v>
      </c>
    </row>
    <row r="765" spans="1:7" x14ac:dyDescent="0.3">
      <c r="A765" s="2" t="s">
        <v>1742</v>
      </c>
      <c r="B765" s="20" t="e">
        <f>_xlfn.XLOOKUP(A765,'Subscription - read only'!#REF!,'Subscription - read only'!$A:$A,_xlfn.XLOOKUP(OA_APC_Changes[[#This Row],[Journal Code]],#REF!,#REF!))</f>
        <v>#REF!</v>
      </c>
      <c r="C765" s="2" t="s">
        <v>3843</v>
      </c>
      <c r="D765" s="2">
        <v>1600</v>
      </c>
      <c r="E765" s="2">
        <v>1680</v>
      </c>
      <c r="F765" s="24">
        <v>45233</v>
      </c>
      <c r="G765" t="b">
        <f>_xlfn.MAXIFS(OA_APC_Changes[Timestamp Update],OA_APC_Changes[Journal Code],A765,OA_APC_Changes[APC Type],OA_APC_Changes[[#This Row],[APC Type]])=F765</f>
        <v>1</v>
      </c>
    </row>
    <row r="766" spans="1:7" x14ac:dyDescent="0.3">
      <c r="A766" s="2" t="s">
        <v>472</v>
      </c>
      <c r="B766" s="20" t="e">
        <f>_xlfn.XLOOKUP(A766,'Subscription - read only'!#REF!,'Subscription - read only'!$A:$A,_xlfn.XLOOKUP(OA_APC_Changes[[#This Row],[Journal Code]],#REF!,#REF!))</f>
        <v>#REF!</v>
      </c>
      <c r="C766" s="2" t="s">
        <v>3842</v>
      </c>
      <c r="D766" s="2" t="s">
        <v>2250</v>
      </c>
      <c r="E766" s="2">
        <v>2238</v>
      </c>
      <c r="F766" s="24">
        <v>44568</v>
      </c>
      <c r="G766" t="b">
        <f>_xlfn.MAXIFS(OA_APC_Changes[Timestamp Update],OA_APC_Changes[Journal Code],A766,OA_APC_Changes[APC Type],OA_APC_Changes[[#This Row],[APC Type]])=F766</f>
        <v>1</v>
      </c>
    </row>
    <row r="767" spans="1:7" x14ac:dyDescent="0.3">
      <c r="A767" s="2" t="s">
        <v>472</v>
      </c>
      <c r="B767" s="20" t="e">
        <f>_xlfn.XLOOKUP(A767,'Subscription - read only'!#REF!,'Subscription - read only'!$A:$A,_xlfn.XLOOKUP(OA_APC_Changes[[#This Row],[Journal Code]],#REF!,#REF!))</f>
        <v>#REF!</v>
      </c>
      <c r="C767" s="2" t="s">
        <v>3850</v>
      </c>
      <c r="D767" s="2" t="s">
        <v>2250</v>
      </c>
      <c r="E767" s="2">
        <v>1790</v>
      </c>
      <c r="F767" s="24">
        <v>44568</v>
      </c>
      <c r="G767" t="b">
        <f>_xlfn.MAXIFS(OA_APC_Changes[Timestamp Update],OA_APC_Changes[Journal Code],A767,OA_APC_Changes[APC Type],OA_APC_Changes[[#This Row],[APC Type]])=F767</f>
        <v>1</v>
      </c>
    </row>
    <row r="768" spans="1:7" x14ac:dyDescent="0.3">
      <c r="A768" t="s">
        <v>773</v>
      </c>
      <c r="B768" s="20" t="e">
        <f>_xlfn.XLOOKUP(A768,'Subscription - read only'!#REF!,'Subscription - read only'!$A:$A,_xlfn.XLOOKUP(OA_APC_Changes[[#This Row],[Journal Code]],#REF!,#REF!))</f>
        <v>#REF!</v>
      </c>
      <c r="C768" s="2" t="s">
        <v>3842</v>
      </c>
      <c r="D768" s="2" t="s">
        <v>2250</v>
      </c>
      <c r="E768" s="2" t="s">
        <v>908</v>
      </c>
      <c r="F768" s="24">
        <v>45097</v>
      </c>
      <c r="G768" t="b">
        <f>_xlfn.MAXIFS(OA_APC_Changes[Timestamp Update],OA_APC_Changes[Journal Code],A768,OA_APC_Changes[APC Type],OA_APC_Changes[[#This Row],[APC Type]])=F768</f>
        <v>1</v>
      </c>
    </row>
    <row r="769" spans="1:7" x14ac:dyDescent="0.3">
      <c r="A769" s="2" t="s">
        <v>536</v>
      </c>
      <c r="B769" s="20" t="e">
        <f>_xlfn.XLOOKUP(A769,'Subscription - read only'!#REF!,'Subscription - read only'!$A:$A,_xlfn.XLOOKUP(OA_APC_Changes[[#This Row],[Journal Code]],#REF!,#REF!))</f>
        <v>#REF!</v>
      </c>
      <c r="C769" s="2" t="s">
        <v>3842</v>
      </c>
      <c r="D769" s="2" t="s">
        <v>2250</v>
      </c>
      <c r="E769" s="2">
        <v>2000</v>
      </c>
      <c r="F769" s="24">
        <v>44040</v>
      </c>
      <c r="G769" t="b">
        <f>_xlfn.MAXIFS(OA_APC_Changes[Timestamp Update],OA_APC_Changes[Journal Code],A769,OA_APC_Changes[APC Type],OA_APC_Changes[[#This Row],[APC Type]])=F769</f>
        <v>0</v>
      </c>
    </row>
    <row r="770" spans="1:7" x14ac:dyDescent="0.3">
      <c r="A770" s="2" t="s">
        <v>536</v>
      </c>
      <c r="B770" s="20" t="e">
        <f>_xlfn.XLOOKUP(A770,'Subscription - read only'!#REF!,'Subscription - read only'!$A:$A,_xlfn.XLOOKUP(OA_APC_Changes[[#This Row],[Journal Code]],#REF!,#REF!))</f>
        <v>#REF!</v>
      </c>
      <c r="C770" s="2" t="s">
        <v>3842</v>
      </c>
      <c r="D770" s="2">
        <v>2000</v>
      </c>
      <c r="E770" s="2">
        <v>2100</v>
      </c>
      <c r="F770" s="24">
        <v>45236</v>
      </c>
      <c r="G770" t="b">
        <f>_xlfn.MAXIFS(OA_APC_Changes[Timestamp Update],OA_APC_Changes[Journal Code],A770,OA_APC_Changes[APC Type],OA_APC_Changes[[#This Row],[APC Type]])=F770</f>
        <v>1</v>
      </c>
    </row>
    <row r="771" spans="1:7" x14ac:dyDescent="0.3">
      <c r="A771" s="2" t="s">
        <v>536</v>
      </c>
      <c r="B771" s="20" t="e">
        <f>_xlfn.XLOOKUP(A771,'Subscription - read only'!#REF!,'Subscription - read only'!$A:$A,_xlfn.XLOOKUP(OA_APC_Changes[[#This Row],[Journal Code]],#REF!,#REF!))</f>
        <v>#REF!</v>
      </c>
      <c r="C771" s="2" t="s">
        <v>3850</v>
      </c>
      <c r="D771" s="2" t="s">
        <v>2250</v>
      </c>
      <c r="E771" s="2">
        <v>1600</v>
      </c>
      <c r="F771" s="24">
        <v>44040</v>
      </c>
      <c r="G771" t="b">
        <f>_xlfn.MAXIFS(OA_APC_Changes[Timestamp Update],OA_APC_Changes[Journal Code],A771,OA_APC_Changes[APC Type],OA_APC_Changes[[#This Row],[APC Type]])=F771</f>
        <v>0</v>
      </c>
    </row>
    <row r="772" spans="1:7" x14ac:dyDescent="0.3">
      <c r="A772" s="2" t="s">
        <v>536</v>
      </c>
      <c r="B772" s="20" t="e">
        <f>_xlfn.XLOOKUP(A772,'Subscription - read only'!#REF!,'Subscription - read only'!$A:$A,_xlfn.XLOOKUP(OA_APC_Changes[[#This Row],[Journal Code]],#REF!,#REF!))</f>
        <v>#REF!</v>
      </c>
      <c r="C772" s="2" t="s">
        <v>3850</v>
      </c>
      <c r="D772" s="2">
        <v>1600</v>
      </c>
      <c r="E772" s="2">
        <v>1680</v>
      </c>
      <c r="F772" s="24">
        <v>45236</v>
      </c>
      <c r="G772" t="b">
        <f>_xlfn.MAXIFS(OA_APC_Changes[Timestamp Update],OA_APC_Changes[Journal Code],A772,OA_APC_Changes[APC Type],OA_APC_Changes[[#This Row],[APC Type]])=F772</f>
        <v>1</v>
      </c>
    </row>
    <row r="773" spans="1:7" x14ac:dyDescent="0.3">
      <c r="A773" s="2" t="s">
        <v>536</v>
      </c>
      <c r="B773" s="20" t="e">
        <f>_xlfn.XLOOKUP(A773,'Subscription - read only'!#REF!,'Subscription - read only'!$A:$A,_xlfn.XLOOKUP(OA_APC_Changes[[#This Row],[Journal Code]],#REF!,#REF!))</f>
        <v>#REF!</v>
      </c>
      <c r="C773" s="2" t="s">
        <v>3841</v>
      </c>
      <c r="D773" s="2" t="s">
        <v>2250</v>
      </c>
      <c r="E773" s="2">
        <v>1600</v>
      </c>
      <c r="F773" s="24">
        <v>44040</v>
      </c>
      <c r="G773" t="b">
        <f>_xlfn.MAXIFS(OA_APC_Changes[Timestamp Update],OA_APC_Changes[Journal Code],A773,OA_APC_Changes[APC Type],OA_APC_Changes[[#This Row],[APC Type]])=F773</f>
        <v>0</v>
      </c>
    </row>
    <row r="774" spans="1:7" x14ac:dyDescent="0.3">
      <c r="A774" s="2" t="s">
        <v>536</v>
      </c>
      <c r="B774" s="20" t="e">
        <f>_xlfn.XLOOKUP(A774,'Subscription - read only'!#REF!,'Subscription - read only'!$A:$A,_xlfn.XLOOKUP(OA_APC_Changes[[#This Row],[Journal Code]],#REF!,#REF!))</f>
        <v>#REF!</v>
      </c>
      <c r="C774" s="2" t="s">
        <v>3841</v>
      </c>
      <c r="D774" s="2">
        <v>1600</v>
      </c>
      <c r="E774" s="2">
        <v>1680</v>
      </c>
      <c r="F774" s="24">
        <v>45233</v>
      </c>
      <c r="G774" t="b">
        <f>_xlfn.MAXIFS(OA_APC_Changes[Timestamp Update],OA_APC_Changes[Journal Code],A774,OA_APC_Changes[APC Type],OA_APC_Changes[[#This Row],[APC Type]])=F774</f>
        <v>1</v>
      </c>
    </row>
    <row r="775" spans="1:7" x14ac:dyDescent="0.3">
      <c r="A775" s="2" t="s">
        <v>536</v>
      </c>
      <c r="B775" s="20" t="e">
        <f>_xlfn.XLOOKUP(A775,'Subscription - read only'!#REF!,'Subscription - read only'!$A:$A,_xlfn.XLOOKUP(OA_APC_Changes[[#This Row],[Journal Code]],#REF!,#REF!))</f>
        <v>#REF!</v>
      </c>
      <c r="C775" s="2" t="s">
        <v>3843</v>
      </c>
      <c r="D775" s="2" t="s">
        <v>2250</v>
      </c>
      <c r="E775" s="2">
        <v>1280</v>
      </c>
      <c r="F775" s="24">
        <v>44040</v>
      </c>
      <c r="G775" t="b">
        <f>_xlfn.MAXIFS(OA_APC_Changes[Timestamp Update],OA_APC_Changes[Journal Code],A775,OA_APC_Changes[APC Type],OA_APC_Changes[[#This Row],[APC Type]])=F775</f>
        <v>0</v>
      </c>
    </row>
    <row r="776" spans="1:7" x14ac:dyDescent="0.3">
      <c r="A776" s="2" t="s">
        <v>536</v>
      </c>
      <c r="B776" s="20" t="e">
        <f>_xlfn.XLOOKUP(A776,'Subscription - read only'!#REF!,'Subscription - read only'!$A:$A,_xlfn.XLOOKUP(OA_APC_Changes[[#This Row],[Journal Code]],#REF!,#REF!))</f>
        <v>#REF!</v>
      </c>
      <c r="C776" s="2" t="s">
        <v>3843</v>
      </c>
      <c r="D776" s="2">
        <v>1280</v>
      </c>
      <c r="E776" s="2">
        <v>1344</v>
      </c>
      <c r="F776" s="24">
        <v>45233</v>
      </c>
      <c r="G776" t="b">
        <f>_xlfn.MAXIFS(OA_APC_Changes[Timestamp Update],OA_APC_Changes[Journal Code],A776,OA_APC_Changes[APC Type],OA_APC_Changes[[#This Row],[APC Type]])=F776</f>
        <v>1</v>
      </c>
    </row>
    <row r="777" spans="1:7" x14ac:dyDescent="0.3">
      <c r="A777" s="2" t="s">
        <v>667</v>
      </c>
      <c r="B777" s="20" t="e">
        <f>_xlfn.XLOOKUP(A777,'Subscription - read only'!#REF!,'Subscription - read only'!$A:$A,_xlfn.XLOOKUP(OA_APC_Changes[[#This Row],[Journal Code]],#REF!,#REF!))</f>
        <v>#REF!</v>
      </c>
      <c r="C777" s="2" t="s">
        <v>3842</v>
      </c>
      <c r="D777" s="2" t="s">
        <v>2250</v>
      </c>
      <c r="E777" s="2">
        <v>2020</v>
      </c>
      <c r="F777" s="24">
        <v>43703</v>
      </c>
      <c r="G777" t="b">
        <f>_xlfn.MAXIFS(OA_APC_Changes[Timestamp Update],OA_APC_Changes[Journal Code],A777,OA_APC_Changes[APC Type],OA_APC_Changes[[#This Row],[APC Type]])=F777</f>
        <v>0</v>
      </c>
    </row>
    <row r="778" spans="1:7" x14ac:dyDescent="0.3">
      <c r="A778" s="2" t="s">
        <v>667</v>
      </c>
      <c r="B778" s="20" t="e">
        <f>_xlfn.XLOOKUP(A778,'Subscription - read only'!#REF!,'Subscription - read only'!$A:$A,_xlfn.XLOOKUP(OA_APC_Changes[[#This Row],[Journal Code]],#REF!,#REF!))</f>
        <v>#REF!</v>
      </c>
      <c r="C778" s="2" t="s">
        <v>3842</v>
      </c>
      <c r="D778" s="14">
        <v>2020</v>
      </c>
      <c r="E778" s="14">
        <v>2200</v>
      </c>
      <c r="F778" s="24">
        <v>44169.000011574077</v>
      </c>
      <c r="G778" t="b">
        <f>_xlfn.MAXIFS(OA_APC_Changes[Timestamp Update],OA_APC_Changes[Journal Code],A778,OA_APC_Changes[APC Type],OA_APC_Changes[[#This Row],[APC Type]])=F778</f>
        <v>0</v>
      </c>
    </row>
    <row r="779" spans="1:7" x14ac:dyDescent="0.3">
      <c r="A779" s="2" t="s">
        <v>667</v>
      </c>
      <c r="B779" s="20" t="e">
        <f>_xlfn.XLOOKUP(A779,'Subscription - read only'!#REF!,'Subscription - read only'!$A:$A,_xlfn.XLOOKUP(OA_APC_Changes[[#This Row],[Journal Code]],#REF!,#REF!))</f>
        <v>#REF!</v>
      </c>
      <c r="C779" s="2" t="s">
        <v>3842</v>
      </c>
      <c r="D779" s="2">
        <v>2200</v>
      </c>
      <c r="E779" s="2">
        <v>2420</v>
      </c>
      <c r="F779" s="24">
        <v>44881.000011574077</v>
      </c>
      <c r="G779" t="b">
        <f>_xlfn.MAXIFS(OA_APC_Changes[Timestamp Update],OA_APC_Changes[Journal Code],A779,OA_APC_Changes[APC Type],OA_APC_Changes[[#This Row],[APC Type]])=F779</f>
        <v>0</v>
      </c>
    </row>
    <row r="780" spans="1:7" x14ac:dyDescent="0.3">
      <c r="A780" s="2" t="s">
        <v>667</v>
      </c>
      <c r="B780" s="20" t="e">
        <f>_xlfn.XLOOKUP(A780,'Subscription - read only'!#REF!,'Subscription - read only'!$A:$A,_xlfn.XLOOKUP(OA_APC_Changes[[#This Row],[Journal Code]],#REF!,#REF!))</f>
        <v>#REF!</v>
      </c>
      <c r="C780" s="2" t="s">
        <v>3842</v>
      </c>
      <c r="D780" s="2">
        <v>2420</v>
      </c>
      <c r="E780" s="2">
        <v>2540</v>
      </c>
      <c r="F780" s="24">
        <v>45236</v>
      </c>
      <c r="G780" t="b">
        <f>_xlfn.MAXIFS(OA_APC_Changes[Timestamp Update],OA_APC_Changes[Journal Code],A780,OA_APC_Changes[APC Type],OA_APC_Changes[[#This Row],[APC Type]])=F780</f>
        <v>1</v>
      </c>
    </row>
    <row r="781" spans="1:7" x14ac:dyDescent="0.3">
      <c r="A781" s="2" t="s">
        <v>667</v>
      </c>
      <c r="B781" s="20" t="e">
        <f>_xlfn.XLOOKUP(A781,'Subscription - read only'!#REF!,'Subscription - read only'!$A:$A,_xlfn.XLOOKUP(OA_APC_Changes[[#This Row],[Journal Code]],#REF!,#REF!))</f>
        <v>#REF!</v>
      </c>
      <c r="C781" s="2" t="s">
        <v>3850</v>
      </c>
      <c r="D781" s="2" t="s">
        <v>2250</v>
      </c>
      <c r="E781" s="2">
        <v>1616</v>
      </c>
      <c r="F781" s="24">
        <v>43703</v>
      </c>
      <c r="G781" t="b">
        <f>_xlfn.MAXIFS(OA_APC_Changes[Timestamp Update],OA_APC_Changes[Journal Code],A781,OA_APC_Changes[APC Type],OA_APC_Changes[[#This Row],[APC Type]])=F781</f>
        <v>0</v>
      </c>
    </row>
    <row r="782" spans="1:7" x14ac:dyDescent="0.3">
      <c r="A782" s="2" t="s">
        <v>667</v>
      </c>
      <c r="B782" s="20" t="e">
        <f>_xlfn.XLOOKUP(A782,'Subscription - read only'!#REF!,'Subscription - read only'!$A:$A,_xlfn.XLOOKUP(OA_APC_Changes[[#This Row],[Journal Code]],#REF!,#REF!))</f>
        <v>#REF!</v>
      </c>
      <c r="C782" s="2" t="s">
        <v>3850</v>
      </c>
      <c r="D782" s="2">
        <v>1616</v>
      </c>
      <c r="E782" s="2">
        <v>1760</v>
      </c>
      <c r="F782" s="24">
        <v>44169.000011574077</v>
      </c>
      <c r="G782" t="b">
        <f>_xlfn.MAXIFS(OA_APC_Changes[Timestamp Update],OA_APC_Changes[Journal Code],A782,OA_APC_Changes[APC Type],OA_APC_Changes[[#This Row],[APC Type]])=F782</f>
        <v>0</v>
      </c>
    </row>
    <row r="783" spans="1:7" x14ac:dyDescent="0.3">
      <c r="A783" s="2" t="s">
        <v>667</v>
      </c>
      <c r="B783" s="20" t="e">
        <f>_xlfn.XLOOKUP(A783,'Subscription - read only'!#REF!,'Subscription - read only'!$A:$A,_xlfn.XLOOKUP(OA_APC_Changes[[#This Row],[Journal Code]],#REF!,#REF!))</f>
        <v>#REF!</v>
      </c>
      <c r="C783" s="2" t="s">
        <v>3850</v>
      </c>
      <c r="D783" s="2">
        <v>1760</v>
      </c>
      <c r="E783" s="2">
        <v>1936</v>
      </c>
      <c r="F783" s="24">
        <v>44881.000011574077</v>
      </c>
      <c r="G783" t="b">
        <f>_xlfn.MAXIFS(OA_APC_Changes[Timestamp Update],OA_APC_Changes[Journal Code],A783,OA_APC_Changes[APC Type],OA_APC_Changes[[#This Row],[APC Type]])=F783</f>
        <v>0</v>
      </c>
    </row>
    <row r="784" spans="1:7" x14ac:dyDescent="0.3">
      <c r="A784" s="2" t="s">
        <v>667</v>
      </c>
      <c r="B784" s="20" t="e">
        <f>_xlfn.XLOOKUP(A784,'Subscription - read only'!#REF!,'Subscription - read only'!$A:$A,_xlfn.XLOOKUP(OA_APC_Changes[[#This Row],[Journal Code]],#REF!,#REF!))</f>
        <v>#REF!</v>
      </c>
      <c r="C784" s="2" t="s">
        <v>3850</v>
      </c>
      <c r="D784" s="2">
        <v>1936</v>
      </c>
      <c r="E784" s="2">
        <v>2032</v>
      </c>
      <c r="F784" s="24">
        <v>45236</v>
      </c>
      <c r="G784" t="b">
        <f>_xlfn.MAXIFS(OA_APC_Changes[Timestamp Update],OA_APC_Changes[Journal Code],A784,OA_APC_Changes[APC Type],OA_APC_Changes[[#This Row],[APC Type]])=F784</f>
        <v>1</v>
      </c>
    </row>
    <row r="785" spans="1:7" x14ac:dyDescent="0.3">
      <c r="A785" s="2" t="s">
        <v>624</v>
      </c>
      <c r="B785" s="20" t="e">
        <f>_xlfn.XLOOKUP(A785,'Subscription - read only'!#REF!,'Subscription - read only'!$A:$A,_xlfn.XLOOKUP(OA_APC_Changes[[#This Row],[Journal Code]],#REF!,#REF!))</f>
        <v>#REF!</v>
      </c>
      <c r="C785" s="2" t="s">
        <v>3842</v>
      </c>
      <c r="D785" s="2" t="s">
        <v>2250</v>
      </c>
      <c r="E785" s="2">
        <v>1708</v>
      </c>
      <c r="F785" s="24">
        <v>43703</v>
      </c>
      <c r="G785" t="b">
        <f>_xlfn.MAXIFS(OA_APC_Changes[Timestamp Update],OA_APC_Changes[Journal Code],A785,OA_APC_Changes[APC Type],OA_APC_Changes[[#This Row],[APC Type]])=F785</f>
        <v>0</v>
      </c>
    </row>
    <row r="786" spans="1:7" x14ac:dyDescent="0.3">
      <c r="A786" s="2" t="s">
        <v>624</v>
      </c>
      <c r="B786" s="20" t="e">
        <f>_xlfn.XLOOKUP(A786,'Subscription - read only'!#REF!,'Subscription - read only'!$A:$A,_xlfn.XLOOKUP(OA_APC_Changes[[#This Row],[Journal Code]],#REF!,#REF!))</f>
        <v>#REF!</v>
      </c>
      <c r="C786" s="2" t="s">
        <v>3842</v>
      </c>
      <c r="D786" s="14">
        <v>1708</v>
      </c>
      <c r="E786" s="14">
        <v>1950</v>
      </c>
      <c r="F786" s="24">
        <v>44169.000011574077</v>
      </c>
      <c r="G786" t="b">
        <f>_xlfn.MAXIFS(OA_APC_Changes[Timestamp Update],OA_APC_Changes[Journal Code],A786,OA_APC_Changes[APC Type],OA_APC_Changes[[#This Row],[APC Type]])=F786</f>
        <v>0</v>
      </c>
    </row>
    <row r="787" spans="1:7" x14ac:dyDescent="0.3">
      <c r="A787" s="2" t="s">
        <v>624</v>
      </c>
      <c r="B787" s="20" t="e">
        <f>_xlfn.XLOOKUP(A787,'Subscription - read only'!#REF!,'Subscription - read only'!$A:$A,_xlfn.XLOOKUP(OA_APC_Changes[[#This Row],[Journal Code]],#REF!,#REF!))</f>
        <v>#REF!</v>
      </c>
      <c r="C787" s="2" t="s">
        <v>3842</v>
      </c>
      <c r="D787" s="2">
        <v>1950</v>
      </c>
      <c r="E787" s="2">
        <v>2050</v>
      </c>
      <c r="F787" s="24">
        <v>44498.041678240741</v>
      </c>
      <c r="G787" t="b">
        <f>_xlfn.MAXIFS(OA_APC_Changes[Timestamp Update],OA_APC_Changes[Journal Code],A787,OA_APC_Changes[APC Type],OA_APC_Changes[[#This Row],[APC Type]])=F787</f>
        <v>0</v>
      </c>
    </row>
    <row r="788" spans="1:7" x14ac:dyDescent="0.3">
      <c r="A788" s="2" t="s">
        <v>624</v>
      </c>
      <c r="B788" s="20" t="e">
        <f>_xlfn.XLOOKUP(A788,'Subscription - read only'!#REF!,'Subscription - read only'!$A:$A,_xlfn.XLOOKUP(OA_APC_Changes[[#This Row],[Journal Code]],#REF!,#REF!))</f>
        <v>#REF!</v>
      </c>
      <c r="C788" s="2" t="s">
        <v>3842</v>
      </c>
      <c r="D788" s="2">
        <v>2050</v>
      </c>
      <c r="E788" s="2">
        <v>2260</v>
      </c>
      <c r="F788" s="24">
        <v>44817</v>
      </c>
      <c r="G788" t="b">
        <f>_xlfn.MAXIFS(OA_APC_Changes[Timestamp Update],OA_APC_Changes[Journal Code],A788,OA_APC_Changes[APC Type],OA_APC_Changes[[#This Row],[APC Type]])=F788</f>
        <v>0</v>
      </c>
    </row>
    <row r="789" spans="1:7" x14ac:dyDescent="0.3">
      <c r="A789" s="20" t="s">
        <v>624</v>
      </c>
      <c r="B789" s="20" t="e">
        <f>_xlfn.XLOOKUP(A789,'Subscription - read only'!#REF!,'Subscription - read only'!$A:$A,_xlfn.XLOOKUP(OA_APC_Changes[[#This Row],[Journal Code]],#REF!,#REF!))</f>
        <v>#REF!</v>
      </c>
      <c r="C789" s="20" t="s">
        <v>3842</v>
      </c>
      <c r="D789" s="29">
        <v>2260</v>
      </c>
      <c r="E789" s="29">
        <v>2370</v>
      </c>
      <c r="F789" s="24">
        <v>45187</v>
      </c>
      <c r="G789" t="b">
        <f>_xlfn.MAXIFS(OA_APC_Changes[Timestamp Update],OA_APC_Changes[Journal Code],A789,OA_APC_Changes[APC Type],OA_APC_Changes[[#This Row],[APC Type]])=F789</f>
        <v>1</v>
      </c>
    </row>
    <row r="790" spans="1:7" x14ac:dyDescent="0.3">
      <c r="A790" s="2" t="s">
        <v>624</v>
      </c>
      <c r="B790" s="20" t="e">
        <f>_xlfn.XLOOKUP(A790,'Subscription - read only'!#REF!,'Subscription - read only'!$A:$A,_xlfn.XLOOKUP(OA_APC_Changes[[#This Row],[Journal Code]],#REF!,#REF!))</f>
        <v>#REF!</v>
      </c>
      <c r="C790" s="2" t="s">
        <v>3850</v>
      </c>
      <c r="D790" s="2" t="s">
        <v>2250</v>
      </c>
      <c r="E790" s="2">
        <v>1366</v>
      </c>
      <c r="F790" s="24">
        <v>43703</v>
      </c>
      <c r="G790" t="b">
        <f>_xlfn.MAXIFS(OA_APC_Changes[Timestamp Update],OA_APC_Changes[Journal Code],A790,OA_APC_Changes[APC Type],OA_APC_Changes[[#This Row],[APC Type]])=F790</f>
        <v>0</v>
      </c>
    </row>
    <row r="791" spans="1:7" x14ac:dyDescent="0.3">
      <c r="A791" s="2" t="s">
        <v>624</v>
      </c>
      <c r="B791" s="20" t="e">
        <f>_xlfn.XLOOKUP(A791,'Subscription - read only'!#REF!,'Subscription - read only'!$A:$A,_xlfn.XLOOKUP(OA_APC_Changes[[#This Row],[Journal Code]],#REF!,#REF!))</f>
        <v>#REF!</v>
      </c>
      <c r="C791" s="2" t="s">
        <v>3850</v>
      </c>
      <c r="D791" s="2">
        <v>1366</v>
      </c>
      <c r="E791" s="2">
        <v>1560</v>
      </c>
      <c r="F791" s="24">
        <v>44169.000011574077</v>
      </c>
      <c r="G791" t="b">
        <f>_xlfn.MAXIFS(OA_APC_Changes[Timestamp Update],OA_APC_Changes[Journal Code],A791,OA_APC_Changes[APC Type],OA_APC_Changes[[#This Row],[APC Type]])=F791</f>
        <v>0</v>
      </c>
    </row>
    <row r="792" spans="1:7" x14ac:dyDescent="0.3">
      <c r="A792" s="2" t="s">
        <v>624</v>
      </c>
      <c r="B792" s="20" t="e">
        <f>_xlfn.XLOOKUP(A792,'Subscription - read only'!#REF!,'Subscription - read only'!$A:$A,_xlfn.XLOOKUP(OA_APC_Changes[[#This Row],[Journal Code]],#REF!,#REF!))</f>
        <v>#REF!</v>
      </c>
      <c r="C792" s="2" t="s">
        <v>3850</v>
      </c>
      <c r="D792" s="2">
        <v>1560</v>
      </c>
      <c r="E792" s="2">
        <v>1640</v>
      </c>
      <c r="F792" s="24">
        <v>44498.041678240741</v>
      </c>
      <c r="G792" t="b">
        <f>_xlfn.MAXIFS(OA_APC_Changes[Timestamp Update],OA_APC_Changes[Journal Code],A792,OA_APC_Changes[APC Type],OA_APC_Changes[[#This Row],[APC Type]])=F792</f>
        <v>0</v>
      </c>
    </row>
    <row r="793" spans="1:7" x14ac:dyDescent="0.3">
      <c r="A793" s="2" t="s">
        <v>624</v>
      </c>
      <c r="B793" s="20" t="e">
        <f>_xlfn.XLOOKUP(A793,'Subscription - read only'!#REF!,'Subscription - read only'!$A:$A,_xlfn.XLOOKUP(OA_APC_Changes[[#This Row],[Journal Code]],#REF!,#REF!))</f>
        <v>#REF!</v>
      </c>
      <c r="C793" s="2" t="s">
        <v>3850</v>
      </c>
      <c r="D793" s="2">
        <v>1640</v>
      </c>
      <c r="E793" s="2">
        <v>1808</v>
      </c>
      <c r="F793" s="24">
        <v>44817</v>
      </c>
      <c r="G793" t="b">
        <f>_xlfn.MAXIFS(OA_APC_Changes[Timestamp Update],OA_APC_Changes[Journal Code],A793,OA_APC_Changes[APC Type],OA_APC_Changes[[#This Row],[APC Type]])=F793</f>
        <v>0</v>
      </c>
    </row>
    <row r="794" spans="1:7" x14ac:dyDescent="0.3">
      <c r="A794" s="20" t="s">
        <v>624</v>
      </c>
      <c r="B794" s="20" t="e">
        <f>_xlfn.XLOOKUP(A794,'Subscription - read only'!#REF!,'Subscription - read only'!$A:$A,_xlfn.XLOOKUP(OA_APC_Changes[[#This Row],[Journal Code]],#REF!,#REF!))</f>
        <v>#REF!</v>
      </c>
      <c r="C794" s="20" t="s">
        <v>3850</v>
      </c>
      <c r="D794" s="29">
        <v>1808</v>
      </c>
      <c r="E794" s="29">
        <v>1896</v>
      </c>
      <c r="F794" s="24">
        <v>45187</v>
      </c>
      <c r="G794" t="b">
        <f>_xlfn.MAXIFS(OA_APC_Changes[Timestamp Update],OA_APC_Changes[Journal Code],A794,OA_APC_Changes[APC Type],OA_APC_Changes[[#This Row],[APC Type]])=F794</f>
        <v>1</v>
      </c>
    </row>
    <row r="795" spans="1:7" x14ac:dyDescent="0.3">
      <c r="A795" s="2" t="s">
        <v>624</v>
      </c>
      <c r="B795" s="20" t="e">
        <f>_xlfn.XLOOKUP(A795,'Subscription - read only'!#REF!,'Subscription - read only'!$A:$A,_xlfn.XLOOKUP(OA_APC_Changes[[#This Row],[Journal Code]],#REF!,#REF!))</f>
        <v>#REF!</v>
      </c>
      <c r="C795" s="2" t="s">
        <v>3841</v>
      </c>
      <c r="D795" s="2" t="s">
        <v>2250</v>
      </c>
      <c r="E795" s="2">
        <v>1367</v>
      </c>
      <c r="F795" s="24">
        <v>43690</v>
      </c>
      <c r="G795" t="b">
        <f>_xlfn.MAXIFS(OA_APC_Changes[Timestamp Update],OA_APC_Changes[Journal Code],A795,OA_APC_Changes[APC Type],OA_APC_Changes[[#This Row],[APC Type]])=F795</f>
        <v>0</v>
      </c>
    </row>
    <row r="796" spans="1:7" x14ac:dyDescent="0.3">
      <c r="A796" s="2" t="s">
        <v>624</v>
      </c>
      <c r="B796" s="20" t="e">
        <f>_xlfn.XLOOKUP(A796,'Subscription - read only'!#REF!,'Subscription - read only'!$A:$A,_xlfn.XLOOKUP(OA_APC_Changes[[#This Row],[Journal Code]],#REF!,#REF!))</f>
        <v>#REF!</v>
      </c>
      <c r="C796" s="2" t="s">
        <v>3841</v>
      </c>
      <c r="D796" s="14">
        <v>1367</v>
      </c>
      <c r="E796" s="14">
        <v>1560</v>
      </c>
      <c r="F796" s="24">
        <v>44169.000011574077</v>
      </c>
      <c r="G796" t="b">
        <f>_xlfn.MAXIFS(OA_APC_Changes[Timestamp Update],OA_APC_Changes[Journal Code],A796,OA_APC_Changes[APC Type],OA_APC_Changes[[#This Row],[APC Type]])=F796</f>
        <v>0</v>
      </c>
    </row>
    <row r="797" spans="1:7" x14ac:dyDescent="0.3">
      <c r="A797" s="2" t="s">
        <v>624</v>
      </c>
      <c r="B797" s="20" t="e">
        <f>_xlfn.XLOOKUP(A797,'Subscription - read only'!#REF!,'Subscription - read only'!$A:$A,_xlfn.XLOOKUP(OA_APC_Changes[[#This Row],[Journal Code]],#REF!,#REF!))</f>
        <v>#REF!</v>
      </c>
      <c r="C797" s="2" t="s">
        <v>3841</v>
      </c>
      <c r="D797" s="2">
        <v>1560</v>
      </c>
      <c r="E797" s="2">
        <v>2125</v>
      </c>
      <c r="F797" s="24">
        <v>44280.000011574077</v>
      </c>
      <c r="G797" t="b">
        <f>_xlfn.MAXIFS(OA_APC_Changes[Timestamp Update],OA_APC_Changes[Journal Code],A797,OA_APC_Changes[APC Type],OA_APC_Changes[[#This Row],[APC Type]])=F797</f>
        <v>0</v>
      </c>
    </row>
    <row r="798" spans="1:7" x14ac:dyDescent="0.3">
      <c r="A798" s="2" t="s">
        <v>624</v>
      </c>
      <c r="B798" s="20" t="e">
        <f>_xlfn.XLOOKUP(A798,'Subscription - read only'!#REF!,'Subscription - read only'!$A:$A,_xlfn.XLOOKUP(OA_APC_Changes[[#This Row],[Journal Code]],#REF!,#REF!))</f>
        <v>#REF!</v>
      </c>
      <c r="C798" s="2" t="s">
        <v>3841</v>
      </c>
      <c r="D798" s="2">
        <v>2125</v>
      </c>
      <c r="E798" s="2" t="s">
        <v>2250</v>
      </c>
      <c r="F798" s="24">
        <v>44498.041678240741</v>
      </c>
      <c r="G798" t="b">
        <f>_xlfn.MAXIFS(OA_APC_Changes[Timestamp Update],OA_APC_Changes[Journal Code],A798,OA_APC_Changes[APC Type],OA_APC_Changes[[#This Row],[APC Type]])=F798</f>
        <v>0</v>
      </c>
    </row>
    <row r="799" spans="1:7" x14ac:dyDescent="0.3">
      <c r="A799" s="2" t="s">
        <v>624</v>
      </c>
      <c r="B799" s="20" t="e">
        <f>_xlfn.XLOOKUP(A799,'Subscription - read only'!#REF!,'Subscription - read only'!$A:$A,_xlfn.XLOOKUP(OA_APC_Changes[[#This Row],[Journal Code]],#REF!,#REF!))</f>
        <v>#REF!</v>
      </c>
      <c r="C799" s="2" t="s">
        <v>3841</v>
      </c>
      <c r="D799" s="2" t="s">
        <v>2250</v>
      </c>
      <c r="E799" s="2">
        <v>2260</v>
      </c>
      <c r="F799" s="24">
        <v>44824</v>
      </c>
      <c r="G799" t="b">
        <f>_xlfn.MAXIFS(OA_APC_Changes[Timestamp Update],OA_APC_Changes[Journal Code],A799,OA_APC_Changes[APC Type],OA_APC_Changes[[#This Row],[APC Type]])=F799</f>
        <v>0</v>
      </c>
    </row>
    <row r="800" spans="1:7" x14ac:dyDescent="0.3">
      <c r="A800" s="2" t="s">
        <v>624</v>
      </c>
      <c r="B800" s="20" t="e">
        <f>_xlfn.XLOOKUP(A800,'Subscription - read only'!#REF!,'Subscription - read only'!$A:$A,_xlfn.XLOOKUP(OA_APC_Changes[[#This Row],[Journal Code]],#REF!,#REF!))</f>
        <v>#REF!</v>
      </c>
      <c r="C800" s="2" t="s">
        <v>3841</v>
      </c>
      <c r="D800" s="2">
        <v>2260</v>
      </c>
      <c r="E800" s="2">
        <v>2370</v>
      </c>
      <c r="F800" s="24">
        <v>45222</v>
      </c>
      <c r="G800" t="b">
        <f>_xlfn.MAXIFS(OA_APC_Changes[Timestamp Update],OA_APC_Changes[Journal Code],A800,OA_APC_Changes[APC Type],OA_APC_Changes[[#This Row],[APC Type]])=F800</f>
        <v>1</v>
      </c>
    </row>
    <row r="801" spans="1:7" x14ac:dyDescent="0.3">
      <c r="A801" s="2" t="s">
        <v>624</v>
      </c>
      <c r="B801" s="20" t="e">
        <f>_xlfn.XLOOKUP(A801,'Subscription - read only'!#REF!,'Subscription - read only'!$A:$A,_xlfn.XLOOKUP(OA_APC_Changes[[#This Row],[Journal Code]],#REF!,#REF!))</f>
        <v>#REF!</v>
      </c>
      <c r="C801" s="2" t="s">
        <v>3843</v>
      </c>
      <c r="D801" s="2" t="s">
        <v>2250</v>
      </c>
      <c r="E801" s="2">
        <v>1094</v>
      </c>
      <c r="F801" s="24">
        <v>43690</v>
      </c>
      <c r="G801" t="b">
        <f>_xlfn.MAXIFS(OA_APC_Changes[Timestamp Update],OA_APC_Changes[Journal Code],A801,OA_APC_Changes[APC Type],OA_APC_Changes[[#This Row],[APC Type]])=F801</f>
        <v>0</v>
      </c>
    </row>
    <row r="802" spans="1:7" x14ac:dyDescent="0.3">
      <c r="A802" s="2" t="s">
        <v>624</v>
      </c>
      <c r="B802" s="20" t="e">
        <f>_xlfn.XLOOKUP(A802,'Subscription - read only'!#REF!,'Subscription - read only'!$A:$A,_xlfn.XLOOKUP(OA_APC_Changes[[#This Row],[Journal Code]],#REF!,#REF!))</f>
        <v>#REF!</v>
      </c>
      <c r="C802" s="2" t="s">
        <v>3843</v>
      </c>
      <c r="D802" s="2">
        <v>1094</v>
      </c>
      <c r="E802" s="2">
        <v>1248</v>
      </c>
      <c r="F802" s="24">
        <v>44169.000011574077</v>
      </c>
      <c r="G802" t="b">
        <f>_xlfn.MAXIFS(OA_APC_Changes[Timestamp Update],OA_APC_Changes[Journal Code],A802,OA_APC_Changes[APC Type],OA_APC_Changes[[#This Row],[APC Type]])=F802</f>
        <v>0</v>
      </c>
    </row>
    <row r="803" spans="1:7" x14ac:dyDescent="0.3">
      <c r="A803" s="2" t="s">
        <v>624</v>
      </c>
      <c r="B803" s="20" t="e">
        <f>_xlfn.XLOOKUP(A803,'Subscription - read only'!#REF!,'Subscription - read only'!$A:$A,_xlfn.XLOOKUP(OA_APC_Changes[[#This Row],[Journal Code]],#REF!,#REF!))</f>
        <v>#REF!</v>
      </c>
      <c r="C803" s="2" t="s">
        <v>3843</v>
      </c>
      <c r="D803" s="2">
        <v>1248</v>
      </c>
      <c r="E803" s="2">
        <v>1700</v>
      </c>
      <c r="F803" s="24">
        <v>44280.000011574077</v>
      </c>
      <c r="G803" t="b">
        <f>_xlfn.MAXIFS(OA_APC_Changes[Timestamp Update],OA_APC_Changes[Journal Code],A803,OA_APC_Changes[APC Type],OA_APC_Changes[[#This Row],[APC Type]])=F803</f>
        <v>0</v>
      </c>
    </row>
    <row r="804" spans="1:7" x14ac:dyDescent="0.3">
      <c r="A804" s="2" t="s">
        <v>624</v>
      </c>
      <c r="B804" s="20" t="e">
        <f>_xlfn.XLOOKUP(A804,'Subscription - read only'!#REF!,'Subscription - read only'!$A:$A,_xlfn.XLOOKUP(OA_APC_Changes[[#This Row],[Journal Code]],#REF!,#REF!))</f>
        <v>#REF!</v>
      </c>
      <c r="C804" s="2" t="s">
        <v>3843</v>
      </c>
      <c r="D804" s="2">
        <v>1700</v>
      </c>
      <c r="E804" s="2" t="s">
        <v>2250</v>
      </c>
      <c r="F804" s="24">
        <v>44498.041678240741</v>
      </c>
      <c r="G804" t="b">
        <f>_xlfn.MAXIFS(OA_APC_Changes[Timestamp Update],OA_APC_Changes[Journal Code],A804,OA_APC_Changes[APC Type],OA_APC_Changes[[#This Row],[APC Type]])=F804</f>
        <v>0</v>
      </c>
    </row>
    <row r="805" spans="1:7" x14ac:dyDescent="0.3">
      <c r="A805" s="2" t="s">
        <v>624</v>
      </c>
      <c r="B805" s="20" t="e">
        <f>_xlfn.XLOOKUP(A805,'Subscription - read only'!#REF!,'Subscription - read only'!$A:$A,_xlfn.XLOOKUP(OA_APC_Changes[[#This Row],[Journal Code]],#REF!,#REF!))</f>
        <v>#REF!</v>
      </c>
      <c r="C805" s="2" t="s">
        <v>3843</v>
      </c>
      <c r="D805" s="2" t="s">
        <v>2250</v>
      </c>
      <c r="E805" s="2">
        <v>1808</v>
      </c>
      <c r="F805" s="24">
        <v>44824</v>
      </c>
      <c r="G805" t="b">
        <f>_xlfn.MAXIFS(OA_APC_Changes[Timestamp Update],OA_APC_Changes[Journal Code],A805,OA_APC_Changes[APC Type],OA_APC_Changes[[#This Row],[APC Type]])=F805</f>
        <v>0</v>
      </c>
    </row>
    <row r="806" spans="1:7" x14ac:dyDescent="0.3">
      <c r="A806" s="2" t="s">
        <v>624</v>
      </c>
      <c r="B806" s="20" t="e">
        <f>_xlfn.XLOOKUP(A806,'Subscription - read only'!#REF!,'Subscription - read only'!$A:$A,_xlfn.XLOOKUP(OA_APC_Changes[[#This Row],[Journal Code]],#REF!,#REF!))</f>
        <v>#REF!</v>
      </c>
      <c r="C806" s="2" t="s">
        <v>3843</v>
      </c>
      <c r="D806" s="2">
        <v>1808</v>
      </c>
      <c r="E806" s="2">
        <v>1896</v>
      </c>
      <c r="F806" s="24">
        <v>45222</v>
      </c>
      <c r="G806" t="b">
        <f>_xlfn.MAXIFS(OA_APC_Changes[Timestamp Update],OA_APC_Changes[Journal Code],A806,OA_APC_Changes[APC Type],OA_APC_Changes[[#This Row],[APC Type]])=F806</f>
        <v>1</v>
      </c>
    </row>
    <row r="807" spans="1:7" x14ac:dyDescent="0.3">
      <c r="A807" t="s">
        <v>985</v>
      </c>
      <c r="B807" s="20" t="e">
        <f>_xlfn.XLOOKUP(A807,'Subscription - read only'!#REF!,'Subscription - read only'!$A:$A,_xlfn.XLOOKUP(OA_APC_Changes[[#This Row],[Journal Code]],#REF!,#REF!))</f>
        <v>#REF!</v>
      </c>
      <c r="C807" s="2" t="s">
        <v>3842</v>
      </c>
      <c r="D807" s="2" t="s">
        <v>2250</v>
      </c>
      <c r="E807" s="2">
        <v>2700</v>
      </c>
      <c r="F807" s="24">
        <v>45173</v>
      </c>
      <c r="G807" t="b">
        <f>_xlfn.MAXIFS(OA_APC_Changes[Timestamp Update],OA_APC_Changes[Journal Code],A807,OA_APC_Changes[APC Type],OA_APC_Changes[[#This Row],[APC Type]])=F807</f>
        <v>1</v>
      </c>
    </row>
    <row r="808" spans="1:7" x14ac:dyDescent="0.3">
      <c r="A808" t="s">
        <v>985</v>
      </c>
      <c r="B808" s="20" t="e">
        <f>_xlfn.XLOOKUP(A808,'Subscription - read only'!#REF!,'Subscription - read only'!$A:$A,_xlfn.XLOOKUP(OA_APC_Changes[[#This Row],[Journal Code]],#REF!,#REF!))</f>
        <v>#REF!</v>
      </c>
      <c r="C808" s="2" t="s">
        <v>3850</v>
      </c>
      <c r="D808" s="2" t="s">
        <v>2250</v>
      </c>
      <c r="E808" s="2">
        <v>2160</v>
      </c>
      <c r="F808" s="24">
        <v>45173</v>
      </c>
      <c r="G808" t="b">
        <f>_xlfn.MAXIFS(OA_APC_Changes[Timestamp Update],OA_APC_Changes[Journal Code],A808,OA_APC_Changes[APC Type],OA_APC_Changes[[#This Row],[APC Type]])=F808</f>
        <v>1</v>
      </c>
    </row>
    <row r="809" spans="1:7" x14ac:dyDescent="0.3">
      <c r="A809" s="2" t="s">
        <v>538</v>
      </c>
      <c r="B809" s="20" t="e">
        <f>_xlfn.XLOOKUP(A809,'Subscription - read only'!#REF!,'Subscription - read only'!$A:$A,_xlfn.XLOOKUP(OA_APC_Changes[[#This Row],[Journal Code]],#REF!,#REF!))</f>
        <v>#REF!</v>
      </c>
      <c r="C809" s="2" t="s">
        <v>3842</v>
      </c>
      <c r="D809" s="2" t="s">
        <v>2250</v>
      </c>
      <c r="E809" s="2">
        <v>2500</v>
      </c>
      <c r="F809" s="24">
        <v>44187</v>
      </c>
      <c r="G809" t="b">
        <f>_xlfn.MAXIFS(OA_APC_Changes[Timestamp Update],OA_APC_Changes[Journal Code],A809,OA_APC_Changes[APC Type],OA_APC_Changes[[#This Row],[APC Type]])=F809</f>
        <v>0</v>
      </c>
    </row>
    <row r="810" spans="1:7" x14ac:dyDescent="0.3">
      <c r="A810" s="2" t="s">
        <v>538</v>
      </c>
      <c r="B810" s="20" t="e">
        <f>_xlfn.XLOOKUP(A810,'Subscription - read only'!#REF!,'Subscription - read only'!$A:$A,_xlfn.XLOOKUP(OA_APC_Changes[[#This Row],[Journal Code]],#REF!,#REF!))</f>
        <v>#REF!</v>
      </c>
      <c r="C810" s="2" t="s">
        <v>3842</v>
      </c>
      <c r="D810" s="2">
        <v>2500</v>
      </c>
      <c r="E810" s="2">
        <v>2650</v>
      </c>
      <c r="F810" s="24">
        <v>44531.000011574077</v>
      </c>
      <c r="G810" t="b">
        <f>_xlfn.MAXIFS(OA_APC_Changes[Timestamp Update],OA_APC_Changes[Journal Code],A810,OA_APC_Changes[APC Type],OA_APC_Changes[[#This Row],[APC Type]])=F810</f>
        <v>0</v>
      </c>
    </row>
    <row r="811" spans="1:7" x14ac:dyDescent="0.3">
      <c r="A811" s="2" t="s">
        <v>538</v>
      </c>
      <c r="B811" s="20" t="e">
        <f>_xlfn.XLOOKUP(A811,'Subscription - read only'!#REF!,'Subscription - read only'!$A:$A,_xlfn.XLOOKUP(OA_APC_Changes[[#This Row],[Journal Code]],#REF!,#REF!))</f>
        <v>#REF!</v>
      </c>
      <c r="C811" s="2" t="s">
        <v>3842</v>
      </c>
      <c r="D811" s="2">
        <v>2650</v>
      </c>
      <c r="E811" s="2">
        <v>2920</v>
      </c>
      <c r="F811" s="24">
        <v>44881.000011574077</v>
      </c>
      <c r="G811" t="b">
        <f>_xlfn.MAXIFS(OA_APC_Changes[Timestamp Update],OA_APC_Changes[Journal Code],A811,OA_APC_Changes[APC Type],OA_APC_Changes[[#This Row],[APC Type]])=F811</f>
        <v>0</v>
      </c>
    </row>
    <row r="812" spans="1:7" x14ac:dyDescent="0.3">
      <c r="A812" s="2" t="s">
        <v>538</v>
      </c>
      <c r="B812" s="20" t="e">
        <f>_xlfn.XLOOKUP(A812,'Subscription - read only'!#REF!,'Subscription - read only'!$A:$A,_xlfn.XLOOKUP(OA_APC_Changes[[#This Row],[Journal Code]],#REF!,#REF!))</f>
        <v>#REF!</v>
      </c>
      <c r="C812" s="2" t="s">
        <v>3842</v>
      </c>
      <c r="D812" s="2">
        <v>2920</v>
      </c>
      <c r="E812" s="2">
        <v>3070</v>
      </c>
      <c r="F812" s="24">
        <v>45236</v>
      </c>
      <c r="G812" t="b">
        <f>_xlfn.MAXIFS(OA_APC_Changes[Timestamp Update],OA_APC_Changes[Journal Code],A812,OA_APC_Changes[APC Type],OA_APC_Changes[[#This Row],[APC Type]])=F812</f>
        <v>1</v>
      </c>
    </row>
    <row r="813" spans="1:7" x14ac:dyDescent="0.3">
      <c r="A813" s="2" t="s">
        <v>538</v>
      </c>
      <c r="B813" s="20" t="e">
        <f>_xlfn.XLOOKUP(A813,'Subscription - read only'!#REF!,'Subscription - read only'!$A:$A,_xlfn.XLOOKUP(OA_APC_Changes[[#This Row],[Journal Code]],#REF!,#REF!))</f>
        <v>#REF!</v>
      </c>
      <c r="C813" s="2" t="s">
        <v>3850</v>
      </c>
      <c r="D813" s="2" t="s">
        <v>2250</v>
      </c>
      <c r="E813" s="2">
        <v>2000</v>
      </c>
      <c r="F813" s="24">
        <v>44187</v>
      </c>
      <c r="G813" t="b">
        <f>_xlfn.MAXIFS(OA_APC_Changes[Timestamp Update],OA_APC_Changes[Journal Code],A813,OA_APC_Changes[APC Type],OA_APC_Changes[[#This Row],[APC Type]])=F813</f>
        <v>0</v>
      </c>
    </row>
    <row r="814" spans="1:7" x14ac:dyDescent="0.3">
      <c r="A814" s="2" t="s">
        <v>538</v>
      </c>
      <c r="B814" s="20" t="e">
        <f>_xlfn.XLOOKUP(A814,'Subscription - read only'!#REF!,'Subscription - read only'!$A:$A,_xlfn.XLOOKUP(OA_APC_Changes[[#This Row],[Journal Code]],#REF!,#REF!))</f>
        <v>#REF!</v>
      </c>
      <c r="C814" s="2" t="s">
        <v>3850</v>
      </c>
      <c r="D814" s="2">
        <v>2000</v>
      </c>
      <c r="E814" s="2">
        <v>2120</v>
      </c>
      <c r="F814" s="24">
        <v>44531.000011574077</v>
      </c>
      <c r="G814" t="b">
        <f>_xlfn.MAXIFS(OA_APC_Changes[Timestamp Update],OA_APC_Changes[Journal Code],A814,OA_APC_Changes[APC Type],OA_APC_Changes[[#This Row],[APC Type]])=F814</f>
        <v>0</v>
      </c>
    </row>
    <row r="815" spans="1:7" x14ac:dyDescent="0.3">
      <c r="A815" s="2" t="s">
        <v>538</v>
      </c>
      <c r="B815" s="20" t="e">
        <f>_xlfn.XLOOKUP(A815,'Subscription - read only'!#REF!,'Subscription - read only'!$A:$A,_xlfn.XLOOKUP(OA_APC_Changes[[#This Row],[Journal Code]],#REF!,#REF!))</f>
        <v>#REF!</v>
      </c>
      <c r="C815" s="2" t="s">
        <v>3850</v>
      </c>
      <c r="D815" s="2">
        <v>2120</v>
      </c>
      <c r="E815" s="2">
        <v>2336</v>
      </c>
      <c r="F815" s="24">
        <v>44881.000011574077</v>
      </c>
      <c r="G815" t="b">
        <f>_xlfn.MAXIFS(OA_APC_Changes[Timestamp Update],OA_APC_Changes[Journal Code],A815,OA_APC_Changes[APC Type],OA_APC_Changes[[#This Row],[APC Type]])=F815</f>
        <v>0</v>
      </c>
    </row>
    <row r="816" spans="1:7" x14ac:dyDescent="0.3">
      <c r="A816" s="2" t="s">
        <v>538</v>
      </c>
      <c r="B816" s="20" t="e">
        <f>_xlfn.XLOOKUP(A816,'Subscription - read only'!#REF!,'Subscription - read only'!$A:$A,_xlfn.XLOOKUP(OA_APC_Changes[[#This Row],[Journal Code]],#REF!,#REF!))</f>
        <v>#REF!</v>
      </c>
      <c r="C816" s="2" t="s">
        <v>3850</v>
      </c>
      <c r="D816" s="2">
        <v>2336</v>
      </c>
      <c r="E816" s="2">
        <v>2456</v>
      </c>
      <c r="F816" s="24">
        <v>45236</v>
      </c>
      <c r="G816" t="b">
        <f>_xlfn.MAXIFS(OA_APC_Changes[Timestamp Update],OA_APC_Changes[Journal Code],A816,OA_APC_Changes[APC Type],OA_APC_Changes[[#This Row],[APC Type]])=F816</f>
        <v>1</v>
      </c>
    </row>
    <row r="817" spans="1:7" x14ac:dyDescent="0.3">
      <c r="A817" s="2" t="s">
        <v>538</v>
      </c>
      <c r="B817" s="20" t="e">
        <f>_xlfn.XLOOKUP(A817,'Subscription - read only'!#REF!,'Subscription - read only'!$A:$A,_xlfn.XLOOKUP(OA_APC_Changes[[#This Row],[Journal Code]],#REF!,#REF!))</f>
        <v>#REF!</v>
      </c>
      <c r="C817" s="2" t="s">
        <v>3841</v>
      </c>
      <c r="D817" s="2" t="s">
        <v>2250</v>
      </c>
      <c r="E817" s="2">
        <v>2000</v>
      </c>
      <c r="F817" s="24">
        <v>44200</v>
      </c>
      <c r="G817" t="b">
        <f>_xlfn.MAXIFS(OA_APC_Changes[Timestamp Update],OA_APC_Changes[Journal Code],A817,OA_APC_Changes[APC Type],OA_APC_Changes[[#This Row],[APC Type]])=F817</f>
        <v>0</v>
      </c>
    </row>
    <row r="818" spans="1:7" x14ac:dyDescent="0.3">
      <c r="A818" s="2" t="s">
        <v>538</v>
      </c>
      <c r="B818" s="20" t="e">
        <f>_xlfn.XLOOKUP(A818,'Subscription - read only'!#REF!,'Subscription - read only'!$A:$A,_xlfn.XLOOKUP(OA_APC_Changes[[#This Row],[Journal Code]],#REF!,#REF!))</f>
        <v>#REF!</v>
      </c>
      <c r="C818" s="2" t="s">
        <v>3841</v>
      </c>
      <c r="D818" s="2">
        <v>2000</v>
      </c>
      <c r="E818" s="2">
        <v>2125</v>
      </c>
      <c r="F818" s="24">
        <v>44236</v>
      </c>
      <c r="G818" t="b">
        <f>_xlfn.MAXIFS(OA_APC_Changes[Timestamp Update],OA_APC_Changes[Journal Code],A818,OA_APC_Changes[APC Type],OA_APC_Changes[[#This Row],[APC Type]])=F818</f>
        <v>0</v>
      </c>
    </row>
    <row r="819" spans="1:7" x14ac:dyDescent="0.3">
      <c r="A819" s="2" t="s">
        <v>538</v>
      </c>
      <c r="B819" s="20" t="e">
        <f>_xlfn.XLOOKUP(A819,'Subscription - read only'!#REF!,'Subscription - read only'!$A:$A,_xlfn.XLOOKUP(OA_APC_Changes[[#This Row],[Journal Code]],#REF!,#REF!))</f>
        <v>#REF!</v>
      </c>
      <c r="C819" s="2" t="s">
        <v>3841</v>
      </c>
      <c r="D819" s="2">
        <v>2125</v>
      </c>
      <c r="E819" s="2">
        <v>2500</v>
      </c>
      <c r="F819" s="24">
        <v>44468</v>
      </c>
      <c r="G819" t="b">
        <f>_xlfn.MAXIFS(OA_APC_Changes[Timestamp Update],OA_APC_Changes[Journal Code],A819,OA_APC_Changes[APC Type],OA_APC_Changes[[#This Row],[APC Type]])=F819</f>
        <v>0</v>
      </c>
    </row>
    <row r="820" spans="1:7" x14ac:dyDescent="0.3">
      <c r="A820" s="2" t="s">
        <v>538</v>
      </c>
      <c r="B820" s="20" t="e">
        <f>_xlfn.XLOOKUP(A820,'Subscription - read only'!#REF!,'Subscription - read only'!$A:$A,_xlfn.XLOOKUP(OA_APC_Changes[[#This Row],[Journal Code]],#REF!,#REF!))</f>
        <v>#REF!</v>
      </c>
      <c r="C820" s="2" t="s">
        <v>3841</v>
      </c>
      <c r="D820" s="2">
        <v>2500</v>
      </c>
      <c r="E820" s="2">
        <v>2650</v>
      </c>
      <c r="F820" s="24">
        <v>44531</v>
      </c>
      <c r="G820" t="b">
        <f>_xlfn.MAXIFS(OA_APC_Changes[Timestamp Update],OA_APC_Changes[Journal Code],A820,OA_APC_Changes[APC Type],OA_APC_Changes[[#This Row],[APC Type]])=F820</f>
        <v>0</v>
      </c>
    </row>
    <row r="821" spans="1:7" x14ac:dyDescent="0.3">
      <c r="A821" s="2" t="s">
        <v>538</v>
      </c>
      <c r="B821" s="20" t="e">
        <f>_xlfn.XLOOKUP(A821,'Subscription - read only'!#REF!,'Subscription - read only'!$A:$A,_xlfn.XLOOKUP(OA_APC_Changes[[#This Row],[Journal Code]],#REF!,#REF!))</f>
        <v>#REF!</v>
      </c>
      <c r="C821" s="2" t="s">
        <v>3841</v>
      </c>
      <c r="D821" s="2">
        <v>2650</v>
      </c>
      <c r="E821" s="2">
        <v>2920</v>
      </c>
      <c r="F821" s="24">
        <v>44874</v>
      </c>
      <c r="G821" t="b">
        <f>_xlfn.MAXIFS(OA_APC_Changes[Timestamp Update],OA_APC_Changes[Journal Code],A821,OA_APC_Changes[APC Type],OA_APC_Changes[[#This Row],[APC Type]])=F821</f>
        <v>0</v>
      </c>
    </row>
    <row r="822" spans="1:7" x14ac:dyDescent="0.3">
      <c r="A822" s="2" t="s">
        <v>538</v>
      </c>
      <c r="B822" s="20" t="e">
        <f>_xlfn.XLOOKUP(A822,'Subscription - read only'!#REF!,'Subscription - read only'!$A:$A,_xlfn.XLOOKUP(OA_APC_Changes[[#This Row],[Journal Code]],#REF!,#REF!))</f>
        <v>#REF!</v>
      </c>
      <c r="C822" s="2" t="s">
        <v>3841</v>
      </c>
      <c r="D822" s="2">
        <v>2920</v>
      </c>
      <c r="E822" s="2">
        <v>3070</v>
      </c>
      <c r="F822" s="24">
        <v>45232</v>
      </c>
      <c r="G822" t="b">
        <f>_xlfn.MAXIFS(OA_APC_Changes[Timestamp Update],OA_APC_Changes[Journal Code],A822,OA_APC_Changes[APC Type],OA_APC_Changes[[#This Row],[APC Type]])=F822</f>
        <v>1</v>
      </c>
    </row>
    <row r="823" spans="1:7" x14ac:dyDescent="0.3">
      <c r="A823" s="2" t="s">
        <v>538</v>
      </c>
      <c r="B823" s="20" t="e">
        <f>_xlfn.XLOOKUP(A823,'Subscription - read only'!#REF!,'Subscription - read only'!$A:$A,_xlfn.XLOOKUP(OA_APC_Changes[[#This Row],[Journal Code]],#REF!,#REF!))</f>
        <v>#REF!</v>
      </c>
      <c r="C823" s="2" t="s">
        <v>3843</v>
      </c>
      <c r="D823" s="2" t="s">
        <v>2250</v>
      </c>
      <c r="E823" s="2">
        <v>1600</v>
      </c>
      <c r="F823" s="24">
        <v>44200</v>
      </c>
      <c r="G823" t="b">
        <f>_xlfn.MAXIFS(OA_APC_Changes[Timestamp Update],OA_APC_Changes[Journal Code],A823,OA_APC_Changes[APC Type],OA_APC_Changes[[#This Row],[APC Type]])=F823</f>
        <v>0</v>
      </c>
    </row>
    <row r="824" spans="1:7" x14ac:dyDescent="0.3">
      <c r="A824" s="2" t="s">
        <v>538</v>
      </c>
      <c r="B824" s="20" t="e">
        <f>_xlfn.XLOOKUP(A824,'Subscription - read only'!#REF!,'Subscription - read only'!$A:$A,_xlfn.XLOOKUP(OA_APC_Changes[[#This Row],[Journal Code]],#REF!,#REF!))</f>
        <v>#REF!</v>
      </c>
      <c r="C824" s="2" t="s">
        <v>3843</v>
      </c>
      <c r="D824" s="2">
        <v>1600</v>
      </c>
      <c r="E824" s="2">
        <v>1700</v>
      </c>
      <c r="F824" s="24">
        <v>44236</v>
      </c>
      <c r="G824" t="b">
        <f>_xlfn.MAXIFS(OA_APC_Changes[Timestamp Update],OA_APC_Changes[Journal Code],A824,OA_APC_Changes[APC Type],OA_APC_Changes[[#This Row],[APC Type]])=F824</f>
        <v>0</v>
      </c>
    </row>
    <row r="825" spans="1:7" x14ac:dyDescent="0.3">
      <c r="A825" s="2" t="s">
        <v>538</v>
      </c>
      <c r="B825" s="20" t="e">
        <f>_xlfn.XLOOKUP(A825,'Subscription - read only'!#REF!,'Subscription - read only'!$A:$A,_xlfn.XLOOKUP(OA_APC_Changes[[#This Row],[Journal Code]],#REF!,#REF!))</f>
        <v>#REF!</v>
      </c>
      <c r="C825" s="2" t="s">
        <v>3843</v>
      </c>
      <c r="D825" s="2">
        <v>1700</v>
      </c>
      <c r="E825" s="2">
        <v>2000</v>
      </c>
      <c r="F825" s="24">
        <v>44468</v>
      </c>
      <c r="G825" t="b">
        <f>_xlfn.MAXIFS(OA_APC_Changes[Timestamp Update],OA_APC_Changes[Journal Code],A825,OA_APC_Changes[APC Type],OA_APC_Changes[[#This Row],[APC Type]])=F825</f>
        <v>0</v>
      </c>
    </row>
    <row r="826" spans="1:7" x14ac:dyDescent="0.3">
      <c r="A826" s="2" t="s">
        <v>538</v>
      </c>
      <c r="B826" s="20" t="e">
        <f>_xlfn.XLOOKUP(A826,'Subscription - read only'!#REF!,'Subscription - read only'!$A:$A,_xlfn.XLOOKUP(OA_APC_Changes[[#This Row],[Journal Code]],#REF!,#REF!))</f>
        <v>#REF!</v>
      </c>
      <c r="C826" s="2" t="s">
        <v>3843</v>
      </c>
      <c r="D826" s="2">
        <v>2000</v>
      </c>
      <c r="E826" s="2">
        <v>2120</v>
      </c>
      <c r="F826" s="24">
        <v>44531</v>
      </c>
      <c r="G826" t="b">
        <f>_xlfn.MAXIFS(OA_APC_Changes[Timestamp Update],OA_APC_Changes[Journal Code],A826,OA_APC_Changes[APC Type],OA_APC_Changes[[#This Row],[APC Type]])=F826</f>
        <v>0</v>
      </c>
    </row>
    <row r="827" spans="1:7" x14ac:dyDescent="0.3">
      <c r="A827" s="2" t="s">
        <v>538</v>
      </c>
      <c r="B827" s="20" t="e">
        <f>_xlfn.XLOOKUP(A827,'Subscription - read only'!#REF!,'Subscription - read only'!$A:$A,_xlfn.XLOOKUP(OA_APC_Changes[[#This Row],[Journal Code]],#REF!,#REF!))</f>
        <v>#REF!</v>
      </c>
      <c r="C827" s="2" t="s">
        <v>3843</v>
      </c>
      <c r="D827" s="2">
        <v>2120</v>
      </c>
      <c r="E827" s="2">
        <v>2336</v>
      </c>
      <c r="F827" s="24">
        <v>44874</v>
      </c>
      <c r="G827" t="b">
        <f>_xlfn.MAXIFS(OA_APC_Changes[Timestamp Update],OA_APC_Changes[Journal Code],A827,OA_APC_Changes[APC Type],OA_APC_Changes[[#This Row],[APC Type]])=F827</f>
        <v>0</v>
      </c>
    </row>
    <row r="828" spans="1:7" x14ac:dyDescent="0.3">
      <c r="A828" s="2" t="s">
        <v>538</v>
      </c>
      <c r="B828" s="20" t="e">
        <f>_xlfn.XLOOKUP(A828,'Subscription - read only'!#REF!,'Subscription - read only'!$A:$A,_xlfn.XLOOKUP(OA_APC_Changes[[#This Row],[Journal Code]],#REF!,#REF!))</f>
        <v>#REF!</v>
      </c>
      <c r="C828" s="2" t="s">
        <v>3843</v>
      </c>
      <c r="D828" s="2">
        <v>2336</v>
      </c>
      <c r="E828" s="2">
        <v>2456</v>
      </c>
      <c r="F828" s="24">
        <v>45232</v>
      </c>
      <c r="G828" t="b">
        <f>_xlfn.MAXIFS(OA_APC_Changes[Timestamp Update],OA_APC_Changes[Journal Code],A828,OA_APC_Changes[APC Type],OA_APC_Changes[[#This Row],[APC Type]])=F828</f>
        <v>1</v>
      </c>
    </row>
    <row r="829" spans="1:7" x14ac:dyDescent="0.3">
      <c r="A829" s="2" t="s">
        <v>665</v>
      </c>
      <c r="B829" s="20" t="e">
        <f>_xlfn.XLOOKUP(A829,'Subscription - read only'!#REF!,'Subscription - read only'!$A:$A,_xlfn.XLOOKUP(OA_APC_Changes[[#This Row],[Journal Code]],#REF!,#REF!))</f>
        <v>#REF!</v>
      </c>
      <c r="C829" s="2" t="s">
        <v>3842</v>
      </c>
      <c r="D829" s="2" t="s">
        <v>2250</v>
      </c>
      <c r="E829" s="2">
        <v>1943</v>
      </c>
      <c r="F829" s="24">
        <v>44386</v>
      </c>
      <c r="G829" t="b">
        <f>_xlfn.MAXIFS(OA_APC_Changes[Timestamp Update],OA_APC_Changes[Journal Code],A829,OA_APC_Changes[APC Type],OA_APC_Changes[[#This Row],[APC Type]])=F829</f>
        <v>0</v>
      </c>
    </row>
    <row r="830" spans="1:7" x14ac:dyDescent="0.3">
      <c r="A830" s="2" t="s">
        <v>665</v>
      </c>
      <c r="B830" s="20" t="e">
        <f>_xlfn.XLOOKUP(A830,'Subscription - read only'!#REF!,'Subscription - read only'!$A:$A,_xlfn.XLOOKUP(OA_APC_Changes[[#This Row],[Journal Code]],#REF!,#REF!))</f>
        <v>#REF!</v>
      </c>
      <c r="C830" s="2" t="s">
        <v>3842</v>
      </c>
      <c r="D830" s="2">
        <v>1943</v>
      </c>
      <c r="E830" s="2">
        <v>1940</v>
      </c>
      <c r="F830" s="24">
        <v>44980</v>
      </c>
      <c r="G830" t="b">
        <f>_xlfn.MAXIFS(OA_APC_Changes[Timestamp Update],OA_APC_Changes[Journal Code],A830,OA_APC_Changes[APC Type],OA_APC_Changes[[#This Row],[APC Type]])=F830</f>
        <v>0</v>
      </c>
    </row>
    <row r="831" spans="1:7" x14ac:dyDescent="0.3">
      <c r="A831" s="2" t="s">
        <v>665</v>
      </c>
      <c r="B831" s="20" t="e">
        <f>_xlfn.XLOOKUP(A831,'Subscription - read only'!#REF!,'Subscription - read only'!$A:$A,_xlfn.XLOOKUP(OA_APC_Changes[[#This Row],[Journal Code]],#REF!,#REF!))</f>
        <v>#REF!</v>
      </c>
      <c r="C831" s="2" t="s">
        <v>3842</v>
      </c>
      <c r="D831" s="2">
        <v>1940</v>
      </c>
      <c r="E831" s="2">
        <v>2040</v>
      </c>
      <c r="F831" s="24">
        <v>45236</v>
      </c>
      <c r="G831" t="b">
        <f>_xlfn.MAXIFS(OA_APC_Changes[Timestamp Update],OA_APC_Changes[Journal Code],A831,OA_APC_Changes[APC Type],OA_APC_Changes[[#This Row],[APC Type]])=F831</f>
        <v>1</v>
      </c>
    </row>
    <row r="832" spans="1:7" x14ac:dyDescent="0.3">
      <c r="A832" s="2" t="s">
        <v>665</v>
      </c>
      <c r="B832" s="20" t="e">
        <f>_xlfn.XLOOKUP(A832,'Subscription - read only'!#REF!,'Subscription - read only'!$A:$A,_xlfn.XLOOKUP(OA_APC_Changes[[#This Row],[Journal Code]],#REF!,#REF!))</f>
        <v>#REF!</v>
      </c>
      <c r="C832" s="2" t="s">
        <v>3850</v>
      </c>
      <c r="D832" s="2" t="s">
        <v>2250</v>
      </c>
      <c r="E832" s="2">
        <v>1554</v>
      </c>
      <c r="F832" s="24">
        <v>44386</v>
      </c>
      <c r="G832" t="b">
        <f>_xlfn.MAXIFS(OA_APC_Changes[Timestamp Update],OA_APC_Changes[Journal Code],A832,OA_APC_Changes[APC Type],OA_APC_Changes[[#This Row],[APC Type]])=F832</f>
        <v>0</v>
      </c>
    </row>
    <row r="833" spans="1:7" x14ac:dyDescent="0.3">
      <c r="A833" s="2" t="s">
        <v>665</v>
      </c>
      <c r="B833" s="20" t="e">
        <f>_xlfn.XLOOKUP(A833,'Subscription - read only'!#REF!,'Subscription - read only'!$A:$A,_xlfn.XLOOKUP(OA_APC_Changes[[#This Row],[Journal Code]],#REF!,#REF!))</f>
        <v>#REF!</v>
      </c>
      <c r="C833" s="2" t="s">
        <v>3850</v>
      </c>
      <c r="D833" s="2">
        <v>1554</v>
      </c>
      <c r="E833" s="2">
        <v>1552</v>
      </c>
      <c r="F833" s="24">
        <v>44980</v>
      </c>
      <c r="G833" t="b">
        <f>_xlfn.MAXIFS(OA_APC_Changes[Timestamp Update],OA_APC_Changes[Journal Code],A833,OA_APC_Changes[APC Type],OA_APC_Changes[[#This Row],[APC Type]])=F833</f>
        <v>0</v>
      </c>
    </row>
    <row r="834" spans="1:7" x14ac:dyDescent="0.3">
      <c r="A834" s="2" t="s">
        <v>665</v>
      </c>
      <c r="B834" s="20" t="e">
        <f>_xlfn.XLOOKUP(A834,'Subscription - read only'!#REF!,'Subscription - read only'!$A:$A,_xlfn.XLOOKUP(OA_APC_Changes[[#This Row],[Journal Code]],#REF!,#REF!))</f>
        <v>#REF!</v>
      </c>
      <c r="C834" s="2" t="s">
        <v>3850</v>
      </c>
      <c r="D834" s="2">
        <v>1552</v>
      </c>
      <c r="E834" s="2">
        <v>1632</v>
      </c>
      <c r="F834" s="24">
        <v>45236</v>
      </c>
      <c r="G834" t="b">
        <f>_xlfn.MAXIFS(OA_APC_Changes[Timestamp Update],OA_APC_Changes[Journal Code],A834,OA_APC_Changes[APC Type],OA_APC_Changes[[#This Row],[APC Type]])=F834</f>
        <v>1</v>
      </c>
    </row>
    <row r="835" spans="1:7" x14ac:dyDescent="0.3">
      <c r="A835" s="2" t="s">
        <v>668</v>
      </c>
      <c r="B835" s="20" t="e">
        <f>_xlfn.XLOOKUP(A835,'Subscription - read only'!#REF!,'Subscription - read only'!$A:$A,_xlfn.XLOOKUP(OA_APC_Changes[[#This Row],[Journal Code]],#REF!,#REF!))</f>
        <v>#REF!</v>
      </c>
      <c r="C835" s="2" t="s">
        <v>3842</v>
      </c>
      <c r="D835" s="2" t="s">
        <v>2250</v>
      </c>
      <c r="E835" s="2">
        <v>2600</v>
      </c>
      <c r="F835" s="24">
        <v>43888</v>
      </c>
      <c r="G835" t="b">
        <f>_xlfn.MAXIFS(OA_APC_Changes[Timestamp Update],OA_APC_Changes[Journal Code],A835,OA_APC_Changes[APC Type],OA_APC_Changes[[#This Row],[APC Type]])=F835</f>
        <v>0</v>
      </c>
    </row>
    <row r="836" spans="1:7" x14ac:dyDescent="0.3">
      <c r="A836" s="2" t="s">
        <v>668</v>
      </c>
      <c r="B836" s="20" t="e">
        <f>_xlfn.XLOOKUP(A836,'Subscription - read only'!#REF!,'Subscription - read only'!$A:$A,_xlfn.XLOOKUP(OA_APC_Changes[[#This Row],[Journal Code]],#REF!,#REF!))</f>
        <v>#REF!</v>
      </c>
      <c r="C836" s="2" t="s">
        <v>3842</v>
      </c>
      <c r="D836" s="2">
        <v>2600</v>
      </c>
      <c r="E836" s="2">
        <v>2850</v>
      </c>
      <c r="F836" s="24">
        <v>44531.000011574077</v>
      </c>
      <c r="G836" t="b">
        <f>_xlfn.MAXIFS(OA_APC_Changes[Timestamp Update],OA_APC_Changes[Journal Code],A836,OA_APC_Changes[APC Type],OA_APC_Changes[[#This Row],[APC Type]])=F836</f>
        <v>0</v>
      </c>
    </row>
    <row r="837" spans="1:7" x14ac:dyDescent="0.3">
      <c r="A837" t="s">
        <v>668</v>
      </c>
      <c r="B837" s="20" t="e">
        <f>_xlfn.XLOOKUP(A837,'Subscription - read only'!#REF!,'Subscription - read only'!$A:$A,_xlfn.XLOOKUP(OA_APC_Changes[[#This Row],[Journal Code]],#REF!,#REF!))</f>
        <v>#REF!</v>
      </c>
      <c r="C837" s="2" t="s">
        <v>3842</v>
      </c>
      <c r="D837" s="2">
        <v>2850</v>
      </c>
      <c r="E837" s="2">
        <v>2860</v>
      </c>
      <c r="F837" s="24">
        <v>44881</v>
      </c>
      <c r="G837" t="b">
        <f>_xlfn.MAXIFS(OA_APC_Changes[Timestamp Update],OA_APC_Changes[Journal Code],A837,OA_APC_Changes[APC Type],OA_APC_Changes[[#This Row],[APC Type]])=F837</f>
        <v>0</v>
      </c>
    </row>
    <row r="838" spans="1:7" x14ac:dyDescent="0.3">
      <c r="A838" s="2" t="s">
        <v>668</v>
      </c>
      <c r="B838" s="20" t="e">
        <f>_xlfn.XLOOKUP(A838,'Subscription - read only'!#REF!,'Subscription - read only'!$A:$A,_xlfn.XLOOKUP(OA_APC_Changes[[#This Row],[Journal Code]],#REF!,#REF!))</f>
        <v>#REF!</v>
      </c>
      <c r="C838" s="2" t="s">
        <v>3842</v>
      </c>
      <c r="D838" s="2">
        <v>2850</v>
      </c>
      <c r="E838" s="2">
        <v>3000</v>
      </c>
      <c r="F838" s="24">
        <v>45236</v>
      </c>
      <c r="G838" t="b">
        <f>_xlfn.MAXIFS(OA_APC_Changes[Timestamp Update],OA_APC_Changes[Journal Code],A838,OA_APC_Changes[APC Type],OA_APC_Changes[[#This Row],[APC Type]])=F838</f>
        <v>1</v>
      </c>
    </row>
    <row r="839" spans="1:7" x14ac:dyDescent="0.3">
      <c r="A839" s="2" t="s">
        <v>668</v>
      </c>
      <c r="B839" s="20" t="e">
        <f>_xlfn.XLOOKUP(A839,'Subscription - read only'!#REF!,'Subscription - read only'!$A:$A,_xlfn.XLOOKUP(OA_APC_Changes[[#This Row],[Journal Code]],#REF!,#REF!))</f>
        <v>#REF!</v>
      </c>
      <c r="C839" s="2" t="s">
        <v>3850</v>
      </c>
      <c r="D839" s="2" t="s">
        <v>2250</v>
      </c>
      <c r="E839" s="2">
        <v>2080</v>
      </c>
      <c r="F839" s="24">
        <v>43888</v>
      </c>
      <c r="G839" t="b">
        <f>_xlfn.MAXIFS(OA_APC_Changes[Timestamp Update],OA_APC_Changes[Journal Code],A839,OA_APC_Changes[APC Type],OA_APC_Changes[[#This Row],[APC Type]])=F839</f>
        <v>0</v>
      </c>
    </row>
    <row r="840" spans="1:7" x14ac:dyDescent="0.3">
      <c r="A840" s="2" t="s">
        <v>668</v>
      </c>
      <c r="B840" s="20" t="e">
        <f>_xlfn.XLOOKUP(A840,'Subscription - read only'!#REF!,'Subscription - read only'!$A:$A,_xlfn.XLOOKUP(OA_APC_Changes[[#This Row],[Journal Code]],#REF!,#REF!))</f>
        <v>#REF!</v>
      </c>
      <c r="C840" s="2" t="s">
        <v>3850</v>
      </c>
      <c r="D840" s="2">
        <v>2080</v>
      </c>
      <c r="E840" s="2">
        <v>2280</v>
      </c>
      <c r="F840" s="24">
        <v>44531.000011574077</v>
      </c>
      <c r="G840" t="b">
        <f>_xlfn.MAXIFS(OA_APC_Changes[Timestamp Update],OA_APC_Changes[Journal Code],A840,OA_APC_Changes[APC Type],OA_APC_Changes[[#This Row],[APC Type]])=F840</f>
        <v>0</v>
      </c>
    </row>
    <row r="841" spans="1:7" x14ac:dyDescent="0.3">
      <c r="A841" t="s">
        <v>668</v>
      </c>
      <c r="B841" s="20" t="e">
        <f>_xlfn.XLOOKUP(A841,'Subscription - read only'!#REF!,'Subscription - read only'!$A:$A,_xlfn.XLOOKUP(OA_APC_Changes[[#This Row],[Journal Code]],#REF!,#REF!))</f>
        <v>#REF!</v>
      </c>
      <c r="C841" s="2" t="s">
        <v>3850</v>
      </c>
      <c r="D841" s="2">
        <v>2280</v>
      </c>
      <c r="E841" s="2">
        <v>2288</v>
      </c>
      <c r="F841" s="24">
        <v>44881</v>
      </c>
      <c r="G841" t="b">
        <f>_xlfn.MAXIFS(OA_APC_Changes[Timestamp Update],OA_APC_Changes[Journal Code],A841,OA_APC_Changes[APC Type],OA_APC_Changes[[#This Row],[APC Type]])=F841</f>
        <v>0</v>
      </c>
    </row>
    <row r="842" spans="1:7" x14ac:dyDescent="0.3">
      <c r="A842" s="2" t="s">
        <v>668</v>
      </c>
      <c r="B842" s="20" t="e">
        <f>_xlfn.XLOOKUP(A842,'Subscription - read only'!#REF!,'Subscription - read only'!$A:$A,_xlfn.XLOOKUP(OA_APC_Changes[[#This Row],[Journal Code]],#REF!,#REF!))</f>
        <v>#REF!</v>
      </c>
      <c r="C842" s="2" t="s">
        <v>3850</v>
      </c>
      <c r="D842" s="2">
        <v>2280</v>
      </c>
      <c r="E842" s="2">
        <v>2400</v>
      </c>
      <c r="F842" s="24">
        <v>45236</v>
      </c>
      <c r="G842" t="b">
        <f>_xlfn.MAXIFS(OA_APC_Changes[Timestamp Update],OA_APC_Changes[Journal Code],A842,OA_APC_Changes[APC Type],OA_APC_Changes[[#This Row],[APC Type]])=F842</f>
        <v>1</v>
      </c>
    </row>
    <row r="843" spans="1:7" x14ac:dyDescent="0.3">
      <c r="A843" s="2" t="s">
        <v>672</v>
      </c>
      <c r="B843" s="20" t="e">
        <f>_xlfn.XLOOKUP(A843,'Subscription - read only'!#REF!,'Subscription - read only'!$A:$A,_xlfn.XLOOKUP(OA_APC_Changes[[#This Row],[Journal Code]],#REF!,#REF!))</f>
        <v>#REF!</v>
      </c>
      <c r="C843" s="2" t="s">
        <v>3842</v>
      </c>
      <c r="D843" s="2" t="s">
        <v>2250</v>
      </c>
      <c r="E843" s="2">
        <v>2500</v>
      </c>
      <c r="F843" s="24">
        <v>43703</v>
      </c>
      <c r="G843" t="b">
        <f>_xlfn.MAXIFS(OA_APC_Changes[Timestamp Update],OA_APC_Changes[Journal Code],A843,OA_APC_Changes[APC Type],OA_APC_Changes[[#This Row],[APC Type]])=F843</f>
        <v>0</v>
      </c>
    </row>
    <row r="844" spans="1:7" x14ac:dyDescent="0.3">
      <c r="A844" s="2" t="s">
        <v>672</v>
      </c>
      <c r="B844" s="20" t="e">
        <f>_xlfn.XLOOKUP(A844,'Subscription - read only'!#REF!,'Subscription - read only'!$A:$A,_xlfn.XLOOKUP(OA_APC_Changes[[#This Row],[Journal Code]],#REF!,#REF!))</f>
        <v>#REF!</v>
      </c>
      <c r="C844" s="2" t="s">
        <v>3842</v>
      </c>
      <c r="D844" s="14">
        <v>2500</v>
      </c>
      <c r="E844" s="14">
        <v>2750</v>
      </c>
      <c r="F844" s="24">
        <v>44169.000011574077</v>
      </c>
      <c r="G844" t="b">
        <f>_xlfn.MAXIFS(OA_APC_Changes[Timestamp Update],OA_APC_Changes[Journal Code],A844,OA_APC_Changes[APC Type],OA_APC_Changes[[#This Row],[APC Type]])=F844</f>
        <v>0</v>
      </c>
    </row>
    <row r="845" spans="1:7" x14ac:dyDescent="0.3">
      <c r="A845" t="s">
        <v>672</v>
      </c>
      <c r="B845" s="20" t="e">
        <f>_xlfn.XLOOKUP(A845,'Subscription - read only'!#REF!,'Subscription - read only'!$A:$A,_xlfn.XLOOKUP(OA_APC_Changes[[#This Row],[Journal Code]],#REF!,#REF!))</f>
        <v>#REF!</v>
      </c>
      <c r="C845" s="2" t="s">
        <v>3842</v>
      </c>
      <c r="D845" s="2">
        <v>2750</v>
      </c>
      <c r="E845" s="2">
        <v>3800</v>
      </c>
      <c r="F845" s="24">
        <v>44806</v>
      </c>
      <c r="G845" t="b">
        <f>_xlfn.MAXIFS(OA_APC_Changes[Timestamp Update],OA_APC_Changes[Journal Code],A845,OA_APC_Changes[APC Type],OA_APC_Changes[[#This Row],[APC Type]])=F845</f>
        <v>0</v>
      </c>
    </row>
    <row r="846" spans="1:7" x14ac:dyDescent="0.3">
      <c r="A846" s="2" t="s">
        <v>672</v>
      </c>
      <c r="B846" s="20" t="e">
        <f>_xlfn.XLOOKUP(A846,'Subscription - read only'!#REF!,'Subscription - read only'!$A:$A,_xlfn.XLOOKUP(OA_APC_Changes[[#This Row],[Journal Code]],#REF!,#REF!))</f>
        <v>#REF!</v>
      </c>
      <c r="C846" s="2" t="s">
        <v>3842</v>
      </c>
      <c r="D846" s="2">
        <v>3800</v>
      </c>
      <c r="E846" s="2">
        <v>3990</v>
      </c>
      <c r="F846" s="24">
        <v>45236</v>
      </c>
      <c r="G846" t="b">
        <f>_xlfn.MAXIFS(OA_APC_Changes[Timestamp Update],OA_APC_Changes[Journal Code],A846,OA_APC_Changes[APC Type],OA_APC_Changes[[#This Row],[APC Type]])=F846</f>
        <v>0</v>
      </c>
    </row>
    <row r="847" spans="1:7" x14ac:dyDescent="0.3">
      <c r="A847" s="2" t="s">
        <v>672</v>
      </c>
      <c r="B847" s="2" t="e">
        <f>_xlfn.XLOOKUP(A847,'Subscription - read only'!#REF!,'Subscription - read only'!$A:$A,_xlfn.XLOOKUP(OA_APC_Changes[[#This Row],[Journal Code]],#REF!,#REF!))</f>
        <v>#REF!</v>
      </c>
      <c r="C847" s="2" t="s">
        <v>3842</v>
      </c>
      <c r="D847" s="2">
        <v>3990</v>
      </c>
      <c r="E847" s="2">
        <v>2940</v>
      </c>
      <c r="F847" s="24">
        <v>45278</v>
      </c>
      <c r="G847" t="b">
        <f>_xlfn.MAXIFS(OA_APC_Changes[Timestamp Update],OA_APC_Changes[Journal Code],A847,OA_APC_Changes[APC Type],OA_APC_Changes[[#This Row],[APC Type]])=F847</f>
        <v>1</v>
      </c>
    </row>
    <row r="848" spans="1:7" x14ac:dyDescent="0.3">
      <c r="A848" s="2" t="s">
        <v>672</v>
      </c>
      <c r="B848" s="20" t="e">
        <f>_xlfn.XLOOKUP(A848,'Subscription - read only'!#REF!,'Subscription - read only'!$A:$A,_xlfn.XLOOKUP(OA_APC_Changes[[#This Row],[Journal Code]],#REF!,#REF!))</f>
        <v>#REF!</v>
      </c>
      <c r="C848" s="2" t="s">
        <v>3850</v>
      </c>
      <c r="D848" s="2" t="s">
        <v>2250</v>
      </c>
      <c r="E848" s="2">
        <v>2000</v>
      </c>
      <c r="F848" s="24">
        <v>43703</v>
      </c>
      <c r="G848" t="b">
        <f>_xlfn.MAXIFS(OA_APC_Changes[Timestamp Update],OA_APC_Changes[Journal Code],A848,OA_APC_Changes[APC Type],OA_APC_Changes[[#This Row],[APC Type]])=F848</f>
        <v>0</v>
      </c>
    </row>
    <row r="849" spans="1:7" x14ac:dyDescent="0.3">
      <c r="A849" s="2" t="s">
        <v>672</v>
      </c>
      <c r="B849" s="20" t="e">
        <f>_xlfn.XLOOKUP(A849,'Subscription - read only'!#REF!,'Subscription - read only'!$A:$A,_xlfn.XLOOKUP(OA_APC_Changes[[#This Row],[Journal Code]],#REF!,#REF!))</f>
        <v>#REF!</v>
      </c>
      <c r="C849" s="2" t="s">
        <v>3850</v>
      </c>
      <c r="D849" s="2">
        <v>2000</v>
      </c>
      <c r="E849" s="2">
        <v>2200</v>
      </c>
      <c r="F849" s="24">
        <v>44169.000011574077</v>
      </c>
      <c r="G849" t="b">
        <f>_xlfn.MAXIFS(OA_APC_Changes[Timestamp Update],OA_APC_Changes[Journal Code],A849,OA_APC_Changes[APC Type],OA_APC_Changes[[#This Row],[APC Type]])=F849</f>
        <v>0</v>
      </c>
    </row>
    <row r="850" spans="1:7" x14ac:dyDescent="0.3">
      <c r="A850" t="s">
        <v>672</v>
      </c>
      <c r="B850" s="20" t="e">
        <f>_xlfn.XLOOKUP(A850,'Subscription - read only'!#REF!,'Subscription - read only'!$A:$A,_xlfn.XLOOKUP(OA_APC_Changes[[#This Row],[Journal Code]],#REF!,#REF!))</f>
        <v>#REF!</v>
      </c>
      <c r="C850" s="2" t="s">
        <v>3850</v>
      </c>
      <c r="D850" s="2">
        <v>2200</v>
      </c>
      <c r="E850" s="2">
        <v>3040</v>
      </c>
      <c r="F850" s="24">
        <v>44806</v>
      </c>
      <c r="G850" t="b">
        <f>_xlfn.MAXIFS(OA_APC_Changes[Timestamp Update],OA_APC_Changes[Journal Code],A850,OA_APC_Changes[APC Type],OA_APC_Changes[[#This Row],[APC Type]])=F850</f>
        <v>0</v>
      </c>
    </row>
    <row r="851" spans="1:7" x14ac:dyDescent="0.3">
      <c r="A851" s="2" t="s">
        <v>672</v>
      </c>
      <c r="B851" s="20" t="e">
        <f>_xlfn.XLOOKUP(A851,'Subscription - read only'!#REF!,'Subscription - read only'!$A:$A,_xlfn.XLOOKUP(OA_APC_Changes[[#This Row],[Journal Code]],#REF!,#REF!))</f>
        <v>#REF!</v>
      </c>
      <c r="C851" s="2" t="s">
        <v>3850</v>
      </c>
      <c r="D851" s="2">
        <v>3040</v>
      </c>
      <c r="E851" s="2">
        <v>3192</v>
      </c>
      <c r="F851" s="24">
        <v>45236</v>
      </c>
      <c r="G851" t="b">
        <f>_xlfn.MAXIFS(OA_APC_Changes[Timestamp Update],OA_APC_Changes[Journal Code],A851,OA_APC_Changes[APC Type],OA_APC_Changes[[#This Row],[APC Type]])=F851</f>
        <v>0</v>
      </c>
    </row>
    <row r="852" spans="1:7" x14ac:dyDescent="0.3">
      <c r="A852" s="2" t="s">
        <v>672</v>
      </c>
      <c r="B852" s="2" t="e">
        <f>_xlfn.XLOOKUP(A852,'Subscription - read only'!#REF!,'Subscription - read only'!$A:$A,_xlfn.XLOOKUP(OA_APC_Changes[[#This Row],[Journal Code]],#REF!,#REF!))</f>
        <v>#REF!</v>
      </c>
      <c r="C852" s="2" t="s">
        <v>3850</v>
      </c>
      <c r="D852" s="2">
        <v>3040</v>
      </c>
      <c r="E852" s="2">
        <v>2352</v>
      </c>
      <c r="F852" s="24">
        <v>45278</v>
      </c>
      <c r="G852" t="b">
        <f>_xlfn.MAXIFS(OA_APC_Changes[Timestamp Update],OA_APC_Changes[Journal Code],A852,OA_APC_Changes[APC Type],OA_APC_Changes[[#This Row],[APC Type]])=F852</f>
        <v>1</v>
      </c>
    </row>
    <row r="853" spans="1:7" x14ac:dyDescent="0.3">
      <c r="A853" s="2" t="s">
        <v>672</v>
      </c>
      <c r="B853" s="20" t="e">
        <f>_xlfn.XLOOKUP(A853,'Subscription - read only'!#REF!,'Subscription - read only'!$A:$A,_xlfn.XLOOKUP(OA_APC_Changes[[#This Row],[Journal Code]],#REF!,#REF!))</f>
        <v>#REF!</v>
      </c>
      <c r="C853" s="2" t="s">
        <v>3841</v>
      </c>
      <c r="D853" s="2" t="s">
        <v>2250</v>
      </c>
      <c r="E853" s="2">
        <v>2438</v>
      </c>
      <c r="F853" s="24">
        <v>43844.000011574077</v>
      </c>
      <c r="G853" t="b">
        <f>_xlfn.MAXIFS(OA_APC_Changes[Timestamp Update],OA_APC_Changes[Journal Code],A853,OA_APC_Changes[APC Type],OA_APC_Changes[[#This Row],[APC Type]])=F853</f>
        <v>0</v>
      </c>
    </row>
    <row r="854" spans="1:7" x14ac:dyDescent="0.3">
      <c r="A854" s="2" t="s">
        <v>672</v>
      </c>
      <c r="B854" s="20" t="e">
        <f>_xlfn.XLOOKUP(A854,'Subscription - read only'!#REF!,'Subscription - read only'!$A:$A,_xlfn.XLOOKUP(OA_APC_Changes[[#This Row],[Journal Code]],#REF!,#REF!))</f>
        <v>#REF!</v>
      </c>
      <c r="C854" s="2" t="s">
        <v>3841</v>
      </c>
      <c r="D854" s="2">
        <v>2438</v>
      </c>
      <c r="E854" s="14">
        <v>2681</v>
      </c>
      <c r="F854" s="24">
        <v>44169.000011574077</v>
      </c>
      <c r="G854" t="b">
        <f>_xlfn.MAXIFS(OA_APC_Changes[Timestamp Update],OA_APC_Changes[Journal Code],A854,OA_APC_Changes[APC Type],OA_APC_Changes[[#This Row],[APC Type]])=F854</f>
        <v>0</v>
      </c>
    </row>
    <row r="855" spans="1:7" x14ac:dyDescent="0.3">
      <c r="A855" s="2" t="s">
        <v>672</v>
      </c>
      <c r="B855" s="20" t="e">
        <f>_xlfn.XLOOKUP(A855,'Subscription - read only'!#REF!,'Subscription - read only'!$A:$A,_xlfn.XLOOKUP(OA_APC_Changes[[#This Row],[Journal Code]],#REF!,#REF!))</f>
        <v>#REF!</v>
      </c>
      <c r="C855" s="2" t="s">
        <v>3841</v>
      </c>
      <c r="D855" s="2" t="s">
        <v>2250</v>
      </c>
      <c r="E855" s="2">
        <v>3705</v>
      </c>
      <c r="F855" s="24">
        <v>44795</v>
      </c>
      <c r="G855" t="b">
        <f>_xlfn.MAXIFS(OA_APC_Changes[Timestamp Update],OA_APC_Changes[Journal Code],A855,OA_APC_Changes[APC Type],OA_APC_Changes[[#This Row],[APC Type]])=F855</f>
        <v>0</v>
      </c>
    </row>
    <row r="856" spans="1:7" x14ac:dyDescent="0.3">
      <c r="A856" t="s">
        <v>672</v>
      </c>
      <c r="B856" s="20" t="e">
        <f>_xlfn.XLOOKUP(A856,'Subscription - read only'!#REF!,'Subscription - read only'!$A:$A,_xlfn.XLOOKUP(OA_APC_Changes[[#This Row],[Journal Code]],#REF!,#REF!))</f>
        <v>#REF!</v>
      </c>
      <c r="C856" s="2" t="s">
        <v>3841</v>
      </c>
      <c r="D856" s="2">
        <v>2681</v>
      </c>
      <c r="E856" s="2" t="s">
        <v>2250</v>
      </c>
      <c r="F856" s="24">
        <v>44806</v>
      </c>
      <c r="G856" t="b">
        <f>_xlfn.MAXIFS(OA_APC_Changes[Timestamp Update],OA_APC_Changes[Journal Code],A856,OA_APC_Changes[APC Type],OA_APC_Changes[[#This Row],[APC Type]])=F856</f>
        <v>0</v>
      </c>
    </row>
    <row r="857" spans="1:7" x14ac:dyDescent="0.3">
      <c r="A857" s="2" t="s">
        <v>672</v>
      </c>
      <c r="B857" s="20" t="e">
        <f>_xlfn.XLOOKUP(A857,'Subscription - read only'!#REF!,'Subscription - read only'!$A:$A,_xlfn.XLOOKUP(OA_APC_Changes[[#This Row],[Journal Code]],#REF!,#REF!))</f>
        <v>#REF!</v>
      </c>
      <c r="C857" s="2" t="s">
        <v>3841</v>
      </c>
      <c r="D857" s="2">
        <v>3705</v>
      </c>
      <c r="E857" s="2">
        <v>3800</v>
      </c>
      <c r="F857" s="24">
        <v>45222</v>
      </c>
      <c r="G857" t="b">
        <f>_xlfn.MAXIFS(OA_APC_Changes[Timestamp Update],OA_APC_Changes[Journal Code],A857,OA_APC_Changes[APC Type],OA_APC_Changes[[#This Row],[APC Type]])=F857</f>
        <v>1</v>
      </c>
    </row>
    <row r="858" spans="1:7" x14ac:dyDescent="0.3">
      <c r="A858" s="2" t="s">
        <v>672</v>
      </c>
      <c r="B858" s="20" t="e">
        <f>_xlfn.XLOOKUP(A858,'Subscription - read only'!#REF!,'Subscription - read only'!$A:$A,_xlfn.XLOOKUP(OA_APC_Changes[[#This Row],[Journal Code]],#REF!,#REF!))</f>
        <v>#REF!</v>
      </c>
      <c r="C858" s="2" t="s">
        <v>3843</v>
      </c>
      <c r="D858" s="2" t="s">
        <v>2250</v>
      </c>
      <c r="E858" s="2">
        <v>1950</v>
      </c>
      <c r="F858" s="24">
        <v>43844.000011574077</v>
      </c>
      <c r="G858" t="b">
        <f>_xlfn.MAXIFS(OA_APC_Changes[Timestamp Update],OA_APC_Changes[Journal Code],A858,OA_APC_Changes[APC Type],OA_APC_Changes[[#This Row],[APC Type]])=F858</f>
        <v>0</v>
      </c>
    </row>
    <row r="859" spans="1:7" x14ac:dyDescent="0.3">
      <c r="A859" s="2" t="s">
        <v>672</v>
      </c>
      <c r="B859" s="20" t="e">
        <f>_xlfn.XLOOKUP(A859,'Subscription - read only'!#REF!,'Subscription - read only'!$A:$A,_xlfn.XLOOKUP(OA_APC_Changes[[#This Row],[Journal Code]],#REF!,#REF!))</f>
        <v>#REF!</v>
      </c>
      <c r="C859" s="2" t="s">
        <v>3843</v>
      </c>
      <c r="D859" s="2">
        <v>1950</v>
      </c>
      <c r="E859" s="2">
        <v>2145</v>
      </c>
      <c r="F859" s="24">
        <v>44169.000011574077</v>
      </c>
      <c r="G859" t="b">
        <f>_xlfn.MAXIFS(OA_APC_Changes[Timestamp Update],OA_APC_Changes[Journal Code],A859,OA_APC_Changes[APC Type],OA_APC_Changes[[#This Row],[APC Type]])=F859</f>
        <v>0</v>
      </c>
    </row>
    <row r="860" spans="1:7" x14ac:dyDescent="0.3">
      <c r="A860" s="2" t="s">
        <v>672</v>
      </c>
      <c r="B860" s="20" t="e">
        <f>_xlfn.XLOOKUP(A860,'Subscription - read only'!#REF!,'Subscription - read only'!$A:$A,_xlfn.XLOOKUP(OA_APC_Changes[[#This Row],[Journal Code]],#REF!,#REF!))</f>
        <v>#REF!</v>
      </c>
      <c r="C860" s="2" t="s">
        <v>3843</v>
      </c>
      <c r="D860" s="2" t="s">
        <v>2250</v>
      </c>
      <c r="E860" s="2">
        <v>2964</v>
      </c>
      <c r="F860" s="24">
        <v>44795</v>
      </c>
      <c r="G860" t="b">
        <f>_xlfn.MAXIFS(OA_APC_Changes[Timestamp Update],OA_APC_Changes[Journal Code],A860,OA_APC_Changes[APC Type],OA_APC_Changes[[#This Row],[APC Type]])=F860</f>
        <v>0</v>
      </c>
    </row>
    <row r="861" spans="1:7" x14ac:dyDescent="0.3">
      <c r="A861" s="2" t="s">
        <v>672</v>
      </c>
      <c r="B861" s="20" t="e">
        <f>_xlfn.XLOOKUP(A861,'Subscription - read only'!#REF!,'Subscription - read only'!$A:$A,_xlfn.XLOOKUP(OA_APC_Changes[[#This Row],[Journal Code]],#REF!,#REF!))</f>
        <v>#REF!</v>
      </c>
      <c r="C861" s="2" t="s">
        <v>3843</v>
      </c>
      <c r="D861" s="2">
        <v>2145</v>
      </c>
      <c r="E861" s="2" t="s">
        <v>2250</v>
      </c>
      <c r="F861" s="24">
        <v>44806</v>
      </c>
      <c r="G861" t="b">
        <f>_xlfn.MAXIFS(OA_APC_Changes[Timestamp Update],OA_APC_Changes[Journal Code],A861,OA_APC_Changes[APC Type],OA_APC_Changes[[#This Row],[APC Type]])=F861</f>
        <v>0</v>
      </c>
    </row>
    <row r="862" spans="1:7" x14ac:dyDescent="0.3">
      <c r="A862" s="2" t="s">
        <v>672</v>
      </c>
      <c r="B862" s="20" t="e">
        <f>_xlfn.XLOOKUP(A862,'Subscription - read only'!#REF!,'Subscription - read only'!$A:$A,_xlfn.XLOOKUP(OA_APC_Changes[[#This Row],[Journal Code]],#REF!,#REF!))</f>
        <v>#REF!</v>
      </c>
      <c r="C862" s="2" t="s">
        <v>3843</v>
      </c>
      <c r="D862" s="2">
        <v>2964</v>
      </c>
      <c r="E862" s="2">
        <v>3040</v>
      </c>
      <c r="F862" s="24">
        <v>45222</v>
      </c>
      <c r="G862" t="b">
        <f>_xlfn.MAXIFS(OA_APC_Changes[Timestamp Update],OA_APC_Changes[Journal Code],A862,OA_APC_Changes[APC Type],OA_APC_Changes[[#This Row],[APC Type]])=F862</f>
        <v>1</v>
      </c>
    </row>
    <row r="863" spans="1:7" x14ac:dyDescent="0.3">
      <c r="A863" s="2" t="s">
        <v>532</v>
      </c>
      <c r="B863" s="20" t="e">
        <f>_xlfn.XLOOKUP(A863,'Subscription - read only'!#REF!,'Subscription - read only'!$A:$A,_xlfn.XLOOKUP(OA_APC_Changes[[#This Row],[Journal Code]],#REF!,#REF!))</f>
        <v>#REF!</v>
      </c>
      <c r="C863" s="2" t="s">
        <v>3842</v>
      </c>
      <c r="D863" s="2" t="s">
        <v>2250</v>
      </c>
      <c r="E863" s="2">
        <v>1900</v>
      </c>
      <c r="F863" s="24">
        <v>43703</v>
      </c>
      <c r="G863" t="b">
        <f>_xlfn.MAXIFS(OA_APC_Changes[Timestamp Update],OA_APC_Changes[Journal Code],A863,OA_APC_Changes[APC Type],OA_APC_Changes[[#This Row],[APC Type]])=F863</f>
        <v>0</v>
      </c>
    </row>
    <row r="864" spans="1:7" x14ac:dyDescent="0.3">
      <c r="A864" s="2" t="s">
        <v>532</v>
      </c>
      <c r="B864" s="20" t="e">
        <f>_xlfn.XLOOKUP(A864,'Subscription - read only'!#REF!,'Subscription - read only'!$A:$A,_xlfn.XLOOKUP(OA_APC_Changes[[#This Row],[Journal Code]],#REF!,#REF!))</f>
        <v>#REF!</v>
      </c>
      <c r="C864" s="2" t="s">
        <v>3842</v>
      </c>
      <c r="D864" s="14">
        <v>1900</v>
      </c>
      <c r="E864" s="14">
        <v>2100</v>
      </c>
      <c r="F864" s="24">
        <v>44169.000011574077</v>
      </c>
      <c r="G864" t="b">
        <f>_xlfn.MAXIFS(OA_APC_Changes[Timestamp Update],OA_APC_Changes[Journal Code],A864,OA_APC_Changes[APC Type],OA_APC_Changes[[#This Row],[APC Type]])=F864</f>
        <v>0</v>
      </c>
    </row>
    <row r="865" spans="1:7" x14ac:dyDescent="0.3">
      <c r="A865" s="2" t="s">
        <v>532</v>
      </c>
      <c r="B865" s="20" t="e">
        <f>_xlfn.XLOOKUP(A865,'Subscription - read only'!#REF!,'Subscription - read only'!$A:$A,_xlfn.XLOOKUP(OA_APC_Changes[[#This Row],[Journal Code]],#REF!,#REF!))</f>
        <v>#REF!</v>
      </c>
      <c r="C865" s="2" t="s">
        <v>3842</v>
      </c>
      <c r="D865" s="2">
        <v>2100</v>
      </c>
      <c r="E865" s="2">
        <v>2550</v>
      </c>
      <c r="F865" s="24">
        <v>44498.041678240741</v>
      </c>
      <c r="G865" t="b">
        <f>_xlfn.MAXIFS(OA_APC_Changes[Timestamp Update],OA_APC_Changes[Journal Code],A865,OA_APC_Changes[APC Type],OA_APC_Changes[[#This Row],[APC Type]])=F865</f>
        <v>0</v>
      </c>
    </row>
    <row r="866" spans="1:7" x14ac:dyDescent="0.3">
      <c r="A866" s="2" t="s">
        <v>532</v>
      </c>
      <c r="B866" s="20" t="e">
        <f>_xlfn.XLOOKUP(A866,'Subscription - read only'!#REF!,'Subscription - read only'!$A:$A,_xlfn.XLOOKUP(OA_APC_Changes[[#This Row],[Journal Code]],#REF!,#REF!))</f>
        <v>#REF!</v>
      </c>
      <c r="C866" s="2" t="s">
        <v>3842</v>
      </c>
      <c r="D866" s="2">
        <v>2550</v>
      </c>
      <c r="E866" s="2">
        <v>2810</v>
      </c>
      <c r="F866" s="24">
        <v>44817</v>
      </c>
      <c r="G866" t="b">
        <f>_xlfn.MAXIFS(OA_APC_Changes[Timestamp Update],OA_APC_Changes[Journal Code],A866,OA_APC_Changes[APC Type],OA_APC_Changes[[#This Row],[APC Type]])=F866</f>
        <v>0</v>
      </c>
    </row>
    <row r="867" spans="1:7" x14ac:dyDescent="0.3">
      <c r="A867" s="20" t="s">
        <v>532</v>
      </c>
      <c r="B867" s="20" t="e">
        <f>_xlfn.XLOOKUP(A867,'Subscription - read only'!#REF!,'Subscription - read only'!$A:$A,_xlfn.XLOOKUP(OA_APC_Changes[[#This Row],[Journal Code]],#REF!,#REF!))</f>
        <v>#REF!</v>
      </c>
      <c r="C867" s="20" t="s">
        <v>3842</v>
      </c>
      <c r="D867" s="29">
        <v>2810</v>
      </c>
      <c r="E867" s="29">
        <v>2950</v>
      </c>
      <c r="F867" s="24">
        <v>45187</v>
      </c>
      <c r="G867" t="b">
        <f>_xlfn.MAXIFS(OA_APC_Changes[Timestamp Update],OA_APC_Changes[Journal Code],A867,OA_APC_Changes[APC Type],OA_APC_Changes[[#This Row],[APC Type]])=F867</f>
        <v>1</v>
      </c>
    </row>
    <row r="868" spans="1:7" x14ac:dyDescent="0.3">
      <c r="A868" s="2" t="s">
        <v>532</v>
      </c>
      <c r="B868" s="20" t="e">
        <f>_xlfn.XLOOKUP(A868,'Subscription - read only'!#REF!,'Subscription - read only'!$A:$A,_xlfn.XLOOKUP(OA_APC_Changes[[#This Row],[Journal Code]],#REF!,#REF!))</f>
        <v>#REF!</v>
      </c>
      <c r="C868" s="2" t="s">
        <v>3850</v>
      </c>
      <c r="D868" s="2" t="s">
        <v>2250</v>
      </c>
      <c r="E868" s="2">
        <v>1520</v>
      </c>
      <c r="F868" s="24">
        <v>43703</v>
      </c>
      <c r="G868" t="b">
        <f>_xlfn.MAXIFS(OA_APC_Changes[Timestamp Update],OA_APC_Changes[Journal Code],A868,OA_APC_Changes[APC Type],OA_APC_Changes[[#This Row],[APC Type]])=F868</f>
        <v>0</v>
      </c>
    </row>
    <row r="869" spans="1:7" x14ac:dyDescent="0.3">
      <c r="A869" s="2" t="s">
        <v>532</v>
      </c>
      <c r="B869" s="20" t="e">
        <f>_xlfn.XLOOKUP(A869,'Subscription - read only'!#REF!,'Subscription - read only'!$A:$A,_xlfn.XLOOKUP(OA_APC_Changes[[#This Row],[Journal Code]],#REF!,#REF!))</f>
        <v>#REF!</v>
      </c>
      <c r="C869" s="2" t="s">
        <v>3850</v>
      </c>
      <c r="D869" s="2">
        <v>1520</v>
      </c>
      <c r="E869" s="2">
        <v>1680</v>
      </c>
      <c r="F869" s="24">
        <v>44169.000011574077</v>
      </c>
      <c r="G869" t="b">
        <f>_xlfn.MAXIFS(OA_APC_Changes[Timestamp Update],OA_APC_Changes[Journal Code],A869,OA_APC_Changes[APC Type],OA_APC_Changes[[#This Row],[APC Type]])=F869</f>
        <v>0</v>
      </c>
    </row>
    <row r="870" spans="1:7" x14ac:dyDescent="0.3">
      <c r="A870" s="2" t="s">
        <v>532</v>
      </c>
      <c r="B870" s="20" t="e">
        <f>_xlfn.XLOOKUP(A870,'Subscription - read only'!#REF!,'Subscription - read only'!$A:$A,_xlfn.XLOOKUP(OA_APC_Changes[[#This Row],[Journal Code]],#REF!,#REF!))</f>
        <v>#REF!</v>
      </c>
      <c r="C870" s="2" t="s">
        <v>3850</v>
      </c>
      <c r="D870" s="2">
        <v>1680</v>
      </c>
      <c r="E870" s="2">
        <v>2040</v>
      </c>
      <c r="F870" s="24">
        <v>44498.041678240741</v>
      </c>
      <c r="G870" t="b">
        <f>_xlfn.MAXIFS(OA_APC_Changes[Timestamp Update],OA_APC_Changes[Journal Code],A870,OA_APC_Changes[APC Type],OA_APC_Changes[[#This Row],[APC Type]])=F870</f>
        <v>0</v>
      </c>
    </row>
    <row r="871" spans="1:7" x14ac:dyDescent="0.3">
      <c r="A871" s="2" t="s">
        <v>532</v>
      </c>
      <c r="B871" s="20" t="e">
        <f>_xlfn.XLOOKUP(A871,'Subscription - read only'!#REF!,'Subscription - read only'!$A:$A,_xlfn.XLOOKUP(OA_APC_Changes[[#This Row],[Journal Code]],#REF!,#REF!))</f>
        <v>#REF!</v>
      </c>
      <c r="C871" s="2" t="s">
        <v>3850</v>
      </c>
      <c r="D871" s="2">
        <v>2040</v>
      </c>
      <c r="E871" s="2">
        <v>2248</v>
      </c>
      <c r="F871" s="24">
        <v>44817</v>
      </c>
      <c r="G871" t="b">
        <f>_xlfn.MAXIFS(OA_APC_Changes[Timestamp Update],OA_APC_Changes[Journal Code],A871,OA_APC_Changes[APC Type],OA_APC_Changes[[#This Row],[APC Type]])=F871</f>
        <v>0</v>
      </c>
    </row>
    <row r="872" spans="1:7" x14ac:dyDescent="0.3">
      <c r="A872" s="20" t="s">
        <v>532</v>
      </c>
      <c r="B872" s="20" t="e">
        <f>_xlfn.XLOOKUP(A872,'Subscription - read only'!#REF!,'Subscription - read only'!$A:$A,_xlfn.XLOOKUP(OA_APC_Changes[[#This Row],[Journal Code]],#REF!,#REF!))</f>
        <v>#REF!</v>
      </c>
      <c r="C872" s="20" t="s">
        <v>3850</v>
      </c>
      <c r="D872" s="29">
        <v>2248</v>
      </c>
      <c r="E872" s="29">
        <v>2360</v>
      </c>
      <c r="F872" s="24">
        <v>45187</v>
      </c>
      <c r="G872" t="b">
        <f>_xlfn.MAXIFS(OA_APC_Changes[Timestamp Update],OA_APC_Changes[Journal Code],A872,OA_APC_Changes[APC Type],OA_APC_Changes[[#This Row],[APC Type]])=F872</f>
        <v>1</v>
      </c>
    </row>
    <row r="873" spans="1:7" x14ac:dyDescent="0.3">
      <c r="A873" s="2" t="s">
        <v>458</v>
      </c>
      <c r="B873" s="20" t="e">
        <f>_xlfn.XLOOKUP(A873,'Subscription - read only'!#REF!,'Subscription - read only'!$A:$A,_xlfn.XLOOKUP(OA_APC_Changes[[#This Row],[Journal Code]],#REF!,#REF!))</f>
        <v>#REF!</v>
      </c>
      <c r="C873" s="2" t="s">
        <v>3842</v>
      </c>
      <c r="D873" s="2" t="s">
        <v>2250</v>
      </c>
      <c r="E873" s="2">
        <v>792</v>
      </c>
      <c r="F873" s="24">
        <v>43703</v>
      </c>
      <c r="G873" t="b">
        <f>_xlfn.MAXIFS(OA_APC_Changes[Timestamp Update],OA_APC_Changes[Journal Code],A873,OA_APC_Changes[APC Type],OA_APC_Changes[[#This Row],[APC Type]])=F873</f>
        <v>0</v>
      </c>
    </row>
    <row r="874" spans="1:7" x14ac:dyDescent="0.3">
      <c r="A874" s="2" t="s">
        <v>458</v>
      </c>
      <c r="B874" s="20" t="e">
        <f>_xlfn.XLOOKUP(A874,'Subscription - read only'!#REF!,'Subscription - read only'!$A:$A,_xlfn.XLOOKUP(OA_APC_Changes[[#This Row],[Journal Code]],#REF!,#REF!))</f>
        <v>#REF!</v>
      </c>
      <c r="C874" s="2" t="s">
        <v>3842</v>
      </c>
      <c r="D874" s="14">
        <v>792</v>
      </c>
      <c r="E874" s="14">
        <v>850</v>
      </c>
      <c r="F874" s="24">
        <v>44169.000011574077</v>
      </c>
      <c r="G874" t="b">
        <f>_xlfn.MAXIFS(OA_APC_Changes[Timestamp Update],OA_APC_Changes[Journal Code],A874,OA_APC_Changes[APC Type],OA_APC_Changes[[#This Row],[APC Type]])=F874</f>
        <v>0</v>
      </c>
    </row>
    <row r="875" spans="1:7" x14ac:dyDescent="0.3">
      <c r="A875" s="2" t="s">
        <v>458</v>
      </c>
      <c r="B875" s="20" t="e">
        <f>_xlfn.XLOOKUP(A875,'Subscription - read only'!#REF!,'Subscription - read only'!$A:$A,_xlfn.XLOOKUP(OA_APC_Changes[[#This Row],[Journal Code]],#REF!,#REF!))</f>
        <v>#REF!</v>
      </c>
      <c r="C875" s="2" t="s">
        <v>3842</v>
      </c>
      <c r="D875" s="2">
        <v>850</v>
      </c>
      <c r="E875" s="2">
        <v>1050</v>
      </c>
      <c r="F875" s="24">
        <v>44498.041678240741</v>
      </c>
      <c r="G875" t="b">
        <f>_xlfn.MAXIFS(OA_APC_Changes[Timestamp Update],OA_APC_Changes[Journal Code],A875,OA_APC_Changes[APC Type],OA_APC_Changes[[#This Row],[APC Type]])=F875</f>
        <v>0</v>
      </c>
    </row>
    <row r="876" spans="1:7" x14ac:dyDescent="0.3">
      <c r="A876" s="2" t="s">
        <v>458</v>
      </c>
      <c r="B876" s="20" t="e">
        <f>_xlfn.XLOOKUP(A876,'Subscription - read only'!#REF!,'Subscription - read only'!$A:$A,_xlfn.XLOOKUP(OA_APC_Changes[[#This Row],[Journal Code]],#REF!,#REF!))</f>
        <v>#REF!</v>
      </c>
      <c r="C876" s="2" t="s">
        <v>3842</v>
      </c>
      <c r="D876" s="2">
        <v>1050</v>
      </c>
      <c r="E876" s="2">
        <v>1160</v>
      </c>
      <c r="F876" s="24">
        <v>44817</v>
      </c>
      <c r="G876" t="b">
        <f>_xlfn.MAXIFS(OA_APC_Changes[Timestamp Update],OA_APC_Changes[Journal Code],A876,OA_APC_Changes[APC Type],OA_APC_Changes[[#This Row],[APC Type]])=F876</f>
        <v>0</v>
      </c>
    </row>
    <row r="877" spans="1:7" x14ac:dyDescent="0.3">
      <c r="A877" s="20" t="s">
        <v>458</v>
      </c>
      <c r="B877" s="20" t="e">
        <f>_xlfn.XLOOKUP(A877,'Subscription - read only'!#REF!,'Subscription - read only'!$A:$A,_xlfn.XLOOKUP(OA_APC_Changes[[#This Row],[Journal Code]],#REF!,#REF!))</f>
        <v>#REF!</v>
      </c>
      <c r="C877" s="20" t="s">
        <v>3842</v>
      </c>
      <c r="D877" s="29">
        <v>1160</v>
      </c>
      <c r="E877" s="29">
        <v>1220</v>
      </c>
      <c r="F877" s="24">
        <v>45187</v>
      </c>
      <c r="G877" t="b">
        <f>_xlfn.MAXIFS(OA_APC_Changes[Timestamp Update],OA_APC_Changes[Journal Code],A877,OA_APC_Changes[APC Type],OA_APC_Changes[[#This Row],[APC Type]])=F877</f>
        <v>1</v>
      </c>
    </row>
    <row r="878" spans="1:7" x14ac:dyDescent="0.3">
      <c r="A878" s="2" t="s">
        <v>458</v>
      </c>
      <c r="B878" s="20" t="e">
        <f>_xlfn.XLOOKUP(A878,'Subscription - read only'!#REF!,'Subscription - read only'!$A:$A,_xlfn.XLOOKUP(OA_APC_Changes[[#This Row],[Journal Code]],#REF!,#REF!))</f>
        <v>#REF!</v>
      </c>
      <c r="C878" s="2" t="s">
        <v>3850</v>
      </c>
      <c r="D878" s="2" t="s">
        <v>2250</v>
      </c>
      <c r="E878" s="2">
        <v>634</v>
      </c>
      <c r="F878" s="24">
        <v>43703</v>
      </c>
      <c r="G878" t="b">
        <f>_xlfn.MAXIFS(OA_APC_Changes[Timestamp Update],OA_APC_Changes[Journal Code],A878,OA_APC_Changes[APC Type],OA_APC_Changes[[#This Row],[APC Type]])=F878</f>
        <v>0</v>
      </c>
    </row>
    <row r="879" spans="1:7" x14ac:dyDescent="0.3">
      <c r="A879" s="2" t="s">
        <v>458</v>
      </c>
      <c r="B879" s="20" t="e">
        <f>_xlfn.XLOOKUP(A879,'Subscription - read only'!#REF!,'Subscription - read only'!$A:$A,_xlfn.XLOOKUP(OA_APC_Changes[[#This Row],[Journal Code]],#REF!,#REF!))</f>
        <v>#REF!</v>
      </c>
      <c r="C879" s="2" t="s">
        <v>3850</v>
      </c>
      <c r="D879" s="2">
        <v>634</v>
      </c>
      <c r="E879" s="2">
        <v>680</v>
      </c>
      <c r="F879" s="24">
        <v>44169.000011574077</v>
      </c>
      <c r="G879" t="b">
        <f>_xlfn.MAXIFS(OA_APC_Changes[Timestamp Update],OA_APC_Changes[Journal Code],A879,OA_APC_Changes[APC Type],OA_APC_Changes[[#This Row],[APC Type]])=F879</f>
        <v>0</v>
      </c>
    </row>
    <row r="880" spans="1:7" x14ac:dyDescent="0.3">
      <c r="A880" s="2" t="s">
        <v>458</v>
      </c>
      <c r="B880" s="20" t="e">
        <f>_xlfn.XLOOKUP(A880,'Subscription - read only'!#REF!,'Subscription - read only'!$A:$A,_xlfn.XLOOKUP(OA_APC_Changes[[#This Row],[Journal Code]],#REF!,#REF!))</f>
        <v>#REF!</v>
      </c>
      <c r="C880" s="2" t="s">
        <v>3850</v>
      </c>
      <c r="D880" s="2">
        <v>680</v>
      </c>
      <c r="E880" s="2">
        <v>840</v>
      </c>
      <c r="F880" s="24">
        <v>44498.041678240741</v>
      </c>
      <c r="G880" t="b">
        <f>_xlfn.MAXIFS(OA_APC_Changes[Timestamp Update],OA_APC_Changes[Journal Code],A880,OA_APC_Changes[APC Type],OA_APC_Changes[[#This Row],[APC Type]])=F880</f>
        <v>0</v>
      </c>
    </row>
    <row r="881" spans="1:7" x14ac:dyDescent="0.3">
      <c r="A881" s="2" t="s">
        <v>458</v>
      </c>
      <c r="B881" s="20" t="e">
        <f>_xlfn.XLOOKUP(A881,'Subscription - read only'!#REF!,'Subscription - read only'!$A:$A,_xlfn.XLOOKUP(OA_APC_Changes[[#This Row],[Journal Code]],#REF!,#REF!))</f>
        <v>#REF!</v>
      </c>
      <c r="C881" s="2" t="s">
        <v>3850</v>
      </c>
      <c r="D881" s="2">
        <v>840</v>
      </c>
      <c r="E881" s="2">
        <v>928</v>
      </c>
      <c r="F881" s="24">
        <v>44817</v>
      </c>
      <c r="G881" t="b">
        <f>_xlfn.MAXIFS(OA_APC_Changes[Timestamp Update],OA_APC_Changes[Journal Code],A881,OA_APC_Changes[APC Type],OA_APC_Changes[[#This Row],[APC Type]])=F881</f>
        <v>0</v>
      </c>
    </row>
    <row r="882" spans="1:7" x14ac:dyDescent="0.3">
      <c r="A882" s="20" t="s">
        <v>458</v>
      </c>
      <c r="B882" s="20" t="e">
        <f>_xlfn.XLOOKUP(A882,'Subscription - read only'!#REF!,'Subscription - read only'!$A:$A,_xlfn.XLOOKUP(OA_APC_Changes[[#This Row],[Journal Code]],#REF!,#REF!))</f>
        <v>#REF!</v>
      </c>
      <c r="C882" s="20" t="s">
        <v>3850</v>
      </c>
      <c r="D882" s="29">
        <v>928</v>
      </c>
      <c r="E882" s="29">
        <v>976</v>
      </c>
      <c r="F882" s="24">
        <v>45187</v>
      </c>
      <c r="G882" t="b">
        <f>_xlfn.MAXIFS(OA_APC_Changes[Timestamp Update],OA_APC_Changes[Journal Code],A882,OA_APC_Changes[APC Type],OA_APC_Changes[[#This Row],[APC Type]])=F882</f>
        <v>1</v>
      </c>
    </row>
    <row r="883" spans="1:7" x14ac:dyDescent="0.3">
      <c r="A883" s="2" t="s">
        <v>458</v>
      </c>
      <c r="B883" s="20" t="e">
        <f>_xlfn.XLOOKUP(A883,'Subscription - read only'!#REF!,'Subscription - read only'!$A:$A,_xlfn.XLOOKUP(OA_APC_Changes[[#This Row],[Journal Code]],#REF!,#REF!))</f>
        <v>#REF!</v>
      </c>
      <c r="C883" s="2" t="s">
        <v>3841</v>
      </c>
      <c r="D883" s="2" t="s">
        <v>2250</v>
      </c>
      <c r="E883" s="2">
        <v>634</v>
      </c>
      <c r="F883" s="24">
        <v>43690</v>
      </c>
      <c r="G883" t="b">
        <f>_xlfn.MAXIFS(OA_APC_Changes[Timestamp Update],OA_APC_Changes[Journal Code],A883,OA_APC_Changes[APC Type],OA_APC_Changes[[#This Row],[APC Type]])=F883</f>
        <v>0</v>
      </c>
    </row>
    <row r="884" spans="1:7" x14ac:dyDescent="0.3">
      <c r="A884" s="2" t="s">
        <v>458</v>
      </c>
      <c r="B884" s="20" t="e">
        <f>_xlfn.XLOOKUP(A884,'Subscription - read only'!#REF!,'Subscription - read only'!$A:$A,_xlfn.XLOOKUP(OA_APC_Changes[[#This Row],[Journal Code]],#REF!,#REF!))</f>
        <v>#REF!</v>
      </c>
      <c r="C884" s="2" t="s">
        <v>3841</v>
      </c>
      <c r="D884" s="14">
        <v>634</v>
      </c>
      <c r="E884" s="14">
        <v>680</v>
      </c>
      <c r="F884" s="24">
        <v>44169.000011574077</v>
      </c>
      <c r="G884" t="b">
        <f>_xlfn.MAXIFS(OA_APC_Changes[Timestamp Update],OA_APC_Changes[Journal Code],A884,OA_APC_Changes[APC Type],OA_APC_Changes[[#This Row],[APC Type]])=F884</f>
        <v>0</v>
      </c>
    </row>
    <row r="885" spans="1:7" x14ac:dyDescent="0.3">
      <c r="A885" s="2" t="s">
        <v>458</v>
      </c>
      <c r="B885" s="20" t="e">
        <f>_xlfn.XLOOKUP(A885,'Subscription - read only'!#REF!,'Subscription - read only'!$A:$A,_xlfn.XLOOKUP(OA_APC_Changes[[#This Row],[Journal Code]],#REF!,#REF!))</f>
        <v>#REF!</v>
      </c>
      <c r="C885" s="2" t="s">
        <v>3841</v>
      </c>
      <c r="D885" s="2">
        <v>680</v>
      </c>
      <c r="E885" s="2" t="s">
        <v>2250</v>
      </c>
      <c r="F885" s="24">
        <v>44498.041678240741</v>
      </c>
      <c r="G885" t="b">
        <f>_xlfn.MAXIFS(OA_APC_Changes[Timestamp Update],OA_APC_Changes[Journal Code],A885,OA_APC_Changes[APC Type],OA_APC_Changes[[#This Row],[APC Type]])=F885</f>
        <v>0</v>
      </c>
    </row>
    <row r="886" spans="1:7" x14ac:dyDescent="0.3">
      <c r="A886" s="2" t="s">
        <v>458</v>
      </c>
      <c r="B886" s="20" t="e">
        <f>_xlfn.XLOOKUP(A886,'Subscription - read only'!#REF!,'Subscription - read only'!$A:$A,_xlfn.XLOOKUP(OA_APC_Changes[[#This Row],[Journal Code]],#REF!,#REF!))</f>
        <v>#REF!</v>
      </c>
      <c r="C886" s="2" t="s">
        <v>3841</v>
      </c>
      <c r="D886" s="2" t="s">
        <v>2250</v>
      </c>
      <c r="E886" s="2">
        <v>1160</v>
      </c>
      <c r="F886" s="24">
        <v>44824</v>
      </c>
      <c r="G886" t="b">
        <f>_xlfn.MAXIFS(OA_APC_Changes[Timestamp Update],OA_APC_Changes[Journal Code],A886,OA_APC_Changes[APC Type],OA_APC_Changes[[#This Row],[APC Type]])=F886</f>
        <v>0</v>
      </c>
    </row>
    <row r="887" spans="1:7" x14ac:dyDescent="0.3">
      <c r="A887" s="2" t="s">
        <v>458</v>
      </c>
      <c r="B887" s="20" t="e">
        <f>_xlfn.XLOOKUP(A887,'Subscription - read only'!#REF!,'Subscription - read only'!$A:$A,_xlfn.XLOOKUP(OA_APC_Changes[[#This Row],[Journal Code]],#REF!,#REF!))</f>
        <v>#REF!</v>
      </c>
      <c r="C887" s="2" t="s">
        <v>3841</v>
      </c>
      <c r="D887" s="2">
        <v>1160</v>
      </c>
      <c r="E887" s="2">
        <v>1220</v>
      </c>
      <c r="F887" s="24">
        <v>45222</v>
      </c>
      <c r="G887" t="b">
        <f>_xlfn.MAXIFS(OA_APC_Changes[Timestamp Update],OA_APC_Changes[Journal Code],A887,OA_APC_Changes[APC Type],OA_APC_Changes[[#This Row],[APC Type]])=F887</f>
        <v>1</v>
      </c>
    </row>
    <row r="888" spans="1:7" x14ac:dyDescent="0.3">
      <c r="A888" s="2" t="s">
        <v>458</v>
      </c>
      <c r="B888" s="20" t="e">
        <f>_xlfn.XLOOKUP(A888,'Subscription - read only'!#REF!,'Subscription - read only'!$A:$A,_xlfn.XLOOKUP(OA_APC_Changes[[#This Row],[Journal Code]],#REF!,#REF!))</f>
        <v>#REF!</v>
      </c>
      <c r="C888" s="2" t="s">
        <v>3843</v>
      </c>
      <c r="D888" s="2" t="s">
        <v>2250</v>
      </c>
      <c r="E888" s="2">
        <v>507</v>
      </c>
      <c r="F888" s="24">
        <v>43690</v>
      </c>
      <c r="G888" t="b">
        <f>_xlfn.MAXIFS(OA_APC_Changes[Timestamp Update],OA_APC_Changes[Journal Code],A888,OA_APC_Changes[APC Type],OA_APC_Changes[[#This Row],[APC Type]])=F888</f>
        <v>0</v>
      </c>
    </row>
    <row r="889" spans="1:7" x14ac:dyDescent="0.3">
      <c r="A889" s="2" t="s">
        <v>458</v>
      </c>
      <c r="B889" s="20" t="e">
        <f>_xlfn.XLOOKUP(A889,'Subscription - read only'!#REF!,'Subscription - read only'!$A:$A,_xlfn.XLOOKUP(OA_APC_Changes[[#This Row],[Journal Code]],#REF!,#REF!))</f>
        <v>#REF!</v>
      </c>
      <c r="C889" s="2" t="s">
        <v>3843</v>
      </c>
      <c r="D889" s="2">
        <v>507</v>
      </c>
      <c r="E889" s="2">
        <v>544</v>
      </c>
      <c r="F889" s="24">
        <v>44169.000011574077</v>
      </c>
      <c r="G889" t="b">
        <f>_xlfn.MAXIFS(OA_APC_Changes[Timestamp Update],OA_APC_Changes[Journal Code],A889,OA_APC_Changes[APC Type],OA_APC_Changes[[#This Row],[APC Type]])=F889</f>
        <v>0</v>
      </c>
    </row>
    <row r="890" spans="1:7" x14ac:dyDescent="0.3">
      <c r="A890" s="2" t="s">
        <v>458</v>
      </c>
      <c r="B890" s="20" t="e">
        <f>_xlfn.XLOOKUP(A890,'Subscription - read only'!#REF!,'Subscription - read only'!$A:$A,_xlfn.XLOOKUP(OA_APC_Changes[[#This Row],[Journal Code]],#REF!,#REF!))</f>
        <v>#REF!</v>
      </c>
      <c r="C890" s="2" t="s">
        <v>3843</v>
      </c>
      <c r="D890" s="2">
        <v>544</v>
      </c>
      <c r="E890" s="2" t="s">
        <v>2250</v>
      </c>
      <c r="F890" s="24">
        <v>44498.041678240741</v>
      </c>
      <c r="G890" t="b">
        <f>_xlfn.MAXIFS(OA_APC_Changes[Timestamp Update],OA_APC_Changes[Journal Code],A890,OA_APC_Changes[APC Type],OA_APC_Changes[[#This Row],[APC Type]])=F890</f>
        <v>0</v>
      </c>
    </row>
    <row r="891" spans="1:7" x14ac:dyDescent="0.3">
      <c r="A891" s="2" t="s">
        <v>458</v>
      </c>
      <c r="B891" s="20" t="e">
        <f>_xlfn.XLOOKUP(A891,'Subscription - read only'!#REF!,'Subscription - read only'!$A:$A,_xlfn.XLOOKUP(OA_APC_Changes[[#This Row],[Journal Code]],#REF!,#REF!))</f>
        <v>#REF!</v>
      </c>
      <c r="C891" s="2" t="s">
        <v>3843</v>
      </c>
      <c r="D891" s="2" t="s">
        <v>2250</v>
      </c>
      <c r="E891" s="2">
        <v>928</v>
      </c>
      <c r="F891" s="24">
        <v>44824</v>
      </c>
      <c r="G891" t="b">
        <f>_xlfn.MAXIFS(OA_APC_Changes[Timestamp Update],OA_APC_Changes[Journal Code],A891,OA_APC_Changes[APC Type],OA_APC_Changes[[#This Row],[APC Type]])=F891</f>
        <v>0</v>
      </c>
    </row>
    <row r="892" spans="1:7" x14ac:dyDescent="0.3">
      <c r="A892" s="2" t="s">
        <v>458</v>
      </c>
      <c r="B892" s="20" t="e">
        <f>_xlfn.XLOOKUP(A892,'Subscription - read only'!#REF!,'Subscription - read only'!$A:$A,_xlfn.XLOOKUP(OA_APC_Changes[[#This Row],[Journal Code]],#REF!,#REF!))</f>
        <v>#REF!</v>
      </c>
      <c r="C892" s="2" t="s">
        <v>3843</v>
      </c>
      <c r="D892" s="2">
        <v>928</v>
      </c>
      <c r="E892" s="2">
        <v>976</v>
      </c>
      <c r="F892" s="24">
        <v>45222</v>
      </c>
      <c r="G892" t="b">
        <f>_xlfn.MAXIFS(OA_APC_Changes[Timestamp Update],OA_APC_Changes[Journal Code],A892,OA_APC_Changes[APC Type],OA_APC_Changes[[#This Row],[APC Type]])=F892</f>
        <v>1</v>
      </c>
    </row>
    <row r="893" spans="1:7" x14ac:dyDescent="0.3">
      <c r="A893" s="2" t="s">
        <v>545</v>
      </c>
      <c r="B893" s="2" t="e">
        <f>_xlfn.XLOOKUP(A893,'Subscription - read only'!#REF!,'Subscription - read only'!$A:$A,_xlfn.XLOOKUP(OA_APC_Changes[[#This Row],[Journal Code]],#REF!,#REF!))</f>
        <v>#REF!</v>
      </c>
      <c r="C893" s="2" t="s">
        <v>3842</v>
      </c>
      <c r="D893" s="2" t="s">
        <v>2250</v>
      </c>
      <c r="E893" s="2" t="s">
        <v>908</v>
      </c>
      <c r="F893" s="24">
        <v>45397</v>
      </c>
      <c r="G893" t="b">
        <f>_xlfn.MAXIFS(OA_APC_Changes[Timestamp Update],OA_APC_Changes[Journal Code],A893,OA_APC_Changes[APC Type],OA_APC_Changes[[#This Row],[APC Type]])=F893</f>
        <v>1</v>
      </c>
    </row>
    <row r="894" spans="1:7" x14ac:dyDescent="0.3">
      <c r="A894" s="2" t="s">
        <v>545</v>
      </c>
      <c r="B894" s="2" t="e">
        <f>_xlfn.XLOOKUP(A894,'Subscription - read only'!#REF!,'Subscription - read only'!$A:$A,_xlfn.XLOOKUP(OA_APC_Changes[[#This Row],[Journal Code]],#REF!,#REF!))</f>
        <v>#REF!</v>
      </c>
      <c r="C894" s="2" t="s">
        <v>3850</v>
      </c>
      <c r="D894" s="2" t="s">
        <v>2250</v>
      </c>
      <c r="E894" s="2" t="s">
        <v>908</v>
      </c>
      <c r="F894" s="24">
        <v>45397</v>
      </c>
      <c r="G894" t="b">
        <f>_xlfn.MAXIFS(OA_APC_Changes[Timestamp Update],OA_APC_Changes[Journal Code],A894,OA_APC_Changes[APC Type],OA_APC_Changes[[#This Row],[APC Type]])=F894</f>
        <v>1</v>
      </c>
    </row>
    <row r="895" spans="1:7" x14ac:dyDescent="0.3">
      <c r="A895" s="2" t="s">
        <v>556</v>
      </c>
      <c r="B895" s="20" t="e">
        <f>_xlfn.XLOOKUP(A895,'Subscription - read only'!#REF!,'Subscription - read only'!$A:$A,_xlfn.XLOOKUP(OA_APC_Changes[[#This Row],[Journal Code]],#REF!,#REF!))</f>
        <v>#REF!</v>
      </c>
      <c r="C895" s="2" t="s">
        <v>3842</v>
      </c>
      <c r="D895" s="2" t="s">
        <v>2250</v>
      </c>
      <c r="E895" s="2">
        <v>1950</v>
      </c>
      <c r="F895" s="24">
        <v>43703</v>
      </c>
      <c r="G895" t="b">
        <f>_xlfn.MAXIFS(OA_APC_Changes[Timestamp Update],OA_APC_Changes[Journal Code],A895,OA_APC_Changes[APC Type],OA_APC_Changes[[#This Row],[APC Type]])=F895</f>
        <v>0</v>
      </c>
    </row>
    <row r="896" spans="1:7" x14ac:dyDescent="0.3">
      <c r="A896" s="2" t="s">
        <v>556</v>
      </c>
      <c r="B896" s="20" t="e">
        <f>_xlfn.XLOOKUP(A896,'Subscription - read only'!#REF!,'Subscription - read only'!$A:$A,_xlfn.XLOOKUP(OA_APC_Changes[[#This Row],[Journal Code]],#REF!,#REF!))</f>
        <v>#REF!</v>
      </c>
      <c r="C896" s="2" t="s">
        <v>3842</v>
      </c>
      <c r="D896" s="14">
        <v>1950</v>
      </c>
      <c r="E896" s="14">
        <v>2150</v>
      </c>
      <c r="F896" s="24">
        <v>44169.000011574077</v>
      </c>
      <c r="G896" t="b">
        <f>_xlfn.MAXIFS(OA_APC_Changes[Timestamp Update],OA_APC_Changes[Journal Code],A896,OA_APC_Changes[APC Type],OA_APC_Changes[[#This Row],[APC Type]])=F896</f>
        <v>0</v>
      </c>
    </row>
    <row r="897" spans="1:7" x14ac:dyDescent="0.3">
      <c r="A897" s="2" t="s">
        <v>556</v>
      </c>
      <c r="B897" s="20" t="e">
        <f>_xlfn.XLOOKUP(A897,'Subscription - read only'!#REF!,'Subscription - read only'!$A:$A,_xlfn.XLOOKUP(OA_APC_Changes[[#This Row],[Journal Code]],#REF!,#REF!))</f>
        <v>#REF!</v>
      </c>
      <c r="C897" s="2" t="s">
        <v>3842</v>
      </c>
      <c r="D897" s="2">
        <v>2150</v>
      </c>
      <c r="E897" s="2">
        <v>2650</v>
      </c>
      <c r="F897" s="24">
        <v>44498.041678240741</v>
      </c>
      <c r="G897" t="b">
        <f>_xlfn.MAXIFS(OA_APC_Changes[Timestamp Update],OA_APC_Changes[Journal Code],A897,OA_APC_Changes[APC Type],OA_APC_Changes[[#This Row],[APC Type]])=F897</f>
        <v>0</v>
      </c>
    </row>
    <row r="898" spans="1:7" x14ac:dyDescent="0.3">
      <c r="A898" s="2" t="s">
        <v>556</v>
      </c>
      <c r="B898" s="20" t="e">
        <f>_xlfn.XLOOKUP(A898,'Subscription - read only'!#REF!,'Subscription - read only'!$A:$A,_xlfn.XLOOKUP(OA_APC_Changes[[#This Row],[Journal Code]],#REF!,#REF!))</f>
        <v>#REF!</v>
      </c>
      <c r="C898" s="2" t="s">
        <v>3842</v>
      </c>
      <c r="D898" s="2">
        <v>2650</v>
      </c>
      <c r="E898" s="2">
        <v>2920</v>
      </c>
      <c r="F898" s="24">
        <v>44817</v>
      </c>
      <c r="G898" t="b">
        <f>_xlfn.MAXIFS(OA_APC_Changes[Timestamp Update],OA_APC_Changes[Journal Code],A898,OA_APC_Changes[APC Type],OA_APC_Changes[[#This Row],[APC Type]])=F898</f>
        <v>0</v>
      </c>
    </row>
    <row r="899" spans="1:7" x14ac:dyDescent="0.3">
      <c r="A899" s="20" t="s">
        <v>556</v>
      </c>
      <c r="B899" s="20" t="e">
        <f>_xlfn.XLOOKUP(A899,'Subscription - read only'!#REF!,'Subscription - read only'!$A:$A,_xlfn.XLOOKUP(OA_APC_Changes[[#This Row],[Journal Code]],#REF!,#REF!))</f>
        <v>#REF!</v>
      </c>
      <c r="C899" s="20" t="s">
        <v>3842</v>
      </c>
      <c r="D899" s="29">
        <v>2920</v>
      </c>
      <c r="E899" s="29">
        <v>3070</v>
      </c>
      <c r="F899" s="24">
        <v>45187</v>
      </c>
      <c r="G899" t="b">
        <f>_xlfn.MAXIFS(OA_APC_Changes[Timestamp Update],OA_APC_Changes[Journal Code],A899,OA_APC_Changes[APC Type],OA_APC_Changes[[#This Row],[APC Type]])=F899</f>
        <v>1</v>
      </c>
    </row>
    <row r="900" spans="1:7" x14ac:dyDescent="0.3">
      <c r="A900" s="2" t="s">
        <v>556</v>
      </c>
      <c r="B900" s="20" t="e">
        <f>_xlfn.XLOOKUP(A900,'Subscription - read only'!#REF!,'Subscription - read only'!$A:$A,_xlfn.XLOOKUP(OA_APC_Changes[[#This Row],[Journal Code]],#REF!,#REF!))</f>
        <v>#REF!</v>
      </c>
      <c r="C900" s="2" t="s">
        <v>3850</v>
      </c>
      <c r="D900" s="2" t="s">
        <v>2250</v>
      </c>
      <c r="E900" s="2">
        <v>1560</v>
      </c>
      <c r="F900" s="24">
        <v>43703</v>
      </c>
      <c r="G900" t="b">
        <f>_xlfn.MAXIFS(OA_APC_Changes[Timestamp Update],OA_APC_Changes[Journal Code],A900,OA_APC_Changes[APC Type],OA_APC_Changes[[#This Row],[APC Type]])=F900</f>
        <v>0</v>
      </c>
    </row>
    <row r="901" spans="1:7" x14ac:dyDescent="0.3">
      <c r="A901" s="2" t="s">
        <v>556</v>
      </c>
      <c r="B901" s="20" t="e">
        <f>_xlfn.XLOOKUP(A901,'Subscription - read only'!#REF!,'Subscription - read only'!$A:$A,_xlfn.XLOOKUP(OA_APC_Changes[[#This Row],[Journal Code]],#REF!,#REF!))</f>
        <v>#REF!</v>
      </c>
      <c r="C901" s="2" t="s">
        <v>3850</v>
      </c>
      <c r="D901" s="2">
        <v>1560</v>
      </c>
      <c r="E901" s="2">
        <v>1720</v>
      </c>
      <c r="F901" s="24">
        <v>44169.000011574077</v>
      </c>
      <c r="G901" t="b">
        <f>_xlfn.MAXIFS(OA_APC_Changes[Timestamp Update],OA_APC_Changes[Journal Code],A901,OA_APC_Changes[APC Type],OA_APC_Changes[[#This Row],[APC Type]])=F901</f>
        <v>0</v>
      </c>
    </row>
    <row r="902" spans="1:7" x14ac:dyDescent="0.3">
      <c r="A902" s="2" t="s">
        <v>556</v>
      </c>
      <c r="B902" s="20" t="e">
        <f>_xlfn.XLOOKUP(A902,'Subscription - read only'!#REF!,'Subscription - read only'!$A:$A,_xlfn.XLOOKUP(OA_APC_Changes[[#This Row],[Journal Code]],#REF!,#REF!))</f>
        <v>#REF!</v>
      </c>
      <c r="C902" s="2" t="s">
        <v>3850</v>
      </c>
      <c r="D902" s="2">
        <v>1720</v>
      </c>
      <c r="E902" s="2">
        <v>2120</v>
      </c>
      <c r="F902" s="24">
        <v>44498.041678240741</v>
      </c>
      <c r="G902" t="b">
        <f>_xlfn.MAXIFS(OA_APC_Changes[Timestamp Update],OA_APC_Changes[Journal Code],A902,OA_APC_Changes[APC Type],OA_APC_Changes[[#This Row],[APC Type]])=F902</f>
        <v>0</v>
      </c>
    </row>
    <row r="903" spans="1:7" x14ac:dyDescent="0.3">
      <c r="A903" s="2" t="s">
        <v>556</v>
      </c>
      <c r="B903" s="20" t="e">
        <f>_xlfn.XLOOKUP(A903,'Subscription - read only'!#REF!,'Subscription - read only'!$A:$A,_xlfn.XLOOKUP(OA_APC_Changes[[#This Row],[Journal Code]],#REF!,#REF!))</f>
        <v>#REF!</v>
      </c>
      <c r="C903" s="2" t="s">
        <v>3850</v>
      </c>
      <c r="D903" s="2">
        <v>2120</v>
      </c>
      <c r="E903" s="2">
        <v>2336</v>
      </c>
      <c r="F903" s="24">
        <v>44817</v>
      </c>
      <c r="G903" t="b">
        <f>_xlfn.MAXIFS(OA_APC_Changes[Timestamp Update],OA_APC_Changes[Journal Code],A903,OA_APC_Changes[APC Type],OA_APC_Changes[[#This Row],[APC Type]])=F903</f>
        <v>0</v>
      </c>
    </row>
    <row r="904" spans="1:7" x14ac:dyDescent="0.3">
      <c r="A904" s="20" t="s">
        <v>556</v>
      </c>
      <c r="B904" s="20" t="e">
        <f>_xlfn.XLOOKUP(A904,'Subscription - read only'!#REF!,'Subscription - read only'!$A:$A,_xlfn.XLOOKUP(OA_APC_Changes[[#This Row],[Journal Code]],#REF!,#REF!))</f>
        <v>#REF!</v>
      </c>
      <c r="C904" s="20" t="s">
        <v>3850</v>
      </c>
      <c r="D904" s="29">
        <v>2336</v>
      </c>
      <c r="E904" s="29">
        <v>2456</v>
      </c>
      <c r="F904" s="24">
        <v>45187</v>
      </c>
      <c r="G904" t="b">
        <f>_xlfn.MAXIFS(OA_APC_Changes[Timestamp Update],OA_APC_Changes[Journal Code],A904,OA_APC_Changes[APC Type],OA_APC_Changes[[#This Row],[APC Type]])=F904</f>
        <v>1</v>
      </c>
    </row>
    <row r="905" spans="1:7" x14ac:dyDescent="0.3">
      <c r="A905" s="2" t="s">
        <v>489</v>
      </c>
      <c r="B905" s="20" t="e">
        <f>_xlfn.XLOOKUP(A905,'Subscription - read only'!#REF!,'Subscription - read only'!$A:$A,_xlfn.XLOOKUP(OA_APC_Changes[[#This Row],[Journal Code]],#REF!,#REF!))</f>
        <v>#REF!</v>
      </c>
      <c r="C905" s="2" t="s">
        <v>3842</v>
      </c>
      <c r="D905" s="2" t="s">
        <v>2250</v>
      </c>
      <c r="E905" s="2">
        <v>2600</v>
      </c>
      <c r="F905" s="24">
        <v>44879</v>
      </c>
      <c r="G905" t="b">
        <f>_xlfn.MAXIFS(OA_APC_Changes[Timestamp Update],OA_APC_Changes[Journal Code],A905,OA_APC_Changes[APC Type],OA_APC_Changes[[#This Row],[APC Type]])=F905</f>
        <v>1</v>
      </c>
    </row>
    <row r="906" spans="1:7" x14ac:dyDescent="0.3">
      <c r="A906" s="2" t="s">
        <v>489</v>
      </c>
      <c r="B906" s="20" t="e">
        <f>_xlfn.XLOOKUP(A906,'Subscription - read only'!#REF!,'Subscription - read only'!$A:$A,_xlfn.XLOOKUP(OA_APC_Changes[[#This Row],[Journal Code]],#REF!,#REF!))</f>
        <v>#REF!</v>
      </c>
      <c r="C906" s="2" t="s">
        <v>3850</v>
      </c>
      <c r="D906" s="2" t="s">
        <v>2250</v>
      </c>
      <c r="E906" s="2">
        <v>2080</v>
      </c>
      <c r="F906" s="24">
        <v>44879</v>
      </c>
      <c r="G906" t="b">
        <f>_xlfn.MAXIFS(OA_APC_Changes[Timestamp Update],OA_APC_Changes[Journal Code],A906,OA_APC_Changes[APC Type],OA_APC_Changes[[#This Row],[APC Type]])=F906</f>
        <v>1</v>
      </c>
    </row>
    <row r="907" spans="1:7" x14ac:dyDescent="0.3">
      <c r="A907" t="s">
        <v>460</v>
      </c>
      <c r="B907" s="20" t="e">
        <f>_xlfn.XLOOKUP(A907,'Subscription - read only'!#REF!,'Subscription - read only'!$A:$A,_xlfn.XLOOKUP(OA_APC_Changes[[#This Row],[Journal Code]],#REF!,#REF!))</f>
        <v>#REF!</v>
      </c>
      <c r="C907" s="2" t="s">
        <v>3842</v>
      </c>
      <c r="D907" s="2" t="s">
        <v>2250</v>
      </c>
      <c r="E907" s="2">
        <v>2327</v>
      </c>
      <c r="F907" s="24">
        <v>44204</v>
      </c>
      <c r="G907" t="b">
        <f>_xlfn.MAXIFS(OA_APC_Changes[Timestamp Update],OA_APC_Changes[Journal Code],A907,OA_APC_Changes[APC Type],OA_APC_Changes[[#This Row],[APC Type]])=F907</f>
        <v>1</v>
      </c>
    </row>
    <row r="908" spans="1:7" x14ac:dyDescent="0.3">
      <c r="A908" t="s">
        <v>460</v>
      </c>
      <c r="B908" s="20" t="e">
        <f>_xlfn.XLOOKUP(A908,'Subscription - read only'!#REF!,'Subscription - read only'!$A:$A,_xlfn.XLOOKUP(OA_APC_Changes[[#This Row],[Journal Code]],#REF!,#REF!))</f>
        <v>#REF!</v>
      </c>
      <c r="C908" s="2" t="s">
        <v>3850</v>
      </c>
      <c r="D908" s="2" t="s">
        <v>2250</v>
      </c>
      <c r="E908" s="2">
        <v>1862</v>
      </c>
      <c r="F908" s="24">
        <v>44204</v>
      </c>
      <c r="G908" t="b">
        <f>_xlfn.MAXIFS(OA_APC_Changes[Timestamp Update],OA_APC_Changes[Journal Code],A908,OA_APC_Changes[APC Type],OA_APC_Changes[[#This Row],[APC Type]])=F908</f>
        <v>1</v>
      </c>
    </row>
    <row r="909" spans="1:7" x14ac:dyDescent="0.3">
      <c r="A909" s="2" t="s">
        <v>568</v>
      </c>
      <c r="B909" s="20" t="e">
        <f>_xlfn.XLOOKUP(A909,'Subscription - read only'!#REF!,'Subscription - read only'!$A:$A,_xlfn.XLOOKUP(OA_APC_Changes[[#This Row],[Journal Code]],#REF!,#REF!))</f>
        <v>#REF!</v>
      </c>
      <c r="C909" s="2" t="s">
        <v>3842</v>
      </c>
      <c r="D909" s="2" t="s">
        <v>2250</v>
      </c>
      <c r="E909" s="2">
        <v>1729.41</v>
      </c>
      <c r="F909" s="24">
        <v>44515</v>
      </c>
      <c r="G909" t="b">
        <f>_xlfn.MAXIFS(OA_APC_Changes[Timestamp Update],OA_APC_Changes[Journal Code],A909,OA_APC_Changes[APC Type],OA_APC_Changes[[#This Row],[APC Type]])=F909</f>
        <v>1</v>
      </c>
    </row>
    <row r="910" spans="1:7" x14ac:dyDescent="0.3">
      <c r="A910" s="2" t="s">
        <v>568</v>
      </c>
      <c r="B910" s="20" t="e">
        <f>_xlfn.XLOOKUP(A910,'Subscription - read only'!#REF!,'Subscription - read only'!$A:$A,_xlfn.XLOOKUP(OA_APC_Changes[[#This Row],[Journal Code]],#REF!,#REF!))</f>
        <v>#REF!</v>
      </c>
      <c r="C910" s="2" t="s">
        <v>3850</v>
      </c>
      <c r="D910" s="2" t="s">
        <v>2250</v>
      </c>
      <c r="E910" s="2">
        <v>1384</v>
      </c>
      <c r="F910" s="24">
        <v>44515</v>
      </c>
      <c r="G910" t="b">
        <f>_xlfn.MAXIFS(OA_APC_Changes[Timestamp Update],OA_APC_Changes[Journal Code],A910,OA_APC_Changes[APC Type],OA_APC_Changes[[#This Row],[APC Type]])=F910</f>
        <v>1</v>
      </c>
    </row>
    <row r="911" spans="1:7" x14ac:dyDescent="0.3">
      <c r="A911" s="2" t="s">
        <v>591</v>
      </c>
      <c r="B911" s="20" t="e">
        <f>_xlfn.XLOOKUP(A911,'Subscription - read only'!#REF!,'Subscription - read only'!$A:$A,_xlfn.XLOOKUP(OA_APC_Changes[[#This Row],[Journal Code]],#REF!,#REF!))</f>
        <v>#REF!</v>
      </c>
      <c r="C911" s="2" t="s">
        <v>3842</v>
      </c>
      <c r="D911" s="2" t="s">
        <v>2250</v>
      </c>
      <c r="E911" s="2">
        <v>2211</v>
      </c>
      <c r="F911" s="24">
        <v>44927</v>
      </c>
      <c r="G911" t="b">
        <f>_xlfn.MAXIFS(OA_APC_Changes[Timestamp Update],OA_APC_Changes[Journal Code],A911,OA_APC_Changes[APC Type],OA_APC_Changes[[#This Row],[APC Type]])=F911</f>
        <v>0</v>
      </c>
    </row>
    <row r="912" spans="1:7" x14ac:dyDescent="0.3">
      <c r="A912" s="2" t="s">
        <v>591</v>
      </c>
      <c r="B912" s="2" t="e">
        <f>_xlfn.XLOOKUP(A912,'Subscription - read only'!#REF!,'Subscription - read only'!$A:$A,_xlfn.XLOOKUP(OA_APC_Changes[[#This Row],[Journal Code]],#REF!,#REF!))</f>
        <v>#REF!</v>
      </c>
      <c r="C912" s="2" t="s">
        <v>3842</v>
      </c>
      <c r="D912" s="2">
        <v>2211</v>
      </c>
      <c r="E912" s="2">
        <v>2280</v>
      </c>
      <c r="F912" s="24">
        <v>45355</v>
      </c>
      <c r="G912" t="b">
        <f>_xlfn.MAXIFS(OA_APC_Changes[Timestamp Update],OA_APC_Changes[Journal Code],A912,OA_APC_Changes[APC Type],OA_APC_Changes[[#This Row],[APC Type]])=F912</f>
        <v>1</v>
      </c>
    </row>
    <row r="913" spans="1:7" x14ac:dyDescent="0.3">
      <c r="A913" s="2" t="s">
        <v>591</v>
      </c>
      <c r="B913" s="20" t="e">
        <f>_xlfn.XLOOKUP(A913,'Subscription - read only'!#REF!,'Subscription - read only'!$A:$A,_xlfn.XLOOKUP(OA_APC_Changes[[#This Row],[Journal Code]],#REF!,#REF!))</f>
        <v>#REF!</v>
      </c>
      <c r="C913" s="2" t="s">
        <v>3850</v>
      </c>
      <c r="D913" s="2" t="s">
        <v>2250</v>
      </c>
      <c r="E913" s="2">
        <v>1769</v>
      </c>
      <c r="F913" s="24">
        <v>44927</v>
      </c>
      <c r="G913" t="b">
        <f>_xlfn.MAXIFS(OA_APC_Changes[Timestamp Update],OA_APC_Changes[Journal Code],A913,OA_APC_Changes[APC Type],OA_APC_Changes[[#This Row],[APC Type]])=F913</f>
        <v>0</v>
      </c>
    </row>
    <row r="914" spans="1:7" x14ac:dyDescent="0.3">
      <c r="A914" s="2" t="s">
        <v>591</v>
      </c>
      <c r="B914" s="2" t="e">
        <f>_xlfn.XLOOKUP(A914,'Subscription - read only'!#REF!,'Subscription - read only'!$A:$A,_xlfn.XLOOKUP(OA_APC_Changes[[#This Row],[Journal Code]],#REF!,#REF!))</f>
        <v>#REF!</v>
      </c>
      <c r="C914" s="2" t="s">
        <v>3850</v>
      </c>
      <c r="D914" s="2">
        <v>1769</v>
      </c>
      <c r="E914" s="2">
        <v>1824</v>
      </c>
      <c r="F914" s="24">
        <v>45355</v>
      </c>
      <c r="G914" t="b">
        <f>_xlfn.MAXIFS(OA_APC_Changes[Timestamp Update],OA_APC_Changes[Journal Code],A914,OA_APC_Changes[APC Type],OA_APC_Changes[[#This Row],[APC Type]])=F914</f>
        <v>1</v>
      </c>
    </row>
    <row r="915" spans="1:7" x14ac:dyDescent="0.3">
      <c r="A915" s="2" t="s">
        <v>543</v>
      </c>
      <c r="B915" s="20" t="e">
        <f>_xlfn.XLOOKUP(A915,'Subscription - read only'!#REF!,'Subscription - read only'!$A:$A,_xlfn.XLOOKUP(OA_APC_Changes[[#This Row],[Journal Code]],#REF!,#REF!))</f>
        <v>#REF!</v>
      </c>
      <c r="C915" s="2" t="s">
        <v>3842</v>
      </c>
      <c r="D915" s="2" t="s">
        <v>2250</v>
      </c>
      <c r="E915" s="2">
        <v>672</v>
      </c>
      <c r="F915" s="24">
        <v>44927</v>
      </c>
      <c r="G915" t="b">
        <f>_xlfn.MAXIFS(OA_APC_Changes[Timestamp Update],OA_APC_Changes[Journal Code],A915,OA_APC_Changes[APC Type],OA_APC_Changes[[#This Row],[APC Type]])=F915</f>
        <v>0</v>
      </c>
    </row>
    <row r="916" spans="1:7" x14ac:dyDescent="0.3">
      <c r="A916" s="2" t="s">
        <v>543</v>
      </c>
      <c r="B916" s="2" t="e">
        <f>_xlfn.XLOOKUP(A916,'Subscription - read only'!#REF!,'Subscription - read only'!$A:$A,_xlfn.XLOOKUP(OA_APC_Changes[[#This Row],[Journal Code]],#REF!,#REF!))</f>
        <v>#REF!</v>
      </c>
      <c r="C916" s="2" t="s">
        <v>3842</v>
      </c>
      <c r="D916" s="2">
        <v>672</v>
      </c>
      <c r="E916" s="2">
        <v>690</v>
      </c>
      <c r="F916" s="24">
        <v>45355</v>
      </c>
      <c r="G916" t="b">
        <f>_xlfn.MAXIFS(OA_APC_Changes[Timestamp Update],OA_APC_Changes[Journal Code],A916,OA_APC_Changes[APC Type],OA_APC_Changes[[#This Row],[APC Type]])=F916</f>
        <v>1</v>
      </c>
    </row>
    <row r="917" spans="1:7" x14ac:dyDescent="0.3">
      <c r="A917" s="2" t="s">
        <v>543</v>
      </c>
      <c r="B917" s="20" t="e">
        <f>_xlfn.XLOOKUP(A917,'Subscription - read only'!#REF!,'Subscription - read only'!$A:$A,_xlfn.XLOOKUP(OA_APC_Changes[[#This Row],[Journal Code]],#REF!,#REF!))</f>
        <v>#REF!</v>
      </c>
      <c r="C917" s="2" t="s">
        <v>3850</v>
      </c>
      <c r="D917" s="2" t="s">
        <v>2250</v>
      </c>
      <c r="E917" s="2">
        <v>538</v>
      </c>
      <c r="F917" s="24">
        <v>44927</v>
      </c>
      <c r="G917" t="b">
        <f>_xlfn.MAXIFS(OA_APC_Changes[Timestamp Update],OA_APC_Changes[Journal Code],A917,OA_APC_Changes[APC Type],OA_APC_Changes[[#This Row],[APC Type]])=F917</f>
        <v>0</v>
      </c>
    </row>
    <row r="918" spans="1:7" x14ac:dyDescent="0.3">
      <c r="A918" s="2" t="s">
        <v>543</v>
      </c>
      <c r="B918" s="2" t="e">
        <f>_xlfn.XLOOKUP(A918,'Subscription - read only'!#REF!,'Subscription - read only'!$A:$A,_xlfn.XLOOKUP(OA_APC_Changes[[#This Row],[Journal Code]],#REF!,#REF!))</f>
        <v>#REF!</v>
      </c>
      <c r="C918" s="2" t="s">
        <v>3850</v>
      </c>
      <c r="D918" s="2">
        <v>538</v>
      </c>
      <c r="E918" s="2">
        <v>552</v>
      </c>
      <c r="F918" s="24">
        <v>45355</v>
      </c>
      <c r="G918" t="b">
        <f>_xlfn.MAXIFS(OA_APC_Changes[Timestamp Update],OA_APC_Changes[Journal Code],A918,OA_APC_Changes[APC Type],OA_APC_Changes[[#This Row],[APC Type]])=F918</f>
        <v>1</v>
      </c>
    </row>
    <row r="919" spans="1:7" x14ac:dyDescent="0.3">
      <c r="A919" s="2" t="s">
        <v>2321</v>
      </c>
      <c r="B919" s="20" t="e">
        <f>_xlfn.XLOOKUP(A919,'Subscription - read only'!#REF!,'Subscription - read only'!$A:$A,_xlfn.XLOOKUP(OA_APC_Changes[[#This Row],[Journal Code]],#REF!,#REF!))</f>
        <v>#REF!</v>
      </c>
      <c r="C919" s="2" t="s">
        <v>3842</v>
      </c>
      <c r="D919" s="2" t="s">
        <v>2250</v>
      </c>
      <c r="E919" s="2">
        <v>2211</v>
      </c>
      <c r="F919" s="24">
        <v>44927</v>
      </c>
      <c r="G919" t="b">
        <f>_xlfn.MAXIFS(OA_APC_Changes[Timestamp Update],OA_APC_Changes[Journal Code],A919,OA_APC_Changes[APC Type],OA_APC_Changes[[#This Row],[APC Type]])=F919</f>
        <v>1</v>
      </c>
    </row>
    <row r="920" spans="1:7" x14ac:dyDescent="0.3">
      <c r="A920" s="2" t="s">
        <v>2321</v>
      </c>
      <c r="B920" s="20" t="e">
        <f>_xlfn.XLOOKUP(A920,'Subscription - read only'!#REF!,'Subscription - read only'!$A:$A,_xlfn.XLOOKUP(OA_APC_Changes[[#This Row],[Journal Code]],#REF!,#REF!))</f>
        <v>#REF!</v>
      </c>
      <c r="C920" s="2" t="s">
        <v>3850</v>
      </c>
      <c r="D920" s="2" t="s">
        <v>2250</v>
      </c>
      <c r="E920" s="2">
        <v>1769</v>
      </c>
      <c r="F920" s="24">
        <v>44927</v>
      </c>
      <c r="G920" t="b">
        <f>_xlfn.MAXIFS(OA_APC_Changes[Timestamp Update],OA_APC_Changes[Journal Code],A920,OA_APC_Changes[APC Type],OA_APC_Changes[[#This Row],[APC Type]])=F920</f>
        <v>1</v>
      </c>
    </row>
    <row r="921" spans="1:7" x14ac:dyDescent="0.3">
      <c r="A921" s="2" t="s">
        <v>659</v>
      </c>
      <c r="B921" s="20" t="e">
        <f>_xlfn.XLOOKUP(A921,'Subscription - read only'!#REF!,'Subscription - read only'!$A:$A,_xlfn.XLOOKUP(OA_APC_Changes[[#This Row],[Journal Code]],#REF!,#REF!))</f>
        <v>#REF!</v>
      </c>
      <c r="C921" s="2" t="s">
        <v>3842</v>
      </c>
      <c r="D921" s="2" t="s">
        <v>2250</v>
      </c>
      <c r="E921" s="2">
        <v>2327</v>
      </c>
      <c r="F921" s="24">
        <v>44011</v>
      </c>
      <c r="G921" t="b">
        <f>_xlfn.MAXIFS(OA_APC_Changes[Timestamp Update],OA_APC_Changes[Journal Code],A921,OA_APC_Changes[APC Type],OA_APC_Changes[[#This Row],[APC Type]])=F921</f>
        <v>0</v>
      </c>
    </row>
    <row r="922" spans="1:7" x14ac:dyDescent="0.3">
      <c r="A922" s="2" t="s">
        <v>659</v>
      </c>
      <c r="B922" s="20" t="e">
        <f>_xlfn.XLOOKUP(A922,'Subscription - read only'!#REF!,'Subscription - read only'!$A:$A,_xlfn.XLOOKUP(OA_APC_Changes[[#This Row],[Journal Code]],#REF!,#REF!))</f>
        <v>#REF!</v>
      </c>
      <c r="C922" s="2" t="s">
        <v>3842</v>
      </c>
      <c r="D922" s="2">
        <v>2327</v>
      </c>
      <c r="E922" s="2">
        <v>2350</v>
      </c>
      <c r="F922" s="24">
        <v>44498.041678240741</v>
      </c>
      <c r="G922" t="b">
        <f>_xlfn.MAXIFS(OA_APC_Changes[Timestamp Update],OA_APC_Changes[Journal Code],A922,OA_APC_Changes[APC Type],OA_APC_Changes[[#This Row],[APC Type]])=F922</f>
        <v>0</v>
      </c>
    </row>
    <row r="923" spans="1:7" x14ac:dyDescent="0.3">
      <c r="A923" s="2" t="s">
        <v>659</v>
      </c>
      <c r="B923" s="20" t="e">
        <f>_xlfn.XLOOKUP(A923,'Subscription - read only'!#REF!,'Subscription - read only'!$A:$A,_xlfn.XLOOKUP(OA_APC_Changes[[#This Row],[Journal Code]],#REF!,#REF!))</f>
        <v>#REF!</v>
      </c>
      <c r="C923" s="2" t="s">
        <v>3842</v>
      </c>
      <c r="D923" s="2">
        <v>2350</v>
      </c>
      <c r="E923" s="2">
        <v>2590</v>
      </c>
      <c r="F923" s="24">
        <v>44817</v>
      </c>
      <c r="G923" t="b">
        <f>_xlfn.MAXIFS(OA_APC_Changes[Timestamp Update],OA_APC_Changes[Journal Code],A923,OA_APC_Changes[APC Type],OA_APC_Changes[[#This Row],[APC Type]])=F923</f>
        <v>0</v>
      </c>
    </row>
    <row r="924" spans="1:7" x14ac:dyDescent="0.3">
      <c r="A924" s="20" t="s">
        <v>659</v>
      </c>
      <c r="B924" s="20" t="e">
        <f>_xlfn.XLOOKUP(A924,'Subscription - read only'!#REF!,'Subscription - read only'!$A:$A,_xlfn.XLOOKUP(OA_APC_Changes[[#This Row],[Journal Code]],#REF!,#REF!))</f>
        <v>#REF!</v>
      </c>
      <c r="C924" s="20" t="s">
        <v>3842</v>
      </c>
      <c r="D924" s="29">
        <v>2590</v>
      </c>
      <c r="E924" s="29">
        <v>2720</v>
      </c>
      <c r="F924" s="24">
        <v>45187</v>
      </c>
      <c r="G924" t="b">
        <f>_xlfn.MAXIFS(OA_APC_Changes[Timestamp Update],OA_APC_Changes[Journal Code],A924,OA_APC_Changes[APC Type],OA_APC_Changes[[#This Row],[APC Type]])=F924</f>
        <v>1</v>
      </c>
    </row>
    <row r="925" spans="1:7" x14ac:dyDescent="0.3">
      <c r="A925" s="2" t="s">
        <v>659</v>
      </c>
      <c r="B925" s="20" t="e">
        <f>_xlfn.XLOOKUP(A925,'Subscription - read only'!#REF!,'Subscription - read only'!$A:$A,_xlfn.XLOOKUP(OA_APC_Changes[[#This Row],[Journal Code]],#REF!,#REF!))</f>
        <v>#REF!</v>
      </c>
      <c r="C925" s="2" t="s">
        <v>3850</v>
      </c>
      <c r="D925" s="2" t="s">
        <v>2250</v>
      </c>
      <c r="E925" s="2">
        <v>1862</v>
      </c>
      <c r="F925" s="24">
        <v>44011</v>
      </c>
      <c r="G925" t="b">
        <f>_xlfn.MAXIFS(OA_APC_Changes[Timestamp Update],OA_APC_Changes[Journal Code],A925,OA_APC_Changes[APC Type],OA_APC_Changes[[#This Row],[APC Type]])=F925</f>
        <v>0</v>
      </c>
    </row>
    <row r="926" spans="1:7" x14ac:dyDescent="0.3">
      <c r="A926" s="2" t="s">
        <v>659</v>
      </c>
      <c r="B926" s="20" t="e">
        <f>_xlfn.XLOOKUP(A926,'Subscription - read only'!#REF!,'Subscription - read only'!$A:$A,_xlfn.XLOOKUP(OA_APC_Changes[[#This Row],[Journal Code]],#REF!,#REF!))</f>
        <v>#REF!</v>
      </c>
      <c r="C926" s="2" t="s">
        <v>3850</v>
      </c>
      <c r="D926" s="2">
        <v>1862</v>
      </c>
      <c r="E926" s="2">
        <v>1880</v>
      </c>
      <c r="F926" s="24">
        <v>44498.041678240741</v>
      </c>
      <c r="G926" t="b">
        <f>_xlfn.MAXIFS(OA_APC_Changes[Timestamp Update],OA_APC_Changes[Journal Code],A926,OA_APC_Changes[APC Type],OA_APC_Changes[[#This Row],[APC Type]])=F926</f>
        <v>0</v>
      </c>
    </row>
    <row r="927" spans="1:7" x14ac:dyDescent="0.3">
      <c r="A927" s="2" t="s">
        <v>659</v>
      </c>
      <c r="B927" s="20" t="e">
        <f>_xlfn.XLOOKUP(A927,'Subscription - read only'!#REF!,'Subscription - read only'!$A:$A,_xlfn.XLOOKUP(OA_APC_Changes[[#This Row],[Journal Code]],#REF!,#REF!))</f>
        <v>#REF!</v>
      </c>
      <c r="C927" s="2" t="s">
        <v>3850</v>
      </c>
      <c r="D927" s="2">
        <v>1880</v>
      </c>
      <c r="E927" s="2">
        <v>2072</v>
      </c>
      <c r="F927" s="24">
        <v>44817</v>
      </c>
      <c r="G927" t="b">
        <f>_xlfn.MAXIFS(OA_APC_Changes[Timestamp Update],OA_APC_Changes[Journal Code],A927,OA_APC_Changes[APC Type],OA_APC_Changes[[#This Row],[APC Type]])=F927</f>
        <v>0</v>
      </c>
    </row>
    <row r="928" spans="1:7" x14ac:dyDescent="0.3">
      <c r="A928" s="20" t="s">
        <v>659</v>
      </c>
      <c r="B928" s="20" t="e">
        <f>_xlfn.XLOOKUP(A928,'Subscription - read only'!#REF!,'Subscription - read only'!$A:$A,_xlfn.XLOOKUP(OA_APC_Changes[[#This Row],[Journal Code]],#REF!,#REF!))</f>
        <v>#REF!</v>
      </c>
      <c r="C928" s="20" t="s">
        <v>3850</v>
      </c>
      <c r="D928" s="29">
        <v>2072</v>
      </c>
      <c r="E928" s="29">
        <v>2176</v>
      </c>
      <c r="F928" s="24">
        <v>45187</v>
      </c>
      <c r="G928" t="b">
        <f>_xlfn.MAXIFS(OA_APC_Changes[Timestamp Update],OA_APC_Changes[Journal Code],A928,OA_APC_Changes[APC Type],OA_APC_Changes[[#This Row],[APC Type]])=F928</f>
        <v>1</v>
      </c>
    </row>
    <row r="929" spans="1:7" x14ac:dyDescent="0.3">
      <c r="A929" s="2" t="s">
        <v>2324</v>
      </c>
      <c r="B929" s="20" t="e">
        <f>_xlfn.XLOOKUP(A929,'Subscription - read only'!#REF!,'Subscription - read only'!$A:$A,_xlfn.XLOOKUP(OA_APC_Changes[[#This Row],[Journal Code]],#REF!,#REF!))</f>
        <v>#REF!</v>
      </c>
      <c r="C929" s="2" t="s">
        <v>3842</v>
      </c>
      <c r="D929" s="2" t="s">
        <v>2250</v>
      </c>
      <c r="E929" s="2">
        <v>2211</v>
      </c>
      <c r="F929" s="24">
        <v>44927</v>
      </c>
      <c r="G929" t="b">
        <f>_xlfn.MAXIFS(OA_APC_Changes[Timestamp Update],OA_APC_Changes[Journal Code],A929,OA_APC_Changes[APC Type],OA_APC_Changes[[#This Row],[APC Type]])=F929</f>
        <v>1</v>
      </c>
    </row>
    <row r="930" spans="1:7" x14ac:dyDescent="0.3">
      <c r="A930" s="2" t="s">
        <v>2324</v>
      </c>
      <c r="B930" s="20" t="e">
        <f>_xlfn.XLOOKUP(A930,'Subscription - read only'!#REF!,'Subscription - read only'!$A:$A,_xlfn.XLOOKUP(OA_APC_Changes[[#This Row],[Journal Code]],#REF!,#REF!))</f>
        <v>#REF!</v>
      </c>
      <c r="C930" s="2" t="s">
        <v>3850</v>
      </c>
      <c r="D930" s="2" t="s">
        <v>2250</v>
      </c>
      <c r="E930" s="2">
        <v>1769</v>
      </c>
      <c r="F930" s="24">
        <v>44927</v>
      </c>
      <c r="G930" t="b">
        <f>_xlfn.MAXIFS(OA_APC_Changes[Timestamp Update],OA_APC_Changes[Journal Code],A930,OA_APC_Changes[APC Type],OA_APC_Changes[[#This Row],[APC Type]])=F930</f>
        <v>1</v>
      </c>
    </row>
    <row r="931" spans="1:7" x14ac:dyDescent="0.3">
      <c r="A931" s="2" t="s">
        <v>2322</v>
      </c>
      <c r="B931" s="20" t="e">
        <f>_xlfn.XLOOKUP(A931,'Subscription - read only'!#REF!,'Subscription - read only'!$A:$A,_xlfn.XLOOKUP(OA_APC_Changes[[#This Row],[Journal Code]],#REF!,#REF!))</f>
        <v>#REF!</v>
      </c>
      <c r="C931" s="2" t="s">
        <v>3842</v>
      </c>
      <c r="D931" s="2" t="s">
        <v>2250</v>
      </c>
      <c r="E931" s="2">
        <v>1301</v>
      </c>
      <c r="F931" s="24">
        <v>44927</v>
      </c>
      <c r="G931" t="b">
        <f>_xlfn.MAXIFS(OA_APC_Changes[Timestamp Update],OA_APC_Changes[Journal Code],A931,OA_APC_Changes[APC Type],OA_APC_Changes[[#This Row],[APC Type]])=F931</f>
        <v>1</v>
      </c>
    </row>
    <row r="932" spans="1:7" x14ac:dyDescent="0.3">
      <c r="A932" s="2" t="s">
        <v>2322</v>
      </c>
      <c r="B932" s="20" t="e">
        <f>_xlfn.XLOOKUP(A932,'Subscription - read only'!#REF!,'Subscription - read only'!$A:$A,_xlfn.XLOOKUP(OA_APC_Changes[[#This Row],[Journal Code]],#REF!,#REF!))</f>
        <v>#REF!</v>
      </c>
      <c r="C932" s="2" t="s">
        <v>3850</v>
      </c>
      <c r="D932" s="2" t="s">
        <v>2250</v>
      </c>
      <c r="E932" s="2">
        <v>1041</v>
      </c>
      <c r="F932" s="24">
        <v>44927</v>
      </c>
      <c r="G932" t="b">
        <f>_xlfn.MAXIFS(OA_APC_Changes[Timestamp Update],OA_APC_Changes[Journal Code],A932,OA_APC_Changes[APC Type],OA_APC_Changes[[#This Row],[APC Type]])=F932</f>
        <v>1</v>
      </c>
    </row>
    <row r="933" spans="1:7" x14ac:dyDescent="0.3">
      <c r="A933" s="2" t="s">
        <v>3847</v>
      </c>
      <c r="B933" s="20" t="e">
        <f>_xlfn.XLOOKUP(A933,'Subscription - read only'!#REF!,'Subscription - read only'!$A:$A,_xlfn.XLOOKUP(OA_APC_Changes[[#This Row],[Journal Code]],#REF!,#REF!))</f>
        <v>#REF!</v>
      </c>
      <c r="C933" s="2" t="s">
        <v>3842</v>
      </c>
      <c r="D933" s="2" t="s">
        <v>2250</v>
      </c>
      <c r="E933" s="2">
        <v>1301</v>
      </c>
      <c r="F933" s="24">
        <v>44927</v>
      </c>
      <c r="G933" t="b">
        <f>_xlfn.MAXIFS(OA_APC_Changes[Timestamp Update],OA_APC_Changes[Journal Code],A933,OA_APC_Changes[APC Type],OA_APC_Changes[[#This Row],[APC Type]])=F933</f>
        <v>1</v>
      </c>
    </row>
    <row r="934" spans="1:7" x14ac:dyDescent="0.3">
      <c r="A934" s="2" t="s">
        <v>3847</v>
      </c>
      <c r="B934" s="20" t="e">
        <f>_xlfn.XLOOKUP(A934,'Subscription - read only'!#REF!,'Subscription - read only'!$A:$A,_xlfn.XLOOKUP(OA_APC_Changes[[#This Row],[Journal Code]],#REF!,#REF!))</f>
        <v>#REF!</v>
      </c>
      <c r="C934" s="2" t="s">
        <v>3850</v>
      </c>
      <c r="D934" s="2" t="s">
        <v>2250</v>
      </c>
      <c r="E934" s="2">
        <v>1041</v>
      </c>
      <c r="F934" s="24">
        <v>44927</v>
      </c>
      <c r="G934" t="b">
        <f>_xlfn.MAXIFS(OA_APC_Changes[Timestamp Update],OA_APC_Changes[Journal Code],A934,OA_APC_Changes[APC Type],OA_APC_Changes[[#This Row],[APC Type]])=F934</f>
        <v>1</v>
      </c>
    </row>
    <row r="935" spans="1:7" x14ac:dyDescent="0.3">
      <c r="A935" s="2" t="s">
        <v>569</v>
      </c>
      <c r="B935" s="20" t="e">
        <f>_xlfn.XLOOKUP(A935,'Subscription - read only'!#REF!,'Subscription - read only'!$A:$A,_xlfn.XLOOKUP(OA_APC_Changes[[#This Row],[Journal Code]],#REF!,#REF!))</f>
        <v>#REF!</v>
      </c>
      <c r="C935" s="2" t="s">
        <v>3842</v>
      </c>
      <c r="D935" s="2" t="s">
        <v>2250</v>
      </c>
      <c r="E935" s="2">
        <v>1375</v>
      </c>
      <c r="F935" s="24">
        <v>43703</v>
      </c>
      <c r="G935" t="b">
        <f>_xlfn.MAXIFS(OA_APC_Changes[Timestamp Update],OA_APC_Changes[Journal Code],A935,OA_APC_Changes[APC Type],OA_APC_Changes[[#This Row],[APC Type]])=F935</f>
        <v>0</v>
      </c>
    </row>
    <row r="936" spans="1:7" x14ac:dyDescent="0.3">
      <c r="A936" s="2" t="s">
        <v>569</v>
      </c>
      <c r="B936" s="20" t="e">
        <f>_xlfn.XLOOKUP(A936,'Subscription - read only'!#REF!,'Subscription - read only'!$A:$A,_xlfn.XLOOKUP(OA_APC_Changes[[#This Row],[Journal Code]],#REF!,#REF!))</f>
        <v>#REF!</v>
      </c>
      <c r="C936" s="2" t="s">
        <v>3842</v>
      </c>
      <c r="D936" s="14">
        <v>1375</v>
      </c>
      <c r="E936" s="14">
        <v>1705</v>
      </c>
      <c r="F936" s="24">
        <v>44204.000011574077</v>
      </c>
      <c r="G936" t="b">
        <f>_xlfn.MAXIFS(OA_APC_Changes[Timestamp Update],OA_APC_Changes[Journal Code],A936,OA_APC_Changes[APC Type],OA_APC_Changes[[#This Row],[APC Type]])=F936</f>
        <v>0</v>
      </c>
    </row>
    <row r="937" spans="1:7" x14ac:dyDescent="0.3">
      <c r="A937" s="2" t="s">
        <v>569</v>
      </c>
      <c r="B937" s="20" t="e">
        <f>_xlfn.XLOOKUP(A937,'Subscription - read only'!#REF!,'Subscription - read only'!$A:$A,_xlfn.XLOOKUP(OA_APC_Changes[[#This Row],[Journal Code]],#REF!,#REF!))</f>
        <v>#REF!</v>
      </c>
      <c r="C937" s="2" t="s">
        <v>3842</v>
      </c>
      <c r="D937" s="2">
        <v>1705</v>
      </c>
      <c r="E937" s="2">
        <v>2100</v>
      </c>
      <c r="F937" s="24">
        <v>44498.041678240741</v>
      </c>
      <c r="G937" t="b">
        <f>_xlfn.MAXIFS(OA_APC_Changes[Timestamp Update],OA_APC_Changes[Journal Code],A937,OA_APC_Changes[APC Type],OA_APC_Changes[[#This Row],[APC Type]])=F937</f>
        <v>0</v>
      </c>
    </row>
    <row r="938" spans="1:7" x14ac:dyDescent="0.3">
      <c r="A938" s="2" t="s">
        <v>569</v>
      </c>
      <c r="B938" s="20" t="e">
        <f>_xlfn.XLOOKUP(A938,'Subscription - read only'!#REF!,'Subscription - read only'!$A:$A,_xlfn.XLOOKUP(OA_APC_Changes[[#This Row],[Journal Code]],#REF!,#REF!))</f>
        <v>#REF!</v>
      </c>
      <c r="C938" s="2" t="s">
        <v>3842</v>
      </c>
      <c r="D938" s="2">
        <v>2100</v>
      </c>
      <c r="E938" s="2">
        <v>2310</v>
      </c>
      <c r="F938" s="24">
        <v>44817</v>
      </c>
      <c r="G938" t="b">
        <f>_xlfn.MAXIFS(OA_APC_Changes[Timestamp Update],OA_APC_Changes[Journal Code],A938,OA_APC_Changes[APC Type],OA_APC_Changes[[#This Row],[APC Type]])=F938</f>
        <v>0</v>
      </c>
    </row>
    <row r="939" spans="1:7" x14ac:dyDescent="0.3">
      <c r="A939" s="20" t="s">
        <v>569</v>
      </c>
      <c r="B939" s="20" t="e">
        <f>_xlfn.XLOOKUP(A939,'Subscription - read only'!#REF!,'Subscription - read only'!$A:$A,_xlfn.XLOOKUP(OA_APC_Changes[[#This Row],[Journal Code]],#REF!,#REF!))</f>
        <v>#REF!</v>
      </c>
      <c r="C939" s="20" t="s">
        <v>3842</v>
      </c>
      <c r="D939" s="29">
        <v>2310</v>
      </c>
      <c r="E939" s="29">
        <v>2420</v>
      </c>
      <c r="F939" s="24">
        <v>45187</v>
      </c>
      <c r="G939" t="b">
        <f>_xlfn.MAXIFS(OA_APC_Changes[Timestamp Update],OA_APC_Changes[Journal Code],A939,OA_APC_Changes[APC Type],OA_APC_Changes[[#This Row],[APC Type]])=F939</f>
        <v>1</v>
      </c>
    </row>
    <row r="940" spans="1:7" x14ac:dyDescent="0.3">
      <c r="A940" s="2" t="s">
        <v>569</v>
      </c>
      <c r="B940" s="20" t="e">
        <f>_xlfn.XLOOKUP(A940,'Subscription - read only'!#REF!,'Subscription - read only'!$A:$A,_xlfn.XLOOKUP(OA_APC_Changes[[#This Row],[Journal Code]],#REF!,#REF!))</f>
        <v>#REF!</v>
      </c>
      <c r="C940" s="2" t="s">
        <v>3850</v>
      </c>
      <c r="D940" s="2" t="s">
        <v>2250</v>
      </c>
      <c r="E940" s="2">
        <v>1100</v>
      </c>
      <c r="F940" s="24">
        <v>43703</v>
      </c>
      <c r="G940" t="b">
        <f>_xlfn.MAXIFS(OA_APC_Changes[Timestamp Update],OA_APC_Changes[Journal Code],A940,OA_APC_Changes[APC Type],OA_APC_Changes[[#This Row],[APC Type]])=F940</f>
        <v>0</v>
      </c>
    </row>
    <row r="941" spans="1:7" x14ac:dyDescent="0.3">
      <c r="A941" s="2" t="s">
        <v>569</v>
      </c>
      <c r="B941" s="20" t="e">
        <f>_xlfn.XLOOKUP(A941,'Subscription - read only'!#REF!,'Subscription - read only'!$A:$A,_xlfn.XLOOKUP(OA_APC_Changes[[#This Row],[Journal Code]],#REF!,#REF!))</f>
        <v>#REF!</v>
      </c>
      <c r="C941" s="2" t="s">
        <v>3850</v>
      </c>
      <c r="D941" s="2">
        <v>1100</v>
      </c>
      <c r="E941" s="2">
        <v>1364</v>
      </c>
      <c r="F941" s="24">
        <v>44204.000011574077</v>
      </c>
      <c r="G941" t="b">
        <f>_xlfn.MAXIFS(OA_APC_Changes[Timestamp Update],OA_APC_Changes[Journal Code],A941,OA_APC_Changes[APC Type],OA_APC_Changes[[#This Row],[APC Type]])=F941</f>
        <v>0</v>
      </c>
    </row>
    <row r="942" spans="1:7" x14ac:dyDescent="0.3">
      <c r="A942" s="2" t="s">
        <v>569</v>
      </c>
      <c r="B942" s="20" t="e">
        <f>_xlfn.XLOOKUP(A942,'Subscription - read only'!#REF!,'Subscription - read only'!$A:$A,_xlfn.XLOOKUP(OA_APC_Changes[[#This Row],[Journal Code]],#REF!,#REF!))</f>
        <v>#REF!</v>
      </c>
      <c r="C942" s="2" t="s">
        <v>3850</v>
      </c>
      <c r="D942" s="2">
        <v>1364</v>
      </c>
      <c r="E942" s="2">
        <v>1680</v>
      </c>
      <c r="F942" s="24">
        <v>44498.041678240741</v>
      </c>
      <c r="G942" t="b">
        <f>_xlfn.MAXIFS(OA_APC_Changes[Timestamp Update],OA_APC_Changes[Journal Code],A942,OA_APC_Changes[APC Type],OA_APC_Changes[[#This Row],[APC Type]])=F942</f>
        <v>0</v>
      </c>
    </row>
    <row r="943" spans="1:7" x14ac:dyDescent="0.3">
      <c r="A943" s="2" t="s">
        <v>569</v>
      </c>
      <c r="B943" s="20" t="e">
        <f>_xlfn.XLOOKUP(A943,'Subscription - read only'!#REF!,'Subscription - read only'!$A:$A,_xlfn.XLOOKUP(OA_APC_Changes[[#This Row],[Journal Code]],#REF!,#REF!))</f>
        <v>#REF!</v>
      </c>
      <c r="C943" s="2" t="s">
        <v>3850</v>
      </c>
      <c r="D943" s="2">
        <v>1680</v>
      </c>
      <c r="E943" s="2">
        <v>1848</v>
      </c>
      <c r="F943" s="24">
        <v>44817</v>
      </c>
      <c r="G943" t="b">
        <f>_xlfn.MAXIFS(OA_APC_Changes[Timestamp Update],OA_APC_Changes[Journal Code],A943,OA_APC_Changes[APC Type],OA_APC_Changes[[#This Row],[APC Type]])=F943</f>
        <v>0</v>
      </c>
    </row>
    <row r="944" spans="1:7" x14ac:dyDescent="0.3">
      <c r="A944" s="20" t="s">
        <v>569</v>
      </c>
      <c r="B944" s="20" t="e">
        <f>_xlfn.XLOOKUP(A944,'Subscription - read only'!#REF!,'Subscription - read only'!$A:$A,_xlfn.XLOOKUP(OA_APC_Changes[[#This Row],[Journal Code]],#REF!,#REF!))</f>
        <v>#REF!</v>
      </c>
      <c r="C944" s="20" t="s">
        <v>3850</v>
      </c>
      <c r="D944" s="29">
        <v>1848</v>
      </c>
      <c r="E944" s="29">
        <v>1936</v>
      </c>
      <c r="F944" s="24">
        <v>45187</v>
      </c>
      <c r="G944" t="b">
        <f>_xlfn.MAXIFS(OA_APC_Changes[Timestamp Update],OA_APC_Changes[Journal Code],A944,OA_APC_Changes[APC Type],OA_APC_Changes[[#This Row],[APC Type]])=F944</f>
        <v>1</v>
      </c>
    </row>
    <row r="945" spans="1:7" x14ac:dyDescent="0.3">
      <c r="A945" s="2" t="s">
        <v>569</v>
      </c>
      <c r="B945" s="20" t="e">
        <f>_xlfn.XLOOKUP(A945,'Subscription - read only'!#REF!,'Subscription - read only'!$A:$A,_xlfn.XLOOKUP(OA_APC_Changes[[#This Row],[Journal Code]],#REF!,#REF!))</f>
        <v>#REF!</v>
      </c>
      <c r="C945" s="2" t="s">
        <v>3841</v>
      </c>
      <c r="D945" s="2" t="s">
        <v>2250</v>
      </c>
      <c r="E945" s="14">
        <v>1238</v>
      </c>
      <c r="F945" s="24">
        <v>43690</v>
      </c>
      <c r="G945" t="b">
        <f>_xlfn.MAXIFS(OA_APC_Changes[Timestamp Update],OA_APC_Changes[Journal Code],A945,OA_APC_Changes[APC Type],OA_APC_Changes[[#This Row],[APC Type]])=F945</f>
        <v>0</v>
      </c>
    </row>
    <row r="946" spans="1:7" x14ac:dyDescent="0.3">
      <c r="A946" s="2" t="s">
        <v>569</v>
      </c>
      <c r="B946" s="20" t="e">
        <f>_xlfn.XLOOKUP(A946,'Subscription - read only'!#REF!,'Subscription - read only'!$A:$A,_xlfn.XLOOKUP(OA_APC_Changes[[#This Row],[Journal Code]],#REF!,#REF!))</f>
        <v>#REF!</v>
      </c>
      <c r="C946" s="2" t="s">
        <v>3841</v>
      </c>
      <c r="D946" s="14">
        <v>1238</v>
      </c>
      <c r="E946" s="14">
        <v>1535</v>
      </c>
      <c r="F946" s="24">
        <v>44204.000011574077</v>
      </c>
      <c r="G946" t="b">
        <f>_xlfn.MAXIFS(OA_APC_Changes[Timestamp Update],OA_APC_Changes[Journal Code],A946,OA_APC_Changes[APC Type],OA_APC_Changes[[#This Row],[APC Type]])=F946</f>
        <v>0</v>
      </c>
    </row>
    <row r="947" spans="1:7" x14ac:dyDescent="0.3">
      <c r="A947" s="2" t="s">
        <v>569</v>
      </c>
      <c r="B947" s="20" t="e">
        <f>_xlfn.XLOOKUP(A947,'Subscription - read only'!#REF!,'Subscription - read only'!$A:$A,_xlfn.XLOOKUP(OA_APC_Changes[[#This Row],[Journal Code]],#REF!,#REF!))</f>
        <v>#REF!</v>
      </c>
      <c r="C947" s="2" t="s">
        <v>3841</v>
      </c>
      <c r="D947" s="2">
        <v>1535</v>
      </c>
      <c r="E947" s="2">
        <v>1890</v>
      </c>
      <c r="F947" s="24">
        <v>44498.041678240741</v>
      </c>
      <c r="G947" t="b">
        <f>_xlfn.MAXIFS(OA_APC_Changes[Timestamp Update],OA_APC_Changes[Journal Code],A947,OA_APC_Changes[APC Type],OA_APC_Changes[[#This Row],[APC Type]])=F947</f>
        <v>0</v>
      </c>
    </row>
    <row r="948" spans="1:7" x14ac:dyDescent="0.3">
      <c r="A948" s="2" t="s">
        <v>569</v>
      </c>
      <c r="B948" s="20" t="e">
        <f>_xlfn.XLOOKUP(A948,'Subscription - read only'!#REF!,'Subscription - read only'!$A:$A,_xlfn.XLOOKUP(OA_APC_Changes[[#This Row],[Journal Code]],#REF!,#REF!))</f>
        <v>#REF!</v>
      </c>
      <c r="C948" s="2" t="s">
        <v>3841</v>
      </c>
      <c r="D948" s="2">
        <v>1890</v>
      </c>
      <c r="E948" s="2" t="s">
        <v>2250</v>
      </c>
      <c r="F948" s="24">
        <v>44881</v>
      </c>
      <c r="G948" t="b">
        <f>_xlfn.MAXIFS(OA_APC_Changes[Timestamp Update],OA_APC_Changes[Journal Code],A948,OA_APC_Changes[APC Type],OA_APC_Changes[[#This Row],[APC Type]])=F948</f>
        <v>0</v>
      </c>
    </row>
    <row r="949" spans="1:7" x14ac:dyDescent="0.3">
      <c r="A949" s="2" t="s">
        <v>569</v>
      </c>
      <c r="B949" s="20" t="e">
        <f>_xlfn.XLOOKUP(A949,'Subscription - read only'!#REF!,'Subscription - read only'!$A:$A,_xlfn.XLOOKUP(OA_APC_Changes[[#This Row],[Journal Code]],#REF!,#REF!))</f>
        <v>#REF!</v>
      </c>
      <c r="C949" s="2" t="s">
        <v>3841</v>
      </c>
      <c r="D949" s="2" t="s">
        <v>2250</v>
      </c>
      <c r="E949" s="2">
        <v>2420</v>
      </c>
      <c r="F949" s="24">
        <v>45222</v>
      </c>
      <c r="G949" t="b">
        <f>_xlfn.MAXIFS(OA_APC_Changes[Timestamp Update],OA_APC_Changes[Journal Code],A949,OA_APC_Changes[APC Type],OA_APC_Changes[[#This Row],[APC Type]])=F949</f>
        <v>1</v>
      </c>
    </row>
    <row r="950" spans="1:7" x14ac:dyDescent="0.3">
      <c r="A950" s="2" t="s">
        <v>569</v>
      </c>
      <c r="B950" s="20" t="e">
        <f>_xlfn.XLOOKUP(A950,'Subscription - read only'!#REF!,'Subscription - read only'!$A:$A,_xlfn.XLOOKUP(OA_APC_Changes[[#This Row],[Journal Code]],#REF!,#REF!))</f>
        <v>#REF!</v>
      </c>
      <c r="C950" s="2" t="s">
        <v>3843</v>
      </c>
      <c r="D950" s="2" t="s">
        <v>2250</v>
      </c>
      <c r="E950" s="2">
        <v>990</v>
      </c>
      <c r="F950" s="24">
        <v>43690</v>
      </c>
      <c r="G950" t="b">
        <f>_xlfn.MAXIFS(OA_APC_Changes[Timestamp Update],OA_APC_Changes[Journal Code],A950,OA_APC_Changes[APC Type],OA_APC_Changes[[#This Row],[APC Type]])=F950</f>
        <v>0</v>
      </c>
    </row>
    <row r="951" spans="1:7" x14ac:dyDescent="0.3">
      <c r="A951" s="2" t="s">
        <v>569</v>
      </c>
      <c r="B951" s="20" t="e">
        <f>_xlfn.XLOOKUP(A951,'Subscription - read only'!#REF!,'Subscription - read only'!$A:$A,_xlfn.XLOOKUP(OA_APC_Changes[[#This Row],[Journal Code]],#REF!,#REF!))</f>
        <v>#REF!</v>
      </c>
      <c r="C951" s="2" t="s">
        <v>3843</v>
      </c>
      <c r="D951" s="2">
        <v>990</v>
      </c>
      <c r="E951" s="2">
        <v>1228</v>
      </c>
      <c r="F951" s="24">
        <v>44204.000011574077</v>
      </c>
      <c r="G951" t="b">
        <f>_xlfn.MAXIFS(OA_APC_Changes[Timestamp Update],OA_APC_Changes[Journal Code],A951,OA_APC_Changes[APC Type],OA_APC_Changes[[#This Row],[APC Type]])=F951</f>
        <v>0</v>
      </c>
    </row>
    <row r="952" spans="1:7" x14ac:dyDescent="0.3">
      <c r="A952" s="2" t="s">
        <v>569</v>
      </c>
      <c r="B952" s="20" t="e">
        <f>_xlfn.XLOOKUP(A952,'Subscription - read only'!#REF!,'Subscription - read only'!$A:$A,_xlfn.XLOOKUP(OA_APC_Changes[[#This Row],[Journal Code]],#REF!,#REF!))</f>
        <v>#REF!</v>
      </c>
      <c r="C952" s="2" t="s">
        <v>3843</v>
      </c>
      <c r="D952" s="2">
        <v>1228</v>
      </c>
      <c r="E952" s="2">
        <v>1512</v>
      </c>
      <c r="F952" s="24">
        <v>44498.041678240741</v>
      </c>
      <c r="G952" t="b">
        <f>_xlfn.MAXIFS(OA_APC_Changes[Timestamp Update],OA_APC_Changes[Journal Code],A952,OA_APC_Changes[APC Type],OA_APC_Changes[[#This Row],[APC Type]])=F952</f>
        <v>0</v>
      </c>
    </row>
    <row r="953" spans="1:7" x14ac:dyDescent="0.3">
      <c r="A953" s="2" t="s">
        <v>569</v>
      </c>
      <c r="B953" s="20" t="e">
        <f>_xlfn.XLOOKUP(A953,'Subscription - read only'!#REF!,'Subscription - read only'!$A:$A,_xlfn.XLOOKUP(OA_APC_Changes[[#This Row],[Journal Code]],#REF!,#REF!))</f>
        <v>#REF!</v>
      </c>
      <c r="C953" s="2" t="s">
        <v>3843</v>
      </c>
      <c r="D953" s="2">
        <v>1512</v>
      </c>
      <c r="E953" s="2" t="s">
        <v>2250</v>
      </c>
      <c r="F953" s="24">
        <v>44881</v>
      </c>
      <c r="G953" t="b">
        <f>_xlfn.MAXIFS(OA_APC_Changes[Timestamp Update],OA_APC_Changes[Journal Code],A953,OA_APC_Changes[APC Type],OA_APC_Changes[[#This Row],[APC Type]])=F953</f>
        <v>0</v>
      </c>
    </row>
    <row r="954" spans="1:7" x14ac:dyDescent="0.3">
      <c r="A954" s="2" t="s">
        <v>569</v>
      </c>
      <c r="B954" s="20" t="e">
        <f>_xlfn.XLOOKUP(A954,'Subscription - read only'!#REF!,'Subscription - read only'!$A:$A,_xlfn.XLOOKUP(OA_APC_Changes[[#This Row],[Journal Code]],#REF!,#REF!))</f>
        <v>#REF!</v>
      </c>
      <c r="C954" s="2" t="s">
        <v>3843</v>
      </c>
      <c r="D954" s="2" t="s">
        <v>2250</v>
      </c>
      <c r="E954" s="2">
        <v>1936</v>
      </c>
      <c r="F954" s="24">
        <v>45222</v>
      </c>
      <c r="G954" t="b">
        <f>_xlfn.MAXIFS(OA_APC_Changes[Timestamp Update],OA_APC_Changes[Journal Code],A954,OA_APC_Changes[APC Type],OA_APC_Changes[[#This Row],[APC Type]])=F954</f>
        <v>1</v>
      </c>
    </row>
    <row r="955" spans="1:7" x14ac:dyDescent="0.3">
      <c r="A955" s="2" t="s">
        <v>660</v>
      </c>
      <c r="B955" s="20" t="e">
        <f>_xlfn.XLOOKUP(A955,'Subscription - read only'!#REF!,'Subscription - read only'!$A:$A,_xlfn.XLOOKUP(OA_APC_Changes[[#This Row],[Journal Code]],#REF!,#REF!))</f>
        <v>#REF!</v>
      </c>
      <c r="C955" s="2" t="s">
        <v>3842</v>
      </c>
      <c r="D955" s="2" t="s">
        <v>2250</v>
      </c>
      <c r="E955" s="2">
        <v>1570</v>
      </c>
      <c r="F955" s="24">
        <v>43713</v>
      </c>
      <c r="G955" t="b">
        <f>_xlfn.MAXIFS(OA_APC_Changes[Timestamp Update],OA_APC_Changes[Journal Code],A955,OA_APC_Changes[APC Type],OA_APC_Changes[[#This Row],[APC Type]])=F955</f>
        <v>0</v>
      </c>
    </row>
    <row r="956" spans="1:7" x14ac:dyDescent="0.3">
      <c r="A956" s="2" t="s">
        <v>660</v>
      </c>
      <c r="B956" s="20" t="e">
        <f>_xlfn.XLOOKUP(A956,'Subscription - read only'!#REF!,'Subscription - read only'!$A:$A,_xlfn.XLOOKUP(OA_APC_Changes[[#This Row],[Journal Code]],#REF!,#REF!))</f>
        <v>#REF!</v>
      </c>
      <c r="C956" s="2" t="s">
        <v>3842</v>
      </c>
      <c r="D956" s="2">
        <v>1570</v>
      </c>
      <c r="E956" s="2">
        <v>1650</v>
      </c>
      <c r="F956" s="24">
        <v>44881.000011574077</v>
      </c>
      <c r="G956" t="b">
        <f>_xlfn.MAXIFS(OA_APC_Changes[Timestamp Update],OA_APC_Changes[Journal Code],A956,OA_APC_Changes[APC Type],OA_APC_Changes[[#This Row],[APC Type]])=F956</f>
        <v>0</v>
      </c>
    </row>
    <row r="957" spans="1:7" x14ac:dyDescent="0.3">
      <c r="A957" s="2" t="s">
        <v>660</v>
      </c>
      <c r="B957" s="20" t="e">
        <f>_xlfn.XLOOKUP(A957,'Subscription - read only'!#REF!,'Subscription - read only'!$A:$A,_xlfn.XLOOKUP(OA_APC_Changes[[#This Row],[Journal Code]],#REF!,#REF!))</f>
        <v>#REF!</v>
      </c>
      <c r="C957" s="2" t="s">
        <v>3842</v>
      </c>
      <c r="D957" s="2">
        <v>1650</v>
      </c>
      <c r="E957" s="2">
        <v>1730</v>
      </c>
      <c r="F957" s="24">
        <v>45236</v>
      </c>
      <c r="G957" t="b">
        <f>_xlfn.MAXIFS(OA_APC_Changes[Timestamp Update],OA_APC_Changes[Journal Code],A957,OA_APC_Changes[APC Type],OA_APC_Changes[[#This Row],[APC Type]])=F957</f>
        <v>1</v>
      </c>
    </row>
    <row r="958" spans="1:7" x14ac:dyDescent="0.3">
      <c r="A958" s="2" t="s">
        <v>660</v>
      </c>
      <c r="B958" s="20" t="e">
        <f>_xlfn.XLOOKUP(A958,'Subscription - read only'!#REF!,'Subscription - read only'!$A:$A,_xlfn.XLOOKUP(OA_APC_Changes[[#This Row],[Journal Code]],#REF!,#REF!))</f>
        <v>#REF!</v>
      </c>
      <c r="C958" s="2" t="s">
        <v>3850</v>
      </c>
      <c r="D958" s="2" t="s">
        <v>2250</v>
      </c>
      <c r="E958" s="2">
        <v>1256</v>
      </c>
      <c r="F958" s="24">
        <v>43713</v>
      </c>
      <c r="G958" t="b">
        <f>_xlfn.MAXIFS(OA_APC_Changes[Timestamp Update],OA_APC_Changes[Journal Code],A958,OA_APC_Changes[APC Type],OA_APC_Changes[[#This Row],[APC Type]])=F958</f>
        <v>0</v>
      </c>
    </row>
    <row r="959" spans="1:7" x14ac:dyDescent="0.3">
      <c r="A959" s="2" t="s">
        <v>660</v>
      </c>
      <c r="B959" s="20" t="e">
        <f>_xlfn.XLOOKUP(A959,'Subscription - read only'!#REF!,'Subscription - read only'!$A:$A,_xlfn.XLOOKUP(OA_APC_Changes[[#This Row],[Journal Code]],#REF!,#REF!))</f>
        <v>#REF!</v>
      </c>
      <c r="C959" s="2" t="s">
        <v>3850</v>
      </c>
      <c r="D959" s="2">
        <v>1256</v>
      </c>
      <c r="E959" s="2">
        <v>1320</v>
      </c>
      <c r="F959" s="24">
        <v>44881.000011574077</v>
      </c>
      <c r="G959" t="b">
        <f>_xlfn.MAXIFS(OA_APC_Changes[Timestamp Update],OA_APC_Changes[Journal Code],A959,OA_APC_Changes[APC Type],OA_APC_Changes[[#This Row],[APC Type]])=F959</f>
        <v>0</v>
      </c>
    </row>
    <row r="960" spans="1:7" x14ac:dyDescent="0.3">
      <c r="A960" s="2" t="s">
        <v>660</v>
      </c>
      <c r="B960" s="20" t="e">
        <f>_xlfn.XLOOKUP(A960,'Subscription - read only'!#REF!,'Subscription - read only'!$A:$A,_xlfn.XLOOKUP(OA_APC_Changes[[#This Row],[Journal Code]],#REF!,#REF!))</f>
        <v>#REF!</v>
      </c>
      <c r="C960" s="2" t="s">
        <v>3850</v>
      </c>
      <c r="D960" s="2">
        <v>1320</v>
      </c>
      <c r="E960" s="2">
        <v>1384</v>
      </c>
      <c r="F960" s="24">
        <v>45236</v>
      </c>
      <c r="G960" t="b">
        <f>_xlfn.MAXIFS(OA_APC_Changes[Timestamp Update],OA_APC_Changes[Journal Code],A960,OA_APC_Changes[APC Type],OA_APC_Changes[[#This Row],[APC Type]])=F960</f>
        <v>1</v>
      </c>
    </row>
    <row r="961" spans="1:7" x14ac:dyDescent="0.3">
      <c r="A961" s="2" t="s">
        <v>660</v>
      </c>
      <c r="B961" s="20" t="e">
        <f>_xlfn.XLOOKUP(A961,'Subscription - read only'!#REF!,'Subscription - read only'!$A:$A,_xlfn.XLOOKUP(OA_APC_Changes[[#This Row],[Journal Code]],#REF!,#REF!))</f>
        <v>#REF!</v>
      </c>
      <c r="C961" s="2" t="s">
        <v>3841</v>
      </c>
      <c r="D961" s="2" t="s">
        <v>2250</v>
      </c>
      <c r="E961" s="2">
        <v>1413</v>
      </c>
      <c r="F961" s="24">
        <v>43844</v>
      </c>
      <c r="G961" t="b">
        <f>_xlfn.MAXIFS(OA_APC_Changes[Timestamp Update],OA_APC_Changes[Journal Code],A961,OA_APC_Changes[APC Type],OA_APC_Changes[[#This Row],[APC Type]])=F961</f>
        <v>0</v>
      </c>
    </row>
    <row r="962" spans="1:7" x14ac:dyDescent="0.3">
      <c r="A962" s="2" t="s">
        <v>660</v>
      </c>
      <c r="B962" s="20" t="e">
        <f>_xlfn.XLOOKUP(A962,'Subscription - read only'!#REF!,'Subscription - read only'!$A:$A,_xlfn.XLOOKUP(OA_APC_Changes[[#This Row],[Journal Code]],#REF!,#REF!))</f>
        <v>#REF!</v>
      </c>
      <c r="C962" s="2" t="s">
        <v>3841</v>
      </c>
      <c r="D962" s="2">
        <v>1413</v>
      </c>
      <c r="E962" s="2">
        <v>1570</v>
      </c>
      <c r="F962" s="24">
        <v>44594</v>
      </c>
      <c r="G962" t="b">
        <f>_xlfn.MAXIFS(OA_APC_Changes[Timestamp Update],OA_APC_Changes[Journal Code],A962,OA_APC_Changes[APC Type],OA_APC_Changes[[#This Row],[APC Type]])=F962</f>
        <v>0</v>
      </c>
    </row>
    <row r="963" spans="1:7" x14ac:dyDescent="0.3">
      <c r="A963" s="2" t="s">
        <v>660</v>
      </c>
      <c r="B963" s="2" t="e">
        <f>_xlfn.XLOOKUP(A963,'Subscription - read only'!#REF!,'Subscription - read only'!$A:$A,_xlfn.XLOOKUP(OA_APC_Changes[[#This Row],[Journal Code]],#REF!,#REF!))</f>
        <v>#REF!</v>
      </c>
      <c r="C963" s="2" t="s">
        <v>3841</v>
      </c>
      <c r="D963" s="2">
        <v>1570</v>
      </c>
      <c r="E963" s="2">
        <v>1650</v>
      </c>
      <c r="F963" s="24">
        <v>44873</v>
      </c>
      <c r="G963" t="b">
        <f>_xlfn.MAXIFS(OA_APC_Changes[Timestamp Update],OA_APC_Changes[Journal Code],A963,OA_APC_Changes[APC Type],OA_APC_Changes[[#This Row],[APC Type]])=F963</f>
        <v>0</v>
      </c>
    </row>
    <row r="964" spans="1:7" x14ac:dyDescent="0.3">
      <c r="A964" s="2" t="s">
        <v>660</v>
      </c>
      <c r="B964" s="2" t="e">
        <f>_xlfn.XLOOKUP(A964,'Subscription - read only'!#REF!,'Subscription - read only'!$A:$A,_xlfn.XLOOKUP(OA_APC_Changes[[#This Row],[Journal Code]],#REF!,#REF!))</f>
        <v>#REF!</v>
      </c>
      <c r="C964" s="2" t="s">
        <v>3841</v>
      </c>
      <c r="D964" s="2">
        <v>1650</v>
      </c>
      <c r="E964" s="2">
        <v>1730</v>
      </c>
      <c r="F964" s="24">
        <v>45233</v>
      </c>
      <c r="G964" t="b">
        <f>_xlfn.MAXIFS(OA_APC_Changes[Timestamp Update],OA_APC_Changes[Journal Code],A964,OA_APC_Changes[APC Type],OA_APC_Changes[[#This Row],[APC Type]])=F964</f>
        <v>1</v>
      </c>
    </row>
    <row r="965" spans="1:7" x14ac:dyDescent="0.3">
      <c r="A965" s="2" t="s">
        <v>660</v>
      </c>
      <c r="B965" s="20" t="e">
        <f>_xlfn.XLOOKUP(A965,'Subscription - read only'!#REF!,'Subscription - read only'!$A:$A,_xlfn.XLOOKUP(OA_APC_Changes[[#This Row],[Journal Code]],#REF!,#REF!))</f>
        <v>#REF!</v>
      </c>
      <c r="C965" s="2" t="s">
        <v>3843</v>
      </c>
      <c r="D965" s="2" t="s">
        <v>2250</v>
      </c>
      <c r="E965" s="2">
        <v>1130</v>
      </c>
      <c r="F965" s="24">
        <v>43844</v>
      </c>
      <c r="G965" t="b">
        <f>_xlfn.MAXIFS(OA_APC_Changes[Timestamp Update],OA_APC_Changes[Journal Code],A965,OA_APC_Changes[APC Type],OA_APC_Changes[[#This Row],[APC Type]])=F965</f>
        <v>0</v>
      </c>
    </row>
    <row r="966" spans="1:7" x14ac:dyDescent="0.3">
      <c r="A966" s="2" t="s">
        <v>660</v>
      </c>
      <c r="B966" s="20" t="e">
        <f>_xlfn.XLOOKUP(A966,'Subscription - read only'!#REF!,'Subscription - read only'!$A:$A,_xlfn.XLOOKUP(OA_APC_Changes[[#This Row],[Journal Code]],#REF!,#REF!))</f>
        <v>#REF!</v>
      </c>
      <c r="C966" s="2" t="s">
        <v>3843</v>
      </c>
      <c r="D966" s="2">
        <v>1130</v>
      </c>
      <c r="E966" s="2">
        <v>1256</v>
      </c>
      <c r="F966" s="24">
        <v>44594</v>
      </c>
      <c r="G966" t="b">
        <f>_xlfn.MAXIFS(OA_APC_Changes[Timestamp Update],OA_APC_Changes[Journal Code],A966,OA_APC_Changes[APC Type],OA_APC_Changes[[#This Row],[APC Type]])=F966</f>
        <v>0</v>
      </c>
    </row>
    <row r="967" spans="1:7" x14ac:dyDescent="0.3">
      <c r="A967" s="2" t="s">
        <v>660</v>
      </c>
      <c r="B967" s="2" t="e">
        <f>_xlfn.XLOOKUP(A967,'Subscription - read only'!#REF!,'Subscription - read only'!$A:$A,_xlfn.XLOOKUP(OA_APC_Changes[[#This Row],[Journal Code]],#REF!,#REF!))</f>
        <v>#REF!</v>
      </c>
      <c r="C967" s="2" t="s">
        <v>3843</v>
      </c>
      <c r="D967" s="2">
        <v>1256</v>
      </c>
      <c r="E967" s="2">
        <v>1320</v>
      </c>
      <c r="F967" s="24">
        <v>44873</v>
      </c>
      <c r="G967" t="b">
        <f>_xlfn.MAXIFS(OA_APC_Changes[Timestamp Update],OA_APC_Changes[Journal Code],A967,OA_APC_Changes[APC Type],OA_APC_Changes[[#This Row],[APC Type]])=F967</f>
        <v>0</v>
      </c>
    </row>
    <row r="968" spans="1:7" x14ac:dyDescent="0.3">
      <c r="A968" s="2" t="s">
        <v>660</v>
      </c>
      <c r="B968" s="2" t="e">
        <f>_xlfn.XLOOKUP(A968,'Subscription - read only'!#REF!,'Subscription - read only'!$A:$A,_xlfn.XLOOKUP(OA_APC_Changes[[#This Row],[Journal Code]],#REF!,#REF!))</f>
        <v>#REF!</v>
      </c>
      <c r="C968" s="2" t="s">
        <v>3843</v>
      </c>
      <c r="D968" s="2">
        <v>1320</v>
      </c>
      <c r="E968" s="2">
        <v>1384</v>
      </c>
      <c r="F968" s="24">
        <v>45233</v>
      </c>
      <c r="G968" t="b">
        <f>_xlfn.MAXIFS(OA_APC_Changes[Timestamp Update],OA_APC_Changes[Journal Code],A968,OA_APC_Changes[APC Type],OA_APC_Changes[[#This Row],[APC Type]])=F968</f>
        <v>1</v>
      </c>
    </row>
    <row r="969" spans="1:7" x14ac:dyDescent="0.3">
      <c r="A969" t="s">
        <v>485</v>
      </c>
      <c r="B969" s="20" t="e">
        <f>_xlfn.XLOOKUP(A969,'Subscription - read only'!#REF!,'Subscription - read only'!$A:$A,_xlfn.XLOOKUP(OA_APC_Changes[[#This Row],[Journal Code]],#REF!,#REF!))</f>
        <v>#REF!</v>
      </c>
      <c r="C969" s="2" t="s">
        <v>3842</v>
      </c>
      <c r="D969" s="2" t="s">
        <v>2250</v>
      </c>
      <c r="E969" s="2">
        <v>1300</v>
      </c>
      <c r="F969" s="24">
        <v>44866</v>
      </c>
      <c r="G969" t="b">
        <f>_xlfn.MAXIFS(OA_APC_Changes[Timestamp Update],OA_APC_Changes[Journal Code],A969,OA_APC_Changes[APC Type],OA_APC_Changes[[#This Row],[APC Type]])=F969</f>
        <v>1</v>
      </c>
    </row>
    <row r="970" spans="1:7" x14ac:dyDescent="0.3">
      <c r="A970" t="s">
        <v>485</v>
      </c>
      <c r="B970" s="20" t="e">
        <f>_xlfn.XLOOKUP(A970,'Subscription - read only'!#REF!,'Subscription - read only'!$A:$A,_xlfn.XLOOKUP(OA_APC_Changes[[#This Row],[Journal Code]],#REF!,#REF!))</f>
        <v>#REF!</v>
      </c>
      <c r="C970" s="2" t="s">
        <v>3850</v>
      </c>
      <c r="D970" s="2" t="s">
        <v>2250</v>
      </c>
      <c r="E970" s="2">
        <v>1040</v>
      </c>
      <c r="F970" s="24">
        <v>44866</v>
      </c>
      <c r="G970" t="b">
        <f>_xlfn.MAXIFS(OA_APC_Changes[Timestamp Update],OA_APC_Changes[Journal Code],A970,OA_APC_Changes[APC Type],OA_APC_Changes[[#This Row],[APC Type]])=F970</f>
        <v>1</v>
      </c>
    </row>
    <row r="971" spans="1:7" x14ac:dyDescent="0.3">
      <c r="A971" s="2" t="s">
        <v>2320</v>
      </c>
      <c r="B971" s="20" t="e">
        <f>_xlfn.XLOOKUP(A971,'Subscription - read only'!#REF!,'Subscription - read only'!$A:$A,_xlfn.XLOOKUP(OA_APC_Changes[[#This Row],[Journal Code]],#REF!,#REF!))</f>
        <v>#REF!</v>
      </c>
      <c r="C971" s="2" t="s">
        <v>3842</v>
      </c>
      <c r="D971" s="2" t="s">
        <v>2250</v>
      </c>
      <c r="E971" s="2">
        <v>1474</v>
      </c>
      <c r="F971" s="24">
        <v>44927</v>
      </c>
      <c r="G971" t="b">
        <f>_xlfn.MAXIFS(OA_APC_Changes[Timestamp Update],OA_APC_Changes[Journal Code],A971,OA_APC_Changes[APC Type],OA_APC_Changes[[#This Row],[APC Type]])=F971</f>
        <v>1</v>
      </c>
    </row>
    <row r="972" spans="1:7" x14ac:dyDescent="0.3">
      <c r="A972" s="2" t="s">
        <v>2320</v>
      </c>
      <c r="B972" s="20" t="e">
        <f>_xlfn.XLOOKUP(A972,'Subscription - read only'!#REF!,'Subscription - read only'!$A:$A,_xlfn.XLOOKUP(OA_APC_Changes[[#This Row],[Journal Code]],#REF!,#REF!))</f>
        <v>#REF!</v>
      </c>
      <c r="C972" s="2" t="s">
        <v>3850</v>
      </c>
      <c r="D972" s="2" t="s">
        <v>2250</v>
      </c>
      <c r="E972" s="2">
        <v>1179</v>
      </c>
      <c r="F972" s="24">
        <v>44927</v>
      </c>
      <c r="G972" t="b">
        <f>_xlfn.MAXIFS(OA_APC_Changes[Timestamp Update],OA_APC_Changes[Journal Code],A972,OA_APC_Changes[APC Type],OA_APC_Changes[[#This Row],[APC Type]])=F972</f>
        <v>1</v>
      </c>
    </row>
    <row r="973" spans="1:7" x14ac:dyDescent="0.3">
      <c r="A973" t="s">
        <v>1902</v>
      </c>
      <c r="B973" s="20" t="e">
        <f>_xlfn.XLOOKUP(A973,'Subscription - read only'!#REF!,'Subscription - read only'!$A:$A,_xlfn.XLOOKUP(OA_APC_Changes[[#This Row],[Journal Code]],#REF!,#REF!))</f>
        <v>#REF!</v>
      </c>
      <c r="C973" s="2" t="s">
        <v>3842</v>
      </c>
      <c r="D973" s="2">
        <v>2500</v>
      </c>
      <c r="E973" s="2">
        <v>4300</v>
      </c>
      <c r="F973" s="24">
        <v>44806</v>
      </c>
      <c r="G973" t="b">
        <f>_xlfn.MAXIFS(OA_APC_Changes[Timestamp Update],OA_APC_Changes[Journal Code],A973,OA_APC_Changes[APC Type],OA_APC_Changes[[#This Row],[APC Type]])=F973</f>
        <v>0</v>
      </c>
    </row>
    <row r="974" spans="1:7" x14ac:dyDescent="0.3">
      <c r="A974" s="2" t="s">
        <v>1902</v>
      </c>
      <c r="B974" s="20" t="e">
        <f>_xlfn.XLOOKUP(A974,'Subscription - read only'!#REF!,'Subscription - read only'!$A:$A,_xlfn.XLOOKUP(OA_APC_Changes[[#This Row],[Journal Code]],#REF!,#REF!))</f>
        <v>#REF!</v>
      </c>
      <c r="C974" s="2" t="s">
        <v>3842</v>
      </c>
      <c r="D974" s="2">
        <v>4300</v>
      </c>
      <c r="E974" s="2">
        <v>4520</v>
      </c>
      <c r="F974" s="24">
        <v>45236</v>
      </c>
      <c r="G974" t="b">
        <f>_xlfn.MAXIFS(OA_APC_Changes[Timestamp Update],OA_APC_Changes[Journal Code],A974,OA_APC_Changes[APC Type],OA_APC_Changes[[#This Row],[APC Type]])=F974</f>
        <v>0</v>
      </c>
    </row>
    <row r="975" spans="1:7" x14ac:dyDescent="0.3">
      <c r="A975" s="2" t="s">
        <v>1902</v>
      </c>
      <c r="B975" s="2" t="e">
        <f>_xlfn.XLOOKUP(A975,'Subscription - read only'!#REF!,'Subscription - read only'!$A:$A,_xlfn.XLOOKUP(OA_APC_Changes[[#This Row],[Journal Code]],#REF!,#REF!))</f>
        <v>#REF!</v>
      </c>
      <c r="C975" s="2" t="s">
        <v>3842</v>
      </c>
      <c r="D975" s="2">
        <v>4520</v>
      </c>
      <c r="E975" s="2">
        <v>3310</v>
      </c>
      <c r="F975" s="24">
        <v>45278</v>
      </c>
      <c r="G975" t="b">
        <f>_xlfn.MAXIFS(OA_APC_Changes[Timestamp Update],OA_APC_Changes[Journal Code],A975,OA_APC_Changes[APC Type],OA_APC_Changes[[#This Row],[APC Type]])=F975</f>
        <v>1</v>
      </c>
    </row>
    <row r="976" spans="1:7" x14ac:dyDescent="0.3">
      <c r="A976" t="s">
        <v>1902</v>
      </c>
      <c r="B976" s="20" t="e">
        <f>_xlfn.XLOOKUP(A976,'Subscription - read only'!#REF!,'Subscription - read only'!$A:$A,_xlfn.XLOOKUP(OA_APC_Changes[[#This Row],[Journal Code]],#REF!,#REF!))</f>
        <v>#REF!</v>
      </c>
      <c r="C976" s="2" t="s">
        <v>3850</v>
      </c>
      <c r="D976" s="2">
        <v>2000</v>
      </c>
      <c r="E976" s="2">
        <v>3440</v>
      </c>
      <c r="F976" s="24">
        <v>44806</v>
      </c>
      <c r="G976" t="b">
        <f>_xlfn.MAXIFS(OA_APC_Changes[Timestamp Update],OA_APC_Changes[Journal Code],A976,OA_APC_Changes[APC Type],OA_APC_Changes[[#This Row],[APC Type]])=F976</f>
        <v>0</v>
      </c>
    </row>
    <row r="977" spans="1:7" x14ac:dyDescent="0.3">
      <c r="A977" s="2" t="s">
        <v>1902</v>
      </c>
      <c r="B977" s="20" t="e">
        <f>_xlfn.XLOOKUP(A977,'Subscription - read only'!#REF!,'Subscription - read only'!$A:$A,_xlfn.XLOOKUP(OA_APC_Changes[[#This Row],[Journal Code]],#REF!,#REF!))</f>
        <v>#REF!</v>
      </c>
      <c r="C977" s="2" t="s">
        <v>3850</v>
      </c>
      <c r="D977" s="2">
        <v>3440</v>
      </c>
      <c r="E977" s="2">
        <v>3616</v>
      </c>
      <c r="F977" s="24">
        <v>45236</v>
      </c>
      <c r="G977" t="b">
        <f>_xlfn.MAXIFS(OA_APC_Changes[Timestamp Update],OA_APC_Changes[Journal Code],A977,OA_APC_Changes[APC Type],OA_APC_Changes[[#This Row],[APC Type]])=F977</f>
        <v>0</v>
      </c>
    </row>
    <row r="978" spans="1:7" x14ac:dyDescent="0.3">
      <c r="A978" s="2" t="s">
        <v>1902</v>
      </c>
      <c r="B978" s="2" t="e">
        <f>_xlfn.XLOOKUP(A978,'Subscription - read only'!#REF!,'Subscription - read only'!$A:$A,_xlfn.XLOOKUP(OA_APC_Changes[[#This Row],[Journal Code]],#REF!,#REF!))</f>
        <v>#REF!</v>
      </c>
      <c r="C978" s="2" t="s">
        <v>3850</v>
      </c>
      <c r="D978" s="2">
        <v>3616</v>
      </c>
      <c r="E978" s="2">
        <v>2648</v>
      </c>
      <c r="F978" s="24">
        <v>45278</v>
      </c>
      <c r="G978" t="b">
        <f>_xlfn.MAXIFS(OA_APC_Changes[Timestamp Update],OA_APC_Changes[Journal Code],A978,OA_APC_Changes[APC Type],OA_APC_Changes[[#This Row],[APC Type]])=F978</f>
        <v>1</v>
      </c>
    </row>
    <row r="979" spans="1:7" x14ac:dyDescent="0.3">
      <c r="A979" s="2" t="s">
        <v>1902</v>
      </c>
      <c r="B979" s="2" t="e">
        <f>_xlfn.XLOOKUP(A979,'Subscription - read only'!#REF!,'Subscription - read only'!$A:$A,_xlfn.XLOOKUP(OA_APC_Changes[[#This Row],[Journal Code]],#REF!,#REF!))</f>
        <v>#REF!</v>
      </c>
      <c r="C979" s="2" t="s">
        <v>3841</v>
      </c>
      <c r="D979" s="2" t="s">
        <v>2250</v>
      </c>
      <c r="E979" s="2">
        <v>2438</v>
      </c>
      <c r="F979" s="24">
        <v>43690</v>
      </c>
      <c r="G979" t="b">
        <f>_xlfn.MAXIFS(OA_APC_Changes[Timestamp Update],OA_APC_Changes[Journal Code],A979,OA_APC_Changes[APC Type],OA_APC_Changes[[#This Row],[APC Type]])=F979</f>
        <v>0</v>
      </c>
    </row>
    <row r="980" spans="1:7" x14ac:dyDescent="0.3">
      <c r="A980" t="s">
        <v>1902</v>
      </c>
      <c r="B980" s="20" t="e">
        <f>_xlfn.XLOOKUP(A980,'Subscription - read only'!#REF!,'Subscription - read only'!$A:$A,_xlfn.XLOOKUP(OA_APC_Changes[[#This Row],[Journal Code]],#REF!,#REF!))</f>
        <v>#REF!</v>
      </c>
      <c r="C980" s="2" t="s">
        <v>3841</v>
      </c>
      <c r="D980" s="2">
        <v>2438</v>
      </c>
      <c r="E980" s="2">
        <v>4193</v>
      </c>
      <c r="F980" s="24">
        <v>44795</v>
      </c>
      <c r="G980" t="b">
        <f>_xlfn.MAXIFS(OA_APC_Changes[Timestamp Update],OA_APC_Changes[Journal Code],A980,OA_APC_Changes[APC Type],OA_APC_Changes[[#This Row],[APC Type]])=F980</f>
        <v>0</v>
      </c>
    </row>
    <row r="981" spans="1:7" x14ac:dyDescent="0.3">
      <c r="A981" s="2" t="s">
        <v>1902</v>
      </c>
      <c r="B981" s="20" t="e">
        <f>_xlfn.XLOOKUP(A981,'Subscription - read only'!#REF!,'Subscription - read only'!$A:$A,_xlfn.XLOOKUP(OA_APC_Changes[[#This Row],[Journal Code]],#REF!,#REF!))</f>
        <v>#REF!</v>
      </c>
      <c r="C981" s="2" t="s">
        <v>3841</v>
      </c>
      <c r="D981" s="2">
        <v>4193</v>
      </c>
      <c r="E981" s="2">
        <v>4300</v>
      </c>
      <c r="F981" s="24">
        <v>44806</v>
      </c>
      <c r="G981" t="b">
        <f>_xlfn.MAXIFS(OA_APC_Changes[Timestamp Update],OA_APC_Changes[Journal Code],A981,OA_APC_Changes[APC Type],OA_APC_Changes[[#This Row],[APC Type]])=F981</f>
        <v>0</v>
      </c>
    </row>
    <row r="982" spans="1:7" x14ac:dyDescent="0.3">
      <c r="A982" s="2" t="s">
        <v>1902</v>
      </c>
      <c r="B982" s="20" t="e">
        <f>_xlfn.XLOOKUP(A982,'Subscription - read only'!#REF!,'Subscription - read only'!$A:$A,_xlfn.XLOOKUP(OA_APC_Changes[[#This Row],[Journal Code]],#REF!,#REF!))</f>
        <v>#REF!</v>
      </c>
      <c r="C982" s="2" t="s">
        <v>3841</v>
      </c>
      <c r="D982" s="2">
        <v>4300</v>
      </c>
      <c r="E982" s="2">
        <v>4520</v>
      </c>
      <c r="F982" s="24">
        <v>45232</v>
      </c>
      <c r="G982" t="b">
        <f>_xlfn.MAXIFS(OA_APC_Changes[Timestamp Update],OA_APC_Changes[Journal Code],A982,OA_APC_Changes[APC Type],OA_APC_Changes[[#This Row],[APC Type]])=F982</f>
        <v>0</v>
      </c>
    </row>
    <row r="983" spans="1:7" x14ac:dyDescent="0.3">
      <c r="A983" s="2" t="s">
        <v>1902</v>
      </c>
      <c r="B983" s="2" t="e">
        <f>_xlfn.XLOOKUP(A983,'Subscription - read only'!#REF!,'Subscription - read only'!$A:$A,_xlfn.XLOOKUP(OA_APC_Changes[[#This Row],[Journal Code]],#REF!,#REF!))</f>
        <v>#REF!</v>
      </c>
      <c r="C983" s="2" t="s">
        <v>3841</v>
      </c>
      <c r="D983" s="2">
        <v>4520</v>
      </c>
      <c r="E983" s="2">
        <v>3310</v>
      </c>
      <c r="F983" s="24">
        <v>45274</v>
      </c>
      <c r="G983" t="b">
        <f>_xlfn.MAXIFS(OA_APC_Changes[Timestamp Update],OA_APC_Changes[Journal Code],A983,OA_APC_Changes[APC Type],OA_APC_Changes[[#This Row],[APC Type]])=F983</f>
        <v>1</v>
      </c>
    </row>
    <row r="984" spans="1:7" x14ac:dyDescent="0.3">
      <c r="A984" s="2" t="s">
        <v>1902</v>
      </c>
      <c r="B984" s="2" t="e">
        <f>_xlfn.XLOOKUP(A984,'Subscription - read only'!#REF!,'Subscription - read only'!$A:$A,_xlfn.XLOOKUP(OA_APC_Changes[[#This Row],[Journal Code]],#REF!,#REF!))</f>
        <v>#REF!</v>
      </c>
      <c r="C984" s="2" t="s">
        <v>3843</v>
      </c>
      <c r="D984" s="2" t="s">
        <v>2250</v>
      </c>
      <c r="E984" s="2">
        <v>1950</v>
      </c>
      <c r="F984" s="24">
        <v>43690</v>
      </c>
      <c r="G984" t="b">
        <f>_xlfn.MAXIFS(OA_APC_Changes[Timestamp Update],OA_APC_Changes[Journal Code],A984,OA_APC_Changes[APC Type],OA_APC_Changes[[#This Row],[APC Type]])=F984</f>
        <v>0</v>
      </c>
    </row>
    <row r="985" spans="1:7" x14ac:dyDescent="0.3">
      <c r="A985" s="2" t="s">
        <v>1902</v>
      </c>
      <c r="B985" s="20" t="e">
        <f>_xlfn.XLOOKUP(A985,'Subscription - read only'!#REF!,'Subscription - read only'!$A:$A,_xlfn.XLOOKUP(OA_APC_Changes[[#This Row],[Journal Code]],#REF!,#REF!))</f>
        <v>#REF!</v>
      </c>
      <c r="C985" s="2" t="s">
        <v>3843</v>
      </c>
      <c r="D985" s="2">
        <v>1950</v>
      </c>
      <c r="E985" s="2">
        <v>3354</v>
      </c>
      <c r="F985" s="24">
        <v>44795</v>
      </c>
      <c r="G985" t="b">
        <f>_xlfn.MAXIFS(OA_APC_Changes[Timestamp Update],OA_APC_Changes[Journal Code],A985,OA_APC_Changes[APC Type],OA_APC_Changes[[#This Row],[APC Type]])=F985</f>
        <v>0</v>
      </c>
    </row>
    <row r="986" spans="1:7" x14ac:dyDescent="0.3">
      <c r="A986" s="2" t="s">
        <v>1902</v>
      </c>
      <c r="B986" s="20" t="e">
        <f>_xlfn.XLOOKUP(A986,'Subscription - read only'!#REF!,'Subscription - read only'!$A:$A,_xlfn.XLOOKUP(OA_APC_Changes[[#This Row],[Journal Code]],#REF!,#REF!))</f>
        <v>#REF!</v>
      </c>
      <c r="C986" s="2" t="s">
        <v>3843</v>
      </c>
      <c r="D986" s="2">
        <v>3354</v>
      </c>
      <c r="E986" s="2">
        <v>3440</v>
      </c>
      <c r="F986" s="24">
        <v>44806</v>
      </c>
      <c r="G986" t="b">
        <f>_xlfn.MAXIFS(OA_APC_Changes[Timestamp Update],OA_APC_Changes[Journal Code],A986,OA_APC_Changes[APC Type],OA_APC_Changes[[#This Row],[APC Type]])=F986</f>
        <v>0</v>
      </c>
    </row>
    <row r="987" spans="1:7" x14ac:dyDescent="0.3">
      <c r="A987" s="2" t="s">
        <v>1902</v>
      </c>
      <c r="B987" s="20" t="e">
        <f>_xlfn.XLOOKUP(A987,'Subscription - read only'!#REF!,'Subscription - read only'!$A:$A,_xlfn.XLOOKUP(OA_APC_Changes[[#This Row],[Journal Code]],#REF!,#REF!))</f>
        <v>#REF!</v>
      </c>
      <c r="C987" s="2" t="s">
        <v>3843</v>
      </c>
      <c r="D987" s="2">
        <v>3440</v>
      </c>
      <c r="E987" s="2">
        <v>3616</v>
      </c>
      <c r="F987" s="24">
        <v>45232</v>
      </c>
      <c r="G987" t="b">
        <f>_xlfn.MAXIFS(OA_APC_Changes[Timestamp Update],OA_APC_Changes[Journal Code],A987,OA_APC_Changes[APC Type],OA_APC_Changes[[#This Row],[APC Type]])=F987</f>
        <v>0</v>
      </c>
    </row>
    <row r="988" spans="1:7" x14ac:dyDescent="0.3">
      <c r="A988" s="2" t="s">
        <v>1902</v>
      </c>
      <c r="B988" s="2" t="e">
        <f>_xlfn.XLOOKUP(A988,'Subscription - read only'!#REF!,'Subscription - read only'!$A:$A,_xlfn.XLOOKUP(OA_APC_Changes[[#This Row],[Journal Code]],#REF!,#REF!))</f>
        <v>#REF!</v>
      </c>
      <c r="C988" s="2" t="s">
        <v>3843</v>
      </c>
      <c r="D988" s="2">
        <v>3616</v>
      </c>
      <c r="E988" s="2">
        <v>2648</v>
      </c>
      <c r="F988" s="24">
        <v>45274</v>
      </c>
      <c r="G988" t="b">
        <f>_xlfn.MAXIFS(OA_APC_Changes[Timestamp Update],OA_APC_Changes[Journal Code],A988,OA_APC_Changes[APC Type],OA_APC_Changes[[#This Row],[APC Type]])=F988</f>
        <v>1</v>
      </c>
    </row>
    <row r="989" spans="1:7" x14ac:dyDescent="0.3">
      <c r="A989" s="2" t="s">
        <v>459</v>
      </c>
      <c r="B989" s="20" t="e">
        <f>_xlfn.XLOOKUP(A989,'Subscription - read only'!#REF!,'Subscription - read only'!$A:$A,_xlfn.XLOOKUP(OA_APC_Changes[[#This Row],[Journal Code]],#REF!,#REF!))</f>
        <v>#REF!</v>
      </c>
      <c r="C989" s="2" t="s">
        <v>3842</v>
      </c>
      <c r="D989" s="2" t="s">
        <v>2250</v>
      </c>
      <c r="E989" s="2">
        <v>803</v>
      </c>
      <c r="F989" s="24">
        <v>44927</v>
      </c>
      <c r="G989" t="b">
        <f>_xlfn.MAXIFS(OA_APC_Changes[Timestamp Update],OA_APC_Changes[Journal Code],A989,OA_APC_Changes[APC Type],OA_APC_Changes[[#This Row],[APC Type]])=F989</f>
        <v>0</v>
      </c>
    </row>
    <row r="990" spans="1:7" x14ac:dyDescent="0.3">
      <c r="A990" s="2" t="s">
        <v>459</v>
      </c>
      <c r="B990" s="2" t="e">
        <f>_xlfn.XLOOKUP(A990,'Subscription - read only'!#REF!,'Subscription - read only'!$A:$A,_xlfn.XLOOKUP(OA_APC_Changes[[#This Row],[Journal Code]],#REF!,#REF!))</f>
        <v>#REF!</v>
      </c>
      <c r="C990" s="2" t="s">
        <v>3842</v>
      </c>
      <c r="D990" s="2">
        <v>803</v>
      </c>
      <c r="E990" s="2">
        <v>830</v>
      </c>
      <c r="F990" s="24">
        <v>45355</v>
      </c>
      <c r="G990" t="b">
        <f>_xlfn.MAXIFS(OA_APC_Changes[Timestamp Update],OA_APC_Changes[Journal Code],A990,OA_APC_Changes[APC Type],OA_APC_Changes[[#This Row],[APC Type]])=F990</f>
        <v>1</v>
      </c>
    </row>
    <row r="991" spans="1:7" x14ac:dyDescent="0.3">
      <c r="A991" s="2" t="s">
        <v>459</v>
      </c>
      <c r="B991" s="20" t="e">
        <f>_xlfn.XLOOKUP(A991,'Subscription - read only'!#REF!,'Subscription - read only'!$A:$A,_xlfn.XLOOKUP(OA_APC_Changes[[#This Row],[Journal Code]],#REF!,#REF!))</f>
        <v>#REF!</v>
      </c>
      <c r="C991" s="2" t="s">
        <v>3850</v>
      </c>
      <c r="D991" s="2" t="s">
        <v>2250</v>
      </c>
      <c r="E991" s="2">
        <v>642</v>
      </c>
      <c r="F991" s="24">
        <v>44927</v>
      </c>
      <c r="G991" t="b">
        <f>_xlfn.MAXIFS(OA_APC_Changes[Timestamp Update],OA_APC_Changes[Journal Code],A991,OA_APC_Changes[APC Type],OA_APC_Changes[[#This Row],[APC Type]])=F991</f>
        <v>0</v>
      </c>
    </row>
    <row r="992" spans="1:7" x14ac:dyDescent="0.3">
      <c r="A992" s="2" t="s">
        <v>459</v>
      </c>
      <c r="B992" s="2" t="e">
        <f>_xlfn.XLOOKUP(A992,'Subscription - read only'!#REF!,'Subscription - read only'!$A:$A,_xlfn.XLOOKUP(OA_APC_Changes[[#This Row],[Journal Code]],#REF!,#REF!))</f>
        <v>#REF!</v>
      </c>
      <c r="C992" s="2" t="s">
        <v>3850</v>
      </c>
      <c r="D992" s="2">
        <v>642</v>
      </c>
      <c r="E992" s="2">
        <v>664</v>
      </c>
      <c r="F992" s="24">
        <v>45355</v>
      </c>
      <c r="G992" t="b">
        <f>_xlfn.MAXIFS(OA_APC_Changes[Timestamp Update],OA_APC_Changes[Journal Code],A992,OA_APC_Changes[APC Type],OA_APC_Changes[[#This Row],[APC Type]])=F992</f>
        <v>1</v>
      </c>
    </row>
    <row r="993" spans="1:7" x14ac:dyDescent="0.3">
      <c r="A993" s="2" t="s">
        <v>2312</v>
      </c>
      <c r="B993" s="20" t="e">
        <f>_xlfn.XLOOKUP(A993,'Subscription - read only'!#REF!,'Subscription - read only'!$A:$A,_xlfn.XLOOKUP(OA_APC_Changes[[#This Row],[Journal Code]],#REF!,#REF!))</f>
        <v>#REF!</v>
      </c>
      <c r="C993" s="2" t="s">
        <v>3842</v>
      </c>
      <c r="D993" s="2" t="s">
        <v>2250</v>
      </c>
      <c r="E993" s="2">
        <v>694</v>
      </c>
      <c r="F993" s="24">
        <v>44927</v>
      </c>
      <c r="G993" t="b">
        <f>_xlfn.MAXIFS(OA_APC_Changes[Timestamp Update],OA_APC_Changes[Journal Code],A993,OA_APC_Changes[APC Type],OA_APC_Changes[[#This Row],[APC Type]])=F993</f>
        <v>0</v>
      </c>
    </row>
    <row r="994" spans="1:7" x14ac:dyDescent="0.3">
      <c r="A994" s="2" t="s">
        <v>2312</v>
      </c>
      <c r="B994" s="2" t="e">
        <f>_xlfn.XLOOKUP(A994,'Subscription - read only'!#REF!,'Subscription - read only'!$A:$A,_xlfn.XLOOKUP(OA_APC_Changes[[#This Row],[Journal Code]],#REF!,#REF!))</f>
        <v>#REF!</v>
      </c>
      <c r="C994" s="2" t="s">
        <v>3842</v>
      </c>
      <c r="D994" s="2">
        <v>694</v>
      </c>
      <c r="E994" s="2">
        <v>710</v>
      </c>
      <c r="F994" s="24">
        <v>45355</v>
      </c>
      <c r="G994" t="b">
        <f>_xlfn.MAXIFS(OA_APC_Changes[Timestamp Update],OA_APC_Changes[Journal Code],A994,OA_APC_Changes[APC Type],OA_APC_Changes[[#This Row],[APC Type]])=F994</f>
        <v>1</v>
      </c>
    </row>
    <row r="995" spans="1:7" x14ac:dyDescent="0.3">
      <c r="A995" s="2" t="s">
        <v>2312</v>
      </c>
      <c r="B995" s="20" t="e">
        <f>_xlfn.XLOOKUP(A995,'Subscription - read only'!#REF!,'Subscription - read only'!$A:$A,_xlfn.XLOOKUP(OA_APC_Changes[[#This Row],[Journal Code]],#REF!,#REF!))</f>
        <v>#REF!</v>
      </c>
      <c r="C995" s="2" t="s">
        <v>3850</v>
      </c>
      <c r="D995" s="2" t="s">
        <v>2250</v>
      </c>
      <c r="E995" s="2">
        <v>555</v>
      </c>
      <c r="F995" s="24">
        <v>44927</v>
      </c>
      <c r="G995" t="b">
        <f>_xlfn.MAXIFS(OA_APC_Changes[Timestamp Update],OA_APC_Changes[Journal Code],A995,OA_APC_Changes[APC Type],OA_APC_Changes[[#This Row],[APC Type]])=F995</f>
        <v>0</v>
      </c>
    </row>
    <row r="996" spans="1:7" x14ac:dyDescent="0.3">
      <c r="A996" s="2" t="s">
        <v>2312</v>
      </c>
      <c r="B996" s="2" t="e">
        <f>_xlfn.XLOOKUP(A996,'Subscription - read only'!#REF!,'Subscription - read only'!$A:$A,_xlfn.XLOOKUP(OA_APC_Changes[[#This Row],[Journal Code]],#REF!,#REF!))</f>
        <v>#REF!</v>
      </c>
      <c r="C996" s="2" t="s">
        <v>3850</v>
      </c>
      <c r="D996" s="2">
        <v>555</v>
      </c>
      <c r="E996" s="2">
        <v>568</v>
      </c>
      <c r="F996" s="24">
        <v>45355</v>
      </c>
      <c r="G996" t="b">
        <f>_xlfn.MAXIFS(OA_APC_Changes[Timestamp Update],OA_APC_Changes[Journal Code],A996,OA_APC_Changes[APC Type],OA_APC_Changes[[#This Row],[APC Type]])=F996</f>
        <v>1</v>
      </c>
    </row>
    <row r="997" spans="1:7" x14ac:dyDescent="0.3">
      <c r="A997" s="2" t="s">
        <v>733</v>
      </c>
      <c r="B997" s="2" t="e">
        <f>_xlfn.XLOOKUP(A997,'Subscription - read only'!#REF!,'Subscription - read only'!$A:$A,_xlfn.XLOOKUP(OA_APC_Changes[[#This Row],[Journal Code]],#REF!,#REF!))</f>
        <v>#REF!</v>
      </c>
      <c r="C997" s="2" t="s">
        <v>3842</v>
      </c>
      <c r="D997" s="2" t="s">
        <v>2250</v>
      </c>
      <c r="E997" s="2" t="s">
        <v>908</v>
      </c>
      <c r="F997" s="24">
        <v>45397</v>
      </c>
      <c r="G997" t="b">
        <f>_xlfn.MAXIFS(OA_APC_Changes[Timestamp Update],OA_APC_Changes[Journal Code],A997,OA_APC_Changes[APC Type],OA_APC_Changes[[#This Row],[APC Type]])=F997</f>
        <v>1</v>
      </c>
    </row>
    <row r="998" spans="1:7" x14ac:dyDescent="0.3">
      <c r="A998" s="2" t="s">
        <v>733</v>
      </c>
      <c r="B998" s="2" t="e">
        <f>_xlfn.XLOOKUP(A998,'Subscription - read only'!#REF!,'Subscription - read only'!$A:$A,_xlfn.XLOOKUP(OA_APC_Changes[[#This Row],[Journal Code]],#REF!,#REF!))</f>
        <v>#REF!</v>
      </c>
      <c r="C998" s="2" t="s">
        <v>3850</v>
      </c>
      <c r="D998" s="2" t="s">
        <v>2250</v>
      </c>
      <c r="E998" s="2" t="s">
        <v>908</v>
      </c>
      <c r="F998" s="24">
        <v>45397</v>
      </c>
      <c r="G998" t="b">
        <f>_xlfn.MAXIFS(OA_APC_Changes[Timestamp Update],OA_APC_Changes[Journal Code],A998,OA_APC_Changes[APC Type],OA_APC_Changes[[#This Row],[APC Type]])=F998</f>
        <v>1</v>
      </c>
    </row>
    <row r="999" spans="1:7" x14ac:dyDescent="0.3">
      <c r="A999" s="2" t="s">
        <v>705</v>
      </c>
      <c r="B999" s="20" t="e">
        <f>_xlfn.XLOOKUP(A999,'Subscription - read only'!#REF!,'Subscription - read only'!$A:$A,_xlfn.XLOOKUP(OA_APC_Changes[[#This Row],[Journal Code]],#REF!,#REF!))</f>
        <v>#REF!</v>
      </c>
      <c r="C999" s="2" t="s">
        <v>3842</v>
      </c>
      <c r="D999" s="2" t="s">
        <v>2250</v>
      </c>
      <c r="E999" s="2">
        <v>2250</v>
      </c>
      <c r="F999" s="24">
        <v>44137</v>
      </c>
      <c r="G999" t="b">
        <f>_xlfn.MAXIFS(OA_APC_Changes[Timestamp Update],OA_APC_Changes[Journal Code],A999,OA_APC_Changes[APC Type],OA_APC_Changes[[#This Row],[APC Type]])=F999</f>
        <v>1</v>
      </c>
    </row>
    <row r="1000" spans="1:7" x14ac:dyDescent="0.3">
      <c r="A1000" s="2" t="s">
        <v>705</v>
      </c>
      <c r="B1000" s="20" t="e">
        <f>_xlfn.XLOOKUP(A1000,'Subscription - read only'!#REF!,'Subscription - read only'!$A:$A,_xlfn.XLOOKUP(OA_APC_Changes[[#This Row],[Journal Code]],#REF!,#REF!))</f>
        <v>#REF!</v>
      </c>
      <c r="C1000" s="2" t="s">
        <v>3850</v>
      </c>
      <c r="D1000" s="2" t="s">
        <v>2250</v>
      </c>
      <c r="E1000" s="2">
        <v>1800</v>
      </c>
      <c r="F1000" s="24">
        <v>44137</v>
      </c>
      <c r="G1000" t="b">
        <f>_xlfn.MAXIFS(OA_APC_Changes[Timestamp Update],OA_APC_Changes[Journal Code],A1000,OA_APC_Changes[APC Type],OA_APC_Changes[[#This Row],[APC Type]])=F1000</f>
        <v>1</v>
      </c>
    </row>
    <row r="1001" spans="1:7" x14ac:dyDescent="0.3">
      <c r="A1001" s="2" t="s">
        <v>705</v>
      </c>
      <c r="B1001" s="20" t="e">
        <f>_xlfn.XLOOKUP(A1001,'Subscription - read only'!#REF!,'Subscription - read only'!$A:$A,_xlfn.XLOOKUP(OA_APC_Changes[[#This Row],[Journal Code]],#REF!,#REF!))</f>
        <v>#REF!</v>
      </c>
      <c r="C1001" s="2" t="s">
        <v>3841</v>
      </c>
      <c r="D1001" s="2" t="s">
        <v>2250</v>
      </c>
      <c r="E1001" s="2">
        <v>1800</v>
      </c>
      <c r="F1001" s="24">
        <v>44137</v>
      </c>
      <c r="G1001" t="b">
        <f>_xlfn.MAXIFS(OA_APC_Changes[Timestamp Update],OA_APC_Changes[Journal Code],A1001,OA_APC_Changes[APC Type],OA_APC_Changes[[#This Row],[APC Type]])=F1001</f>
        <v>0</v>
      </c>
    </row>
    <row r="1002" spans="1:7" x14ac:dyDescent="0.3">
      <c r="A1002" s="2" t="s">
        <v>705</v>
      </c>
      <c r="B1002" s="20" t="e">
        <f>_xlfn.XLOOKUP(A1002,'Subscription - read only'!#REF!,'Subscription - read only'!$A:$A,_xlfn.XLOOKUP(OA_APC_Changes[[#This Row],[Journal Code]],#REF!,#REF!))</f>
        <v>#REF!</v>
      </c>
      <c r="C1002" s="2" t="s">
        <v>3841</v>
      </c>
      <c r="D1002" s="2">
        <v>1800</v>
      </c>
      <c r="E1002" s="2" t="s">
        <v>2250</v>
      </c>
      <c r="F1002" s="24">
        <v>44881</v>
      </c>
      <c r="G1002" t="b">
        <f>_xlfn.MAXIFS(OA_APC_Changes[Timestamp Update],OA_APC_Changes[Journal Code],A1002,OA_APC_Changes[APC Type],OA_APC_Changes[[#This Row],[APC Type]])=F1002</f>
        <v>0</v>
      </c>
    </row>
    <row r="1003" spans="1:7" x14ac:dyDescent="0.3">
      <c r="A1003" s="2" t="s">
        <v>705</v>
      </c>
      <c r="B1003" s="20" t="e">
        <f>_xlfn.XLOOKUP(A1003,'Subscription - read only'!#REF!,'Subscription - read only'!$A:$A,_xlfn.XLOOKUP(OA_APC_Changes[[#This Row],[Journal Code]],#REF!,#REF!))</f>
        <v>#REF!</v>
      </c>
      <c r="C1003" s="2" t="s">
        <v>3841</v>
      </c>
      <c r="D1003" s="2" t="s">
        <v>2250</v>
      </c>
      <c r="E1003" s="2">
        <v>1125</v>
      </c>
      <c r="F1003" s="24">
        <v>45222</v>
      </c>
      <c r="G1003" t="b">
        <f>_xlfn.MAXIFS(OA_APC_Changes[Timestamp Update],OA_APC_Changes[Journal Code],A1003,OA_APC_Changes[APC Type],OA_APC_Changes[[#This Row],[APC Type]])=F1003</f>
        <v>1</v>
      </c>
    </row>
    <row r="1004" spans="1:7" x14ac:dyDescent="0.3">
      <c r="A1004" s="2" t="s">
        <v>705</v>
      </c>
      <c r="B1004" s="20" t="e">
        <f>_xlfn.XLOOKUP(A1004,'Subscription - read only'!#REF!,'Subscription - read only'!$A:$A,_xlfn.XLOOKUP(OA_APC_Changes[[#This Row],[Journal Code]],#REF!,#REF!))</f>
        <v>#REF!</v>
      </c>
      <c r="C1004" s="2" t="s">
        <v>3843</v>
      </c>
      <c r="D1004" s="2" t="s">
        <v>2250</v>
      </c>
      <c r="E1004" s="2">
        <v>1440</v>
      </c>
      <c r="F1004" s="24">
        <v>44137</v>
      </c>
      <c r="G1004" t="b">
        <f>_xlfn.MAXIFS(OA_APC_Changes[Timestamp Update],OA_APC_Changes[Journal Code],A1004,OA_APC_Changes[APC Type],OA_APC_Changes[[#This Row],[APC Type]])=F1004</f>
        <v>0</v>
      </c>
    </row>
    <row r="1005" spans="1:7" x14ac:dyDescent="0.3">
      <c r="A1005" s="2" t="s">
        <v>705</v>
      </c>
      <c r="B1005" s="20" t="e">
        <f>_xlfn.XLOOKUP(A1005,'Subscription - read only'!#REF!,'Subscription - read only'!$A:$A,_xlfn.XLOOKUP(OA_APC_Changes[[#This Row],[Journal Code]],#REF!,#REF!))</f>
        <v>#REF!</v>
      </c>
      <c r="C1005" s="2" t="s">
        <v>3843</v>
      </c>
      <c r="D1005" s="2">
        <v>1440</v>
      </c>
      <c r="E1005" s="2" t="s">
        <v>2250</v>
      </c>
      <c r="F1005" s="24">
        <v>44881</v>
      </c>
      <c r="G1005" t="b">
        <f>_xlfn.MAXIFS(OA_APC_Changes[Timestamp Update],OA_APC_Changes[Journal Code],A1005,OA_APC_Changes[APC Type],OA_APC_Changes[[#This Row],[APC Type]])=F1005</f>
        <v>0</v>
      </c>
    </row>
    <row r="1006" spans="1:7" x14ac:dyDescent="0.3">
      <c r="A1006" s="2" t="s">
        <v>705</v>
      </c>
      <c r="B1006" s="20" t="e">
        <f>_xlfn.XLOOKUP(A1006,'Subscription - read only'!#REF!,'Subscription - read only'!$A:$A,_xlfn.XLOOKUP(OA_APC_Changes[[#This Row],[Journal Code]],#REF!,#REF!))</f>
        <v>#REF!</v>
      </c>
      <c r="C1006" s="2" t="s">
        <v>3843</v>
      </c>
      <c r="D1006" s="2" t="s">
        <v>2250</v>
      </c>
      <c r="E1006" s="2">
        <v>900</v>
      </c>
      <c r="F1006" s="24">
        <v>45222</v>
      </c>
      <c r="G1006" t="b">
        <f>_xlfn.MAXIFS(OA_APC_Changes[Timestamp Update],OA_APC_Changes[Journal Code],A1006,OA_APC_Changes[APC Type],OA_APC_Changes[[#This Row],[APC Type]])=F1006</f>
        <v>1</v>
      </c>
    </row>
    <row r="1007" spans="1:7" x14ac:dyDescent="0.3">
      <c r="A1007" s="2" t="s">
        <v>683</v>
      </c>
      <c r="B1007" s="20" t="e">
        <f>_xlfn.XLOOKUP(A1007,'Subscription - read only'!#REF!,'Subscription - read only'!$A:$A,_xlfn.XLOOKUP(OA_APC_Changes[[#This Row],[Journal Code]],#REF!,#REF!))</f>
        <v>#REF!</v>
      </c>
      <c r="C1007" s="2" t="s">
        <v>3842</v>
      </c>
      <c r="D1007" s="2" t="s">
        <v>2250</v>
      </c>
      <c r="E1007" s="2">
        <v>1995</v>
      </c>
      <c r="F1007" s="24">
        <v>44927</v>
      </c>
      <c r="G1007" t="b">
        <f>_xlfn.MAXIFS(OA_APC_Changes[Timestamp Update],OA_APC_Changes[Journal Code],A1007,OA_APC_Changes[APC Type],OA_APC_Changes[[#This Row],[APC Type]])=F1007</f>
        <v>0</v>
      </c>
    </row>
    <row r="1008" spans="1:7" x14ac:dyDescent="0.3">
      <c r="A1008" s="2" t="s">
        <v>683</v>
      </c>
      <c r="B1008" s="2" t="e">
        <f>_xlfn.XLOOKUP(A1008,'Subscription - read only'!#REF!,'Subscription - read only'!$A:$A,_xlfn.XLOOKUP(OA_APC_Changes[[#This Row],[Journal Code]],#REF!,#REF!))</f>
        <v>#REF!</v>
      </c>
      <c r="C1008" s="2" t="s">
        <v>3842</v>
      </c>
      <c r="D1008" s="2">
        <v>1995</v>
      </c>
      <c r="E1008" s="2">
        <v>2060</v>
      </c>
      <c r="F1008" s="24">
        <v>45355</v>
      </c>
      <c r="G1008" t="b">
        <f>_xlfn.MAXIFS(OA_APC_Changes[Timestamp Update],OA_APC_Changes[Journal Code],A1008,OA_APC_Changes[APC Type],OA_APC_Changes[[#This Row],[APC Type]])=F1008</f>
        <v>1</v>
      </c>
    </row>
    <row r="1009" spans="1:7" x14ac:dyDescent="0.3">
      <c r="A1009" s="2" t="s">
        <v>683</v>
      </c>
      <c r="B1009" s="20" t="e">
        <f>_xlfn.XLOOKUP(A1009,'Subscription - read only'!#REF!,'Subscription - read only'!$A:$A,_xlfn.XLOOKUP(OA_APC_Changes[[#This Row],[Journal Code]],#REF!,#REF!))</f>
        <v>#REF!</v>
      </c>
      <c r="C1009" s="2" t="s">
        <v>3850</v>
      </c>
      <c r="D1009" s="2" t="s">
        <v>2250</v>
      </c>
      <c r="E1009" s="2">
        <v>1596</v>
      </c>
      <c r="F1009" s="24">
        <v>44927</v>
      </c>
      <c r="G1009" t="b">
        <f>_xlfn.MAXIFS(OA_APC_Changes[Timestamp Update],OA_APC_Changes[Journal Code],A1009,OA_APC_Changes[APC Type],OA_APC_Changes[[#This Row],[APC Type]])=F1009</f>
        <v>0</v>
      </c>
    </row>
    <row r="1010" spans="1:7" x14ac:dyDescent="0.3">
      <c r="A1010" s="2" t="s">
        <v>683</v>
      </c>
      <c r="B1010" s="2" t="e">
        <f>_xlfn.XLOOKUP(A1010,'Subscription - read only'!#REF!,'Subscription - read only'!$A:$A,_xlfn.XLOOKUP(OA_APC_Changes[[#This Row],[Journal Code]],#REF!,#REF!))</f>
        <v>#REF!</v>
      </c>
      <c r="C1010" s="2" t="s">
        <v>3850</v>
      </c>
      <c r="D1010" s="2">
        <v>1596</v>
      </c>
      <c r="E1010" s="2">
        <v>1648</v>
      </c>
      <c r="F1010" s="24">
        <v>45355</v>
      </c>
      <c r="G1010" t="b">
        <f>_xlfn.MAXIFS(OA_APC_Changes[Timestamp Update],OA_APC_Changes[Journal Code],A1010,OA_APC_Changes[APC Type],OA_APC_Changes[[#This Row],[APC Type]])=F1010</f>
        <v>1</v>
      </c>
    </row>
    <row r="1011" spans="1:7" x14ac:dyDescent="0.3">
      <c r="A1011" s="2" t="s">
        <v>2344</v>
      </c>
      <c r="B1011" s="20" t="e">
        <f>_xlfn.XLOOKUP(A1011,'Subscription - read only'!#REF!,'Subscription - read only'!$A:$A,_xlfn.XLOOKUP(OA_APC_Changes[[#This Row],[Journal Code]],#REF!,#REF!))</f>
        <v>#REF!</v>
      </c>
      <c r="C1011" s="2" t="s">
        <v>3842</v>
      </c>
      <c r="D1011" s="2" t="s">
        <v>2250</v>
      </c>
      <c r="E1011" s="2">
        <v>694</v>
      </c>
      <c r="F1011" s="24">
        <v>44927</v>
      </c>
      <c r="G1011" t="b">
        <f>_xlfn.MAXIFS(OA_APC_Changes[Timestamp Update],OA_APC_Changes[Journal Code],A1011,OA_APC_Changes[APC Type],OA_APC_Changes[[#This Row],[APC Type]])=F1011</f>
        <v>0</v>
      </c>
    </row>
    <row r="1012" spans="1:7" x14ac:dyDescent="0.3">
      <c r="A1012" s="2" t="s">
        <v>2344</v>
      </c>
      <c r="B1012" s="2" t="e">
        <f>_xlfn.XLOOKUP(A1012,'Subscription - read only'!#REF!,'Subscription - read only'!$A:$A,_xlfn.XLOOKUP(OA_APC_Changes[[#This Row],[Journal Code]],#REF!,#REF!))</f>
        <v>#REF!</v>
      </c>
      <c r="C1012" s="2" t="s">
        <v>3842</v>
      </c>
      <c r="D1012" s="2">
        <v>694</v>
      </c>
      <c r="E1012" s="2">
        <v>710</v>
      </c>
      <c r="F1012" s="24">
        <v>45355</v>
      </c>
      <c r="G1012" t="b">
        <f>_xlfn.MAXIFS(OA_APC_Changes[Timestamp Update],OA_APC_Changes[Journal Code],A1012,OA_APC_Changes[APC Type],OA_APC_Changes[[#This Row],[APC Type]])=F1012</f>
        <v>1</v>
      </c>
    </row>
    <row r="1013" spans="1:7" x14ac:dyDescent="0.3">
      <c r="A1013" s="2" t="s">
        <v>2344</v>
      </c>
      <c r="B1013" s="20" t="e">
        <f>_xlfn.XLOOKUP(A1013,'Subscription - read only'!#REF!,'Subscription - read only'!$A:$A,_xlfn.XLOOKUP(OA_APC_Changes[[#This Row],[Journal Code]],#REF!,#REF!))</f>
        <v>#REF!</v>
      </c>
      <c r="C1013" s="2" t="s">
        <v>3850</v>
      </c>
      <c r="D1013" s="2" t="s">
        <v>2250</v>
      </c>
      <c r="E1013" s="2">
        <v>555</v>
      </c>
      <c r="F1013" s="24">
        <v>44927</v>
      </c>
      <c r="G1013" t="b">
        <f>_xlfn.MAXIFS(OA_APC_Changes[Timestamp Update],OA_APC_Changes[Journal Code],A1013,OA_APC_Changes[APC Type],OA_APC_Changes[[#This Row],[APC Type]])=F1013</f>
        <v>0</v>
      </c>
    </row>
    <row r="1014" spans="1:7" x14ac:dyDescent="0.3">
      <c r="A1014" s="2" t="s">
        <v>2344</v>
      </c>
      <c r="B1014" s="2" t="e">
        <f>_xlfn.XLOOKUP(A1014,'Subscription - read only'!#REF!,'Subscription - read only'!$A:$A,_xlfn.XLOOKUP(OA_APC_Changes[[#This Row],[Journal Code]],#REF!,#REF!))</f>
        <v>#REF!</v>
      </c>
      <c r="C1014" s="2" t="s">
        <v>3850</v>
      </c>
      <c r="D1014" s="2">
        <v>555</v>
      </c>
      <c r="E1014" s="2">
        <v>568</v>
      </c>
      <c r="F1014" s="24">
        <v>45355</v>
      </c>
      <c r="G1014" t="b">
        <f>_xlfn.MAXIFS(OA_APC_Changes[Timestamp Update],OA_APC_Changes[Journal Code],A1014,OA_APC_Changes[APC Type],OA_APC_Changes[[#This Row],[APC Type]])=F1014</f>
        <v>1</v>
      </c>
    </row>
    <row r="1015" spans="1:7" x14ac:dyDescent="0.3">
      <c r="A1015" s="2" t="s">
        <v>732</v>
      </c>
      <c r="B1015" s="20" t="e">
        <f>_xlfn.XLOOKUP(A1015,'Subscription - read only'!#REF!,'Subscription - read only'!$A:$A,_xlfn.XLOOKUP(OA_APC_Changes[[#This Row],[Journal Code]],#REF!,#REF!))</f>
        <v>#REF!</v>
      </c>
      <c r="C1015" s="2" t="s">
        <v>3842</v>
      </c>
      <c r="D1015" s="2" t="s">
        <v>2250</v>
      </c>
      <c r="E1015" s="2">
        <v>2168</v>
      </c>
      <c r="F1015" s="24">
        <v>44927</v>
      </c>
      <c r="G1015" t="b">
        <f>_xlfn.MAXIFS(OA_APC_Changes[Timestamp Update],OA_APC_Changes[Journal Code],A1015,OA_APC_Changes[APC Type],OA_APC_Changes[[#This Row],[APC Type]])=F1015</f>
        <v>0</v>
      </c>
    </row>
    <row r="1016" spans="1:7" x14ac:dyDescent="0.3">
      <c r="A1016" s="2" t="s">
        <v>732</v>
      </c>
      <c r="B1016" s="2" t="e">
        <f>_xlfn.XLOOKUP(A1016,'Subscription - read only'!#REF!,'Subscription - read only'!$A:$A,_xlfn.XLOOKUP(OA_APC_Changes[[#This Row],[Journal Code]],#REF!,#REF!))</f>
        <v>#REF!</v>
      </c>
      <c r="C1016" s="2" t="s">
        <v>3842</v>
      </c>
      <c r="D1016" s="2">
        <v>2168</v>
      </c>
      <c r="E1016" s="2">
        <v>2230</v>
      </c>
      <c r="F1016" s="24">
        <v>45355</v>
      </c>
      <c r="G1016" t="b">
        <f>_xlfn.MAXIFS(OA_APC_Changes[Timestamp Update],OA_APC_Changes[Journal Code],A1016,OA_APC_Changes[APC Type],OA_APC_Changes[[#This Row],[APC Type]])=F1016</f>
        <v>1</v>
      </c>
    </row>
    <row r="1017" spans="1:7" x14ac:dyDescent="0.3">
      <c r="A1017" s="2" t="s">
        <v>732</v>
      </c>
      <c r="B1017" s="20" t="e">
        <f>_xlfn.XLOOKUP(A1017,'Subscription - read only'!#REF!,'Subscription - read only'!$A:$A,_xlfn.XLOOKUP(OA_APC_Changes[[#This Row],[Journal Code]],#REF!,#REF!))</f>
        <v>#REF!</v>
      </c>
      <c r="C1017" s="2" t="s">
        <v>3850</v>
      </c>
      <c r="D1017" s="2" t="s">
        <v>2250</v>
      </c>
      <c r="E1017" s="2">
        <v>1734</v>
      </c>
      <c r="F1017" s="24">
        <v>44927</v>
      </c>
      <c r="G1017" t="b">
        <f>_xlfn.MAXIFS(OA_APC_Changes[Timestamp Update],OA_APC_Changes[Journal Code],A1017,OA_APC_Changes[APC Type],OA_APC_Changes[[#This Row],[APC Type]])=F1017</f>
        <v>0</v>
      </c>
    </row>
    <row r="1018" spans="1:7" x14ac:dyDescent="0.3">
      <c r="A1018" s="2" t="s">
        <v>732</v>
      </c>
      <c r="B1018" s="2" t="e">
        <f>_xlfn.XLOOKUP(A1018,'Subscription - read only'!#REF!,'Subscription - read only'!$A:$A,_xlfn.XLOOKUP(OA_APC_Changes[[#This Row],[Journal Code]],#REF!,#REF!))</f>
        <v>#REF!</v>
      </c>
      <c r="C1018" s="2" t="s">
        <v>3850</v>
      </c>
      <c r="D1018" s="2">
        <v>1734</v>
      </c>
      <c r="E1018" s="2">
        <v>1784</v>
      </c>
      <c r="F1018" s="24">
        <v>45355</v>
      </c>
      <c r="G1018" t="b">
        <f>_xlfn.MAXIFS(OA_APC_Changes[Timestamp Update],OA_APC_Changes[Journal Code],A1018,OA_APC_Changes[APC Type],OA_APC_Changes[[#This Row],[APC Type]])=F1018</f>
        <v>1</v>
      </c>
    </row>
    <row r="1019" spans="1:7" x14ac:dyDescent="0.3">
      <c r="A1019" s="2" t="s">
        <v>729</v>
      </c>
      <c r="B1019" s="20" t="e">
        <f>_xlfn.XLOOKUP(A1019,'Subscription - read only'!#REF!,'Subscription - read only'!$A:$A,_xlfn.XLOOKUP(OA_APC_Changes[[#This Row],[Journal Code]],#REF!,#REF!))</f>
        <v>#REF!</v>
      </c>
      <c r="C1019" s="2" t="s">
        <v>3842</v>
      </c>
      <c r="D1019" s="2" t="s">
        <v>2250</v>
      </c>
      <c r="E1019" s="2">
        <v>803</v>
      </c>
      <c r="F1019" s="24">
        <v>44927</v>
      </c>
      <c r="G1019" t="b">
        <f>_xlfn.MAXIFS(OA_APC_Changes[Timestamp Update],OA_APC_Changes[Journal Code],A1019,OA_APC_Changes[APC Type],OA_APC_Changes[[#This Row],[APC Type]])=F1019</f>
        <v>0</v>
      </c>
    </row>
    <row r="1020" spans="1:7" x14ac:dyDescent="0.3">
      <c r="A1020" s="2" t="s">
        <v>729</v>
      </c>
      <c r="B1020" s="2" t="e">
        <f>_xlfn.XLOOKUP(A1020,'Subscription - read only'!#REF!,'Subscription - read only'!$A:$A,_xlfn.XLOOKUP(OA_APC_Changes[[#This Row],[Journal Code]],#REF!,#REF!))</f>
        <v>#REF!</v>
      </c>
      <c r="C1020" s="2" t="s">
        <v>3842</v>
      </c>
      <c r="D1020" s="2">
        <v>803</v>
      </c>
      <c r="E1020" s="2">
        <v>830</v>
      </c>
      <c r="F1020" s="24">
        <v>45355</v>
      </c>
      <c r="G1020" t="b">
        <f>_xlfn.MAXIFS(OA_APC_Changes[Timestamp Update],OA_APC_Changes[Journal Code],A1020,OA_APC_Changes[APC Type],OA_APC_Changes[[#This Row],[APC Type]])=F1020</f>
        <v>1</v>
      </c>
    </row>
    <row r="1021" spans="1:7" x14ac:dyDescent="0.3">
      <c r="A1021" s="2" t="s">
        <v>729</v>
      </c>
      <c r="B1021" s="20" t="e">
        <f>_xlfn.XLOOKUP(A1021,'Subscription - read only'!#REF!,'Subscription - read only'!$A:$A,_xlfn.XLOOKUP(OA_APC_Changes[[#This Row],[Journal Code]],#REF!,#REF!))</f>
        <v>#REF!</v>
      </c>
      <c r="C1021" s="2" t="s">
        <v>3850</v>
      </c>
      <c r="D1021" s="2" t="s">
        <v>2250</v>
      </c>
      <c r="E1021" s="2">
        <v>642</v>
      </c>
      <c r="F1021" s="24">
        <v>44927</v>
      </c>
      <c r="G1021" t="b">
        <f>_xlfn.MAXIFS(OA_APC_Changes[Timestamp Update],OA_APC_Changes[Journal Code],A1021,OA_APC_Changes[APC Type],OA_APC_Changes[[#This Row],[APC Type]])=F1021</f>
        <v>0</v>
      </c>
    </row>
    <row r="1022" spans="1:7" x14ac:dyDescent="0.3">
      <c r="A1022" s="2" t="s">
        <v>729</v>
      </c>
      <c r="B1022" s="2" t="e">
        <f>_xlfn.XLOOKUP(A1022,'Subscription - read only'!#REF!,'Subscription - read only'!$A:$A,_xlfn.XLOOKUP(OA_APC_Changes[[#This Row],[Journal Code]],#REF!,#REF!))</f>
        <v>#REF!</v>
      </c>
      <c r="C1022" s="2" t="s">
        <v>3850</v>
      </c>
      <c r="D1022" s="2">
        <v>642</v>
      </c>
      <c r="E1022" s="2">
        <v>664</v>
      </c>
      <c r="F1022" s="24">
        <v>45355</v>
      </c>
      <c r="G1022" t="b">
        <f>_xlfn.MAXIFS(OA_APC_Changes[Timestamp Update],OA_APC_Changes[Journal Code],A1022,OA_APC_Changes[APC Type],OA_APC_Changes[[#This Row],[APC Type]])=F1022</f>
        <v>1</v>
      </c>
    </row>
    <row r="1023" spans="1:7" x14ac:dyDescent="0.3">
      <c r="A1023" s="2" t="s">
        <v>724</v>
      </c>
      <c r="B1023" s="2" t="e">
        <f>_xlfn.XLOOKUP(A1023,'Subscription - read only'!#REF!,'Subscription - read only'!$A:$A,_xlfn.XLOOKUP(OA_APC_Changes[[#This Row],[Journal Code]],#REF!,#REF!))</f>
        <v>#REF!</v>
      </c>
      <c r="C1023" s="2" t="s">
        <v>3842</v>
      </c>
      <c r="D1023" s="2" t="s">
        <v>2250</v>
      </c>
      <c r="E1023" s="2" t="s">
        <v>908</v>
      </c>
      <c r="F1023" s="24">
        <v>45397</v>
      </c>
      <c r="G1023" t="b">
        <f>_xlfn.MAXIFS(OA_APC_Changes[Timestamp Update],OA_APC_Changes[Journal Code],A1023,OA_APC_Changes[APC Type],OA_APC_Changes[[#This Row],[APC Type]])=F1023</f>
        <v>1</v>
      </c>
    </row>
    <row r="1024" spans="1:7" x14ac:dyDescent="0.3">
      <c r="A1024" s="2" t="s">
        <v>724</v>
      </c>
      <c r="B1024" s="2" t="e">
        <f>_xlfn.XLOOKUP(A1024,'Subscription - read only'!#REF!,'Subscription - read only'!$A:$A,_xlfn.XLOOKUP(OA_APC_Changes[[#This Row],[Journal Code]],#REF!,#REF!))</f>
        <v>#REF!</v>
      </c>
      <c r="C1024" s="2" t="s">
        <v>3850</v>
      </c>
      <c r="D1024" s="2" t="s">
        <v>2250</v>
      </c>
      <c r="E1024" s="2" t="s">
        <v>908</v>
      </c>
      <c r="F1024" s="24">
        <v>45397</v>
      </c>
      <c r="G1024" t="b">
        <f>_xlfn.MAXIFS(OA_APC_Changes[Timestamp Update],OA_APC_Changes[Journal Code],A1024,OA_APC_Changes[APC Type],OA_APC_Changes[[#This Row],[APC Type]])=F1024</f>
        <v>1</v>
      </c>
    </row>
    <row r="1025" spans="1:7" x14ac:dyDescent="0.3">
      <c r="A1025" s="2" t="s">
        <v>713</v>
      </c>
      <c r="B1025" s="2" t="e">
        <f>_xlfn.XLOOKUP(A1025,'Subscription - read only'!#REF!,'Subscription - read only'!$A:$A,_xlfn.XLOOKUP(OA_APC_Changes[[#This Row],[Journal Code]],#REF!,#REF!))</f>
        <v>#REF!</v>
      </c>
      <c r="C1025" s="2" t="s">
        <v>3842</v>
      </c>
      <c r="D1025" s="2" t="s">
        <v>2250</v>
      </c>
      <c r="E1025" s="2" t="s">
        <v>908</v>
      </c>
      <c r="F1025" s="24">
        <v>45397</v>
      </c>
      <c r="G1025" t="b">
        <f>_xlfn.MAXIFS(OA_APC_Changes[Timestamp Update],OA_APC_Changes[Journal Code],A1025,OA_APC_Changes[APC Type],OA_APC_Changes[[#This Row],[APC Type]])=F1025</f>
        <v>1</v>
      </c>
    </row>
    <row r="1026" spans="1:7" x14ac:dyDescent="0.3">
      <c r="A1026" s="2" t="s">
        <v>713</v>
      </c>
      <c r="B1026" s="2" t="e">
        <f>_xlfn.XLOOKUP(A1026,'Subscription - read only'!#REF!,'Subscription - read only'!$A:$A,_xlfn.XLOOKUP(OA_APC_Changes[[#This Row],[Journal Code]],#REF!,#REF!))</f>
        <v>#REF!</v>
      </c>
      <c r="C1026" s="2" t="s">
        <v>3850</v>
      </c>
      <c r="D1026" s="2" t="s">
        <v>2250</v>
      </c>
      <c r="E1026" s="2" t="s">
        <v>908</v>
      </c>
      <c r="F1026" s="24">
        <v>45397</v>
      </c>
      <c r="G1026" t="b">
        <f>_xlfn.MAXIFS(OA_APC_Changes[Timestamp Update],OA_APC_Changes[Journal Code],A1026,OA_APC_Changes[APC Type],OA_APC_Changes[[#This Row],[APC Type]])=F1026</f>
        <v>1</v>
      </c>
    </row>
    <row r="1027" spans="1:7" x14ac:dyDescent="0.3">
      <c r="A1027" s="2" t="s">
        <v>700</v>
      </c>
      <c r="B1027" s="20" t="e">
        <f>_xlfn.XLOOKUP(A1027,'Subscription - read only'!#REF!,'Subscription - read only'!$A:$A,_xlfn.XLOOKUP(OA_APC_Changes[[#This Row],[Journal Code]],#REF!,#REF!))</f>
        <v>#REF!</v>
      </c>
      <c r="C1027" s="2" t="s">
        <v>3842</v>
      </c>
      <c r="D1027" s="2" t="s">
        <v>2250</v>
      </c>
      <c r="E1027" s="2">
        <v>2060</v>
      </c>
      <c r="F1027" s="24">
        <v>44927</v>
      </c>
      <c r="G1027" t="b">
        <f>_xlfn.MAXIFS(OA_APC_Changes[Timestamp Update],OA_APC_Changes[Journal Code],A1027,OA_APC_Changes[APC Type],OA_APC_Changes[[#This Row],[APC Type]])=F1027</f>
        <v>0</v>
      </c>
    </row>
    <row r="1028" spans="1:7" x14ac:dyDescent="0.3">
      <c r="A1028" s="2" t="s">
        <v>700</v>
      </c>
      <c r="B1028" s="2" t="e">
        <f>_xlfn.XLOOKUP(A1028,'Subscription - read only'!#REF!,'Subscription - read only'!$A:$A,_xlfn.XLOOKUP(OA_APC_Changes[[#This Row],[Journal Code]],#REF!,#REF!))</f>
        <v>#REF!</v>
      </c>
      <c r="C1028" s="2" t="s">
        <v>3842</v>
      </c>
      <c r="D1028" s="2">
        <v>2060</v>
      </c>
      <c r="E1028" s="2">
        <v>2120</v>
      </c>
      <c r="F1028" s="24">
        <v>45355</v>
      </c>
      <c r="G1028" t="b">
        <f>_xlfn.MAXIFS(OA_APC_Changes[Timestamp Update],OA_APC_Changes[Journal Code],A1028,OA_APC_Changes[APC Type],OA_APC_Changes[[#This Row],[APC Type]])=F1028</f>
        <v>1</v>
      </c>
    </row>
    <row r="1029" spans="1:7" x14ac:dyDescent="0.3">
      <c r="A1029" s="2" t="s">
        <v>700</v>
      </c>
      <c r="B1029" s="20" t="e">
        <f>_xlfn.XLOOKUP(A1029,'Subscription - read only'!#REF!,'Subscription - read only'!$A:$A,_xlfn.XLOOKUP(OA_APC_Changes[[#This Row],[Journal Code]],#REF!,#REF!))</f>
        <v>#REF!</v>
      </c>
      <c r="C1029" s="2" t="s">
        <v>3850</v>
      </c>
      <c r="D1029" s="2" t="s">
        <v>2250</v>
      </c>
      <c r="E1029" s="2">
        <v>1648</v>
      </c>
      <c r="F1029" s="24">
        <v>44927</v>
      </c>
      <c r="G1029" t="b">
        <f>_xlfn.MAXIFS(OA_APC_Changes[Timestamp Update],OA_APC_Changes[Journal Code],A1029,OA_APC_Changes[APC Type],OA_APC_Changes[[#This Row],[APC Type]])=F1029</f>
        <v>0</v>
      </c>
    </row>
    <row r="1030" spans="1:7" x14ac:dyDescent="0.3">
      <c r="A1030" s="2" t="s">
        <v>700</v>
      </c>
      <c r="B1030" s="2" t="e">
        <f>_xlfn.XLOOKUP(A1030,'Subscription - read only'!#REF!,'Subscription - read only'!$A:$A,_xlfn.XLOOKUP(OA_APC_Changes[[#This Row],[Journal Code]],#REF!,#REF!))</f>
        <v>#REF!</v>
      </c>
      <c r="C1030" s="2" t="s">
        <v>3850</v>
      </c>
      <c r="D1030" s="2">
        <v>1648</v>
      </c>
      <c r="E1030" s="2">
        <v>1696</v>
      </c>
      <c r="F1030" s="24">
        <v>45355</v>
      </c>
      <c r="G1030" t="b">
        <f>_xlfn.MAXIFS(OA_APC_Changes[Timestamp Update],OA_APC_Changes[Journal Code],A1030,OA_APC_Changes[APC Type],OA_APC_Changes[[#This Row],[APC Type]])=F1030</f>
        <v>1</v>
      </c>
    </row>
    <row r="1031" spans="1:7" x14ac:dyDescent="0.3">
      <c r="A1031" s="2" t="s">
        <v>2339</v>
      </c>
      <c r="B1031" s="20" t="e">
        <f>_xlfn.XLOOKUP(A1031,'Subscription - read only'!#REF!,'Subscription - read only'!$A:$A,_xlfn.XLOOKUP(OA_APC_Changes[[#This Row],[Journal Code]],#REF!,#REF!))</f>
        <v>#REF!</v>
      </c>
      <c r="C1031" s="2" t="s">
        <v>3842</v>
      </c>
      <c r="D1031" s="2" t="s">
        <v>2250</v>
      </c>
      <c r="E1031" s="2">
        <v>2211</v>
      </c>
      <c r="F1031" s="24">
        <v>44927</v>
      </c>
      <c r="G1031" t="b">
        <f>_xlfn.MAXIFS(OA_APC_Changes[Timestamp Update],OA_APC_Changes[Journal Code],A1031,OA_APC_Changes[APC Type],OA_APC_Changes[[#This Row],[APC Type]])=F1031</f>
        <v>1</v>
      </c>
    </row>
    <row r="1032" spans="1:7" x14ac:dyDescent="0.3">
      <c r="A1032" s="2" t="s">
        <v>2339</v>
      </c>
      <c r="B1032" s="20" t="e">
        <f>_xlfn.XLOOKUP(A1032,'Subscription - read only'!#REF!,'Subscription - read only'!$A:$A,_xlfn.XLOOKUP(OA_APC_Changes[[#This Row],[Journal Code]],#REF!,#REF!))</f>
        <v>#REF!</v>
      </c>
      <c r="C1032" s="2" t="s">
        <v>3850</v>
      </c>
      <c r="D1032" s="2" t="s">
        <v>2250</v>
      </c>
      <c r="E1032" s="2">
        <v>1769</v>
      </c>
      <c r="F1032" s="24">
        <v>44927</v>
      </c>
      <c r="G1032" t="b">
        <f>_xlfn.MAXIFS(OA_APC_Changes[Timestamp Update],OA_APC_Changes[Journal Code],A1032,OA_APC_Changes[APC Type],OA_APC_Changes[[#This Row],[APC Type]])=F1032</f>
        <v>1</v>
      </c>
    </row>
    <row r="1033" spans="1:7" x14ac:dyDescent="0.3">
      <c r="A1033" s="2" t="s">
        <v>736</v>
      </c>
      <c r="B1033" s="2" t="e">
        <f>_xlfn.XLOOKUP(A1033,'Subscription - read only'!#REF!,'Subscription - read only'!$A:$A,_xlfn.XLOOKUP(OA_APC_Changes[[#This Row],[Journal Code]],#REF!,#REF!))</f>
        <v>#REF!</v>
      </c>
      <c r="C1033" s="2" t="s">
        <v>3842</v>
      </c>
      <c r="D1033" s="2" t="s">
        <v>2250</v>
      </c>
      <c r="E1033" s="2">
        <v>2100</v>
      </c>
      <c r="F1033" s="24">
        <v>45138</v>
      </c>
      <c r="G1033" t="b">
        <f>_xlfn.MAXIFS(OA_APC_Changes[Timestamp Update],OA_APC_Changes[Journal Code],A1033,OA_APC_Changes[APC Type],OA_APC_Changes[[#This Row],[APC Type]])=F1033</f>
        <v>1</v>
      </c>
    </row>
    <row r="1034" spans="1:7" x14ac:dyDescent="0.3">
      <c r="A1034" s="2" t="s">
        <v>736</v>
      </c>
      <c r="B1034" s="2" t="e">
        <f>_xlfn.XLOOKUP(A1034,'Subscription - read only'!#REF!,'Subscription - read only'!$A:$A,_xlfn.XLOOKUP(OA_APC_Changes[[#This Row],[Journal Code]],#REF!,#REF!))</f>
        <v>#REF!</v>
      </c>
      <c r="C1034" s="2" t="s">
        <v>3850</v>
      </c>
      <c r="D1034" s="2" t="s">
        <v>2250</v>
      </c>
      <c r="E1034" s="2">
        <v>1680</v>
      </c>
      <c r="F1034" s="24">
        <v>45138</v>
      </c>
      <c r="G1034" t="b">
        <f>_xlfn.MAXIFS(OA_APC_Changes[Timestamp Update],OA_APC_Changes[Journal Code],A1034,OA_APC_Changes[APC Type],OA_APC_Changes[[#This Row],[APC Type]])=F1034</f>
        <v>1</v>
      </c>
    </row>
    <row r="1035" spans="1:7" x14ac:dyDescent="0.3">
      <c r="A1035" s="2" t="s">
        <v>699</v>
      </c>
      <c r="B1035" s="20" t="e">
        <f>_xlfn.XLOOKUP(A1035,'Subscription - read only'!#REF!,'Subscription - read only'!$A:$A,_xlfn.XLOOKUP(OA_APC_Changes[[#This Row],[Journal Code]],#REF!,#REF!))</f>
        <v>#REF!</v>
      </c>
      <c r="C1035" s="2" t="s">
        <v>3842</v>
      </c>
      <c r="D1035" s="2" t="s">
        <v>2250</v>
      </c>
      <c r="E1035" s="2">
        <v>1860</v>
      </c>
      <c r="F1035" s="24">
        <v>43703</v>
      </c>
      <c r="G1035" t="b">
        <f>_xlfn.MAXIFS(OA_APC_Changes[Timestamp Update],OA_APC_Changes[Journal Code],A1035,OA_APC_Changes[APC Type],OA_APC_Changes[[#This Row],[APC Type]])=F1035</f>
        <v>0</v>
      </c>
    </row>
    <row r="1036" spans="1:7" x14ac:dyDescent="0.3">
      <c r="A1036" s="2" t="s">
        <v>699</v>
      </c>
      <c r="B1036" s="20" t="e">
        <f>_xlfn.XLOOKUP(A1036,'Subscription - read only'!#REF!,'Subscription - read only'!$A:$A,_xlfn.XLOOKUP(OA_APC_Changes[[#This Row],[Journal Code]],#REF!,#REF!))</f>
        <v>#REF!</v>
      </c>
      <c r="C1036" s="2" t="s">
        <v>3842</v>
      </c>
      <c r="D1036" s="2">
        <v>1860</v>
      </c>
      <c r="E1036" s="2">
        <v>2300</v>
      </c>
      <c r="F1036" s="24">
        <v>44498.041678240741</v>
      </c>
      <c r="G1036" t="b">
        <f>_xlfn.MAXIFS(OA_APC_Changes[Timestamp Update],OA_APC_Changes[Journal Code],A1036,OA_APC_Changes[APC Type],OA_APC_Changes[[#This Row],[APC Type]])=F1036</f>
        <v>0</v>
      </c>
    </row>
    <row r="1037" spans="1:7" x14ac:dyDescent="0.3">
      <c r="A1037" s="2" t="s">
        <v>699</v>
      </c>
      <c r="B1037" s="20" t="e">
        <f>_xlfn.XLOOKUP(A1037,'Subscription - read only'!#REF!,'Subscription - read only'!$A:$A,_xlfn.XLOOKUP(OA_APC_Changes[[#This Row],[Journal Code]],#REF!,#REF!))</f>
        <v>#REF!</v>
      </c>
      <c r="C1037" s="2" t="s">
        <v>3842</v>
      </c>
      <c r="D1037" s="2">
        <v>2300</v>
      </c>
      <c r="E1037" s="2">
        <v>2530</v>
      </c>
      <c r="F1037" s="24">
        <v>44817</v>
      </c>
      <c r="G1037" t="b">
        <f>_xlfn.MAXIFS(OA_APC_Changes[Timestamp Update],OA_APC_Changes[Journal Code],A1037,OA_APC_Changes[APC Type],OA_APC_Changes[[#This Row],[APC Type]])=F1037</f>
        <v>0</v>
      </c>
    </row>
    <row r="1038" spans="1:7" x14ac:dyDescent="0.3">
      <c r="A1038" s="20" t="s">
        <v>699</v>
      </c>
      <c r="B1038" s="20" t="e">
        <f>_xlfn.XLOOKUP(A1038,'Subscription - read only'!#REF!,'Subscription - read only'!$A:$A,_xlfn.XLOOKUP(OA_APC_Changes[[#This Row],[Journal Code]],#REF!,#REF!))</f>
        <v>#REF!</v>
      </c>
      <c r="C1038" s="20" t="s">
        <v>3842</v>
      </c>
      <c r="D1038" s="29">
        <v>2530</v>
      </c>
      <c r="E1038" s="29">
        <v>2660</v>
      </c>
      <c r="F1038" s="24">
        <v>45187</v>
      </c>
      <c r="G1038" t="b">
        <f>_xlfn.MAXIFS(OA_APC_Changes[Timestamp Update],OA_APC_Changes[Journal Code],A1038,OA_APC_Changes[APC Type],OA_APC_Changes[[#This Row],[APC Type]])=F1038</f>
        <v>1</v>
      </c>
    </row>
    <row r="1039" spans="1:7" x14ac:dyDescent="0.3">
      <c r="A1039" s="2" t="s">
        <v>699</v>
      </c>
      <c r="B1039" s="20" t="e">
        <f>_xlfn.XLOOKUP(A1039,'Subscription - read only'!#REF!,'Subscription - read only'!$A:$A,_xlfn.XLOOKUP(OA_APC_Changes[[#This Row],[Journal Code]],#REF!,#REF!))</f>
        <v>#REF!</v>
      </c>
      <c r="C1039" s="2" t="s">
        <v>3850</v>
      </c>
      <c r="D1039" s="2" t="s">
        <v>2250</v>
      </c>
      <c r="E1039" s="2">
        <v>1488</v>
      </c>
      <c r="F1039" s="24">
        <v>43703</v>
      </c>
      <c r="G1039" t="b">
        <f>_xlfn.MAXIFS(OA_APC_Changes[Timestamp Update],OA_APC_Changes[Journal Code],A1039,OA_APC_Changes[APC Type],OA_APC_Changes[[#This Row],[APC Type]])=F1039</f>
        <v>0</v>
      </c>
    </row>
    <row r="1040" spans="1:7" x14ac:dyDescent="0.3">
      <c r="A1040" s="2" t="s">
        <v>699</v>
      </c>
      <c r="B1040" s="20" t="e">
        <f>_xlfn.XLOOKUP(A1040,'Subscription - read only'!#REF!,'Subscription - read only'!$A:$A,_xlfn.XLOOKUP(OA_APC_Changes[[#This Row],[Journal Code]],#REF!,#REF!))</f>
        <v>#REF!</v>
      </c>
      <c r="C1040" s="2" t="s">
        <v>3850</v>
      </c>
      <c r="D1040" s="2">
        <v>1488</v>
      </c>
      <c r="E1040" s="2">
        <v>1840</v>
      </c>
      <c r="F1040" s="24">
        <v>44498.041678240741</v>
      </c>
      <c r="G1040" t="b">
        <f>_xlfn.MAXIFS(OA_APC_Changes[Timestamp Update],OA_APC_Changes[Journal Code],A1040,OA_APC_Changes[APC Type],OA_APC_Changes[[#This Row],[APC Type]])=F1040</f>
        <v>0</v>
      </c>
    </row>
    <row r="1041" spans="1:7" x14ac:dyDescent="0.3">
      <c r="A1041" s="2" t="s">
        <v>699</v>
      </c>
      <c r="B1041" s="20" t="e">
        <f>_xlfn.XLOOKUP(A1041,'Subscription - read only'!#REF!,'Subscription - read only'!$A:$A,_xlfn.XLOOKUP(OA_APC_Changes[[#This Row],[Journal Code]],#REF!,#REF!))</f>
        <v>#REF!</v>
      </c>
      <c r="C1041" s="2" t="s">
        <v>3850</v>
      </c>
      <c r="D1041" s="2">
        <v>1840</v>
      </c>
      <c r="E1041" s="2">
        <v>2024</v>
      </c>
      <c r="F1041" s="24">
        <v>44817</v>
      </c>
      <c r="G1041" t="b">
        <f>_xlfn.MAXIFS(OA_APC_Changes[Timestamp Update],OA_APC_Changes[Journal Code],A1041,OA_APC_Changes[APC Type],OA_APC_Changes[[#This Row],[APC Type]])=F1041</f>
        <v>0</v>
      </c>
    </row>
    <row r="1042" spans="1:7" x14ac:dyDescent="0.3">
      <c r="A1042" s="20" t="s">
        <v>699</v>
      </c>
      <c r="B1042" s="20" t="e">
        <f>_xlfn.XLOOKUP(A1042,'Subscription - read only'!#REF!,'Subscription - read only'!$A:$A,_xlfn.XLOOKUP(OA_APC_Changes[[#This Row],[Journal Code]],#REF!,#REF!))</f>
        <v>#REF!</v>
      </c>
      <c r="C1042" s="20" t="s">
        <v>3850</v>
      </c>
      <c r="D1042" s="29">
        <v>2024</v>
      </c>
      <c r="E1042" s="29">
        <v>2128</v>
      </c>
      <c r="F1042" s="24">
        <v>45187</v>
      </c>
      <c r="G1042" t="b">
        <f>_xlfn.MAXIFS(OA_APC_Changes[Timestamp Update],OA_APC_Changes[Journal Code],A1042,OA_APC_Changes[APC Type],OA_APC_Changes[[#This Row],[APC Type]])=F1042</f>
        <v>1</v>
      </c>
    </row>
    <row r="1043" spans="1:7" x14ac:dyDescent="0.3">
      <c r="A1043" s="2" t="s">
        <v>699</v>
      </c>
      <c r="B1043" s="20" t="e">
        <f>_xlfn.XLOOKUP(A1043,'Subscription - read only'!#REF!,'Subscription - read only'!$A:$A,_xlfn.XLOOKUP(OA_APC_Changes[[#This Row],[Journal Code]],#REF!,#REF!))</f>
        <v>#REF!</v>
      </c>
      <c r="C1043" s="2" t="s">
        <v>3841</v>
      </c>
      <c r="D1043" s="2" t="s">
        <v>2250</v>
      </c>
      <c r="E1043" s="2">
        <v>1488</v>
      </c>
      <c r="F1043" s="24">
        <v>43844.000011574077</v>
      </c>
      <c r="G1043" t="b">
        <f>_xlfn.MAXIFS(OA_APC_Changes[Timestamp Update],OA_APC_Changes[Journal Code],A1043,OA_APC_Changes[APC Type],OA_APC_Changes[[#This Row],[APC Type]])=F1043</f>
        <v>0</v>
      </c>
    </row>
    <row r="1044" spans="1:7" x14ac:dyDescent="0.3">
      <c r="A1044" s="2" t="s">
        <v>699</v>
      </c>
      <c r="B1044" s="20" t="e">
        <f>_xlfn.XLOOKUP(A1044,'Subscription - read only'!#REF!,'Subscription - read only'!$A:$A,_xlfn.XLOOKUP(OA_APC_Changes[[#This Row],[Journal Code]],#REF!,#REF!))</f>
        <v>#REF!</v>
      </c>
      <c r="C1044" s="2" t="s">
        <v>3841</v>
      </c>
      <c r="D1044" s="2">
        <v>1488</v>
      </c>
      <c r="E1044" s="2">
        <v>1840</v>
      </c>
      <c r="F1044" s="24">
        <v>44498.041678240741</v>
      </c>
      <c r="G1044" t="b">
        <f>_xlfn.MAXIFS(OA_APC_Changes[Timestamp Update],OA_APC_Changes[Journal Code],A1044,OA_APC_Changes[APC Type],OA_APC_Changes[[#This Row],[APC Type]])=F1044</f>
        <v>0</v>
      </c>
    </row>
    <row r="1045" spans="1:7" x14ac:dyDescent="0.3">
      <c r="A1045" s="2" t="s">
        <v>699</v>
      </c>
      <c r="B1045" s="20" t="e">
        <f>_xlfn.XLOOKUP(A1045,'Subscription - read only'!#REF!,'Subscription - read only'!$A:$A,_xlfn.XLOOKUP(OA_APC_Changes[[#This Row],[Journal Code]],#REF!,#REF!))</f>
        <v>#REF!</v>
      </c>
      <c r="C1045" s="2" t="s">
        <v>3841</v>
      </c>
      <c r="D1045" s="2">
        <v>1840</v>
      </c>
      <c r="E1045" s="2" t="s">
        <v>2250</v>
      </c>
      <c r="F1045" s="24">
        <v>44881</v>
      </c>
      <c r="G1045" t="b">
        <f>_xlfn.MAXIFS(OA_APC_Changes[Timestamp Update],OA_APC_Changes[Journal Code],A1045,OA_APC_Changes[APC Type],OA_APC_Changes[[#This Row],[APC Type]])=F1045</f>
        <v>0</v>
      </c>
    </row>
    <row r="1046" spans="1:7" x14ac:dyDescent="0.3">
      <c r="A1046" s="2" t="s">
        <v>699</v>
      </c>
      <c r="B1046" s="20" t="e">
        <f>_xlfn.XLOOKUP(A1046,'Subscription - read only'!#REF!,'Subscription - read only'!$A:$A,_xlfn.XLOOKUP(OA_APC_Changes[[#This Row],[Journal Code]],#REF!,#REF!))</f>
        <v>#REF!</v>
      </c>
      <c r="C1046" s="2" t="s">
        <v>3841</v>
      </c>
      <c r="D1046" s="2" t="s">
        <v>2250</v>
      </c>
      <c r="E1046" s="2">
        <v>2660</v>
      </c>
      <c r="F1046" s="24">
        <v>45222</v>
      </c>
      <c r="G1046" t="b">
        <f>_xlfn.MAXIFS(OA_APC_Changes[Timestamp Update],OA_APC_Changes[Journal Code],A1046,OA_APC_Changes[APC Type],OA_APC_Changes[[#This Row],[APC Type]])=F1046</f>
        <v>1</v>
      </c>
    </row>
    <row r="1047" spans="1:7" x14ac:dyDescent="0.3">
      <c r="A1047" s="2" t="s">
        <v>699</v>
      </c>
      <c r="B1047" s="20" t="e">
        <f>_xlfn.XLOOKUP(A1047,'Subscription - read only'!#REF!,'Subscription - read only'!$A:$A,_xlfn.XLOOKUP(OA_APC_Changes[[#This Row],[Journal Code]],#REF!,#REF!))</f>
        <v>#REF!</v>
      </c>
      <c r="C1047" s="2" t="s">
        <v>3843</v>
      </c>
      <c r="D1047" s="2" t="s">
        <v>2250</v>
      </c>
      <c r="E1047" s="2">
        <v>1190</v>
      </c>
      <c r="F1047" s="24">
        <v>43844.000011574077</v>
      </c>
      <c r="G1047" t="b">
        <f>_xlfn.MAXIFS(OA_APC_Changes[Timestamp Update],OA_APC_Changes[Journal Code],A1047,OA_APC_Changes[APC Type],OA_APC_Changes[[#This Row],[APC Type]])=F1047</f>
        <v>0</v>
      </c>
    </row>
    <row r="1048" spans="1:7" x14ac:dyDescent="0.3">
      <c r="A1048" s="2" t="s">
        <v>699</v>
      </c>
      <c r="B1048" s="20" t="e">
        <f>_xlfn.XLOOKUP(A1048,'Subscription - read only'!#REF!,'Subscription - read only'!$A:$A,_xlfn.XLOOKUP(OA_APC_Changes[[#This Row],[Journal Code]],#REF!,#REF!))</f>
        <v>#REF!</v>
      </c>
      <c r="C1048" s="2" t="s">
        <v>3843</v>
      </c>
      <c r="D1048" s="2">
        <v>1190</v>
      </c>
      <c r="E1048" s="2">
        <v>1472</v>
      </c>
      <c r="F1048" s="24">
        <v>44498.041678240741</v>
      </c>
      <c r="G1048" t="b">
        <f>_xlfn.MAXIFS(OA_APC_Changes[Timestamp Update],OA_APC_Changes[Journal Code],A1048,OA_APC_Changes[APC Type],OA_APC_Changes[[#This Row],[APC Type]])=F1048</f>
        <v>0</v>
      </c>
    </row>
    <row r="1049" spans="1:7" x14ac:dyDescent="0.3">
      <c r="A1049" s="2" t="s">
        <v>699</v>
      </c>
      <c r="B1049" s="20" t="e">
        <f>_xlfn.XLOOKUP(A1049,'Subscription - read only'!#REF!,'Subscription - read only'!$A:$A,_xlfn.XLOOKUP(OA_APC_Changes[[#This Row],[Journal Code]],#REF!,#REF!))</f>
        <v>#REF!</v>
      </c>
      <c r="C1049" s="2" t="s">
        <v>3843</v>
      </c>
      <c r="D1049" s="2">
        <v>1472</v>
      </c>
      <c r="E1049" s="2" t="s">
        <v>2250</v>
      </c>
      <c r="F1049" s="24">
        <v>44881</v>
      </c>
      <c r="G1049" t="b">
        <f>_xlfn.MAXIFS(OA_APC_Changes[Timestamp Update],OA_APC_Changes[Journal Code],A1049,OA_APC_Changes[APC Type],OA_APC_Changes[[#This Row],[APC Type]])=F1049</f>
        <v>0</v>
      </c>
    </row>
    <row r="1050" spans="1:7" x14ac:dyDescent="0.3">
      <c r="A1050" s="2" t="s">
        <v>699</v>
      </c>
      <c r="B1050" s="20" t="e">
        <f>_xlfn.XLOOKUP(A1050,'Subscription - read only'!#REF!,'Subscription - read only'!$A:$A,_xlfn.XLOOKUP(OA_APC_Changes[[#This Row],[Journal Code]],#REF!,#REF!))</f>
        <v>#REF!</v>
      </c>
      <c r="C1050" s="2" t="s">
        <v>3843</v>
      </c>
      <c r="D1050" s="2" t="s">
        <v>2250</v>
      </c>
      <c r="E1050" s="2">
        <v>2128</v>
      </c>
      <c r="F1050" s="24">
        <v>45222</v>
      </c>
      <c r="G1050" t="b">
        <f>_xlfn.MAXIFS(OA_APC_Changes[Timestamp Update],OA_APC_Changes[Journal Code],A1050,OA_APC_Changes[APC Type],OA_APC_Changes[[#This Row],[APC Type]])=F1050</f>
        <v>1</v>
      </c>
    </row>
    <row r="1051" spans="1:7" x14ac:dyDescent="0.3">
      <c r="A1051" s="2" t="s">
        <v>728</v>
      </c>
      <c r="B1051" s="2" t="e">
        <f>_xlfn.XLOOKUP(A1051,'Subscription - read only'!#REF!,'Subscription - read only'!$A:$A,_xlfn.XLOOKUP(OA_APC_Changes[[#This Row],[Journal Code]],#REF!,#REF!))</f>
        <v>#REF!</v>
      </c>
      <c r="C1051" s="2" t="s">
        <v>3842</v>
      </c>
      <c r="D1051" s="2" t="s">
        <v>2250</v>
      </c>
      <c r="E1051" s="2" t="s">
        <v>908</v>
      </c>
      <c r="F1051" s="24">
        <v>45397</v>
      </c>
      <c r="G1051" t="b">
        <f>_xlfn.MAXIFS(OA_APC_Changes[Timestamp Update],OA_APC_Changes[Journal Code],A1051,OA_APC_Changes[APC Type],OA_APC_Changes[[#This Row],[APC Type]])=F1051</f>
        <v>1</v>
      </c>
    </row>
    <row r="1052" spans="1:7" x14ac:dyDescent="0.3">
      <c r="A1052" s="2" t="s">
        <v>728</v>
      </c>
      <c r="B1052" s="2" t="e">
        <f>_xlfn.XLOOKUP(A1052,'Subscription - read only'!#REF!,'Subscription - read only'!$A:$A,_xlfn.XLOOKUP(OA_APC_Changes[[#This Row],[Journal Code]],#REF!,#REF!))</f>
        <v>#REF!</v>
      </c>
      <c r="C1052" s="2" t="s">
        <v>3850</v>
      </c>
      <c r="D1052" s="2" t="s">
        <v>2250</v>
      </c>
      <c r="E1052" s="2" t="s">
        <v>908</v>
      </c>
      <c r="F1052" s="24">
        <v>45397</v>
      </c>
      <c r="G1052" t="b">
        <f>_xlfn.MAXIFS(OA_APC_Changes[Timestamp Update],OA_APC_Changes[Journal Code],A1052,OA_APC_Changes[APC Type],OA_APC_Changes[[#This Row],[APC Type]])=F1052</f>
        <v>1</v>
      </c>
    </row>
    <row r="1053" spans="1:7" x14ac:dyDescent="0.3">
      <c r="A1053" s="2" t="s">
        <v>871</v>
      </c>
      <c r="B1053" s="20" t="e">
        <f>_xlfn.XLOOKUP(A1053,'Subscription - read only'!#REF!,'Subscription - read only'!$A:$A,_xlfn.XLOOKUP(OA_APC_Changes[[#This Row],[Journal Code]],#REF!,#REF!))</f>
        <v>#REF!</v>
      </c>
      <c r="C1053" s="2" t="s">
        <v>3842</v>
      </c>
      <c r="D1053" s="2" t="s">
        <v>2250</v>
      </c>
      <c r="E1053" s="2">
        <v>1337</v>
      </c>
      <c r="F1053" s="24">
        <v>43703</v>
      </c>
      <c r="G1053" t="b">
        <f>_xlfn.MAXIFS(OA_APC_Changes[Timestamp Update],OA_APC_Changes[Journal Code],A1053,OA_APC_Changes[APC Type],OA_APC_Changes[[#This Row],[APC Type]])=F1053</f>
        <v>0</v>
      </c>
    </row>
    <row r="1054" spans="1:7" x14ac:dyDescent="0.3">
      <c r="A1054" s="2" t="s">
        <v>871</v>
      </c>
      <c r="B1054" s="20" t="e">
        <f>_xlfn.XLOOKUP(A1054,'Subscription - read only'!#REF!,'Subscription - read only'!$A:$A,_xlfn.XLOOKUP(OA_APC_Changes[[#This Row],[Journal Code]],#REF!,#REF!))</f>
        <v>#REF!</v>
      </c>
      <c r="C1054" s="2" t="s">
        <v>3842</v>
      </c>
      <c r="D1054" s="2">
        <v>1337</v>
      </c>
      <c r="E1054" s="2">
        <v>1560</v>
      </c>
      <c r="F1054" s="24">
        <v>44410</v>
      </c>
      <c r="G1054" t="b">
        <f>_xlfn.MAXIFS(OA_APC_Changes[Timestamp Update],OA_APC_Changes[Journal Code],A1054,OA_APC_Changes[APC Type],OA_APC_Changes[[#This Row],[APC Type]])=F1054</f>
        <v>0</v>
      </c>
    </row>
    <row r="1055" spans="1:7" x14ac:dyDescent="0.3">
      <c r="A1055" s="2" t="s">
        <v>871</v>
      </c>
      <c r="B1055" s="20" t="e">
        <f>_xlfn.XLOOKUP(A1055,'Subscription - read only'!#REF!,'Subscription - read only'!$A:$A,_xlfn.XLOOKUP(OA_APC_Changes[[#This Row],[Journal Code]],#REF!,#REF!))</f>
        <v>#REF!</v>
      </c>
      <c r="C1055" s="2" t="s">
        <v>3842</v>
      </c>
      <c r="D1055" s="2">
        <v>1560</v>
      </c>
      <c r="E1055" s="2">
        <v>1710</v>
      </c>
      <c r="F1055" s="24">
        <v>45103</v>
      </c>
      <c r="G1055" t="b">
        <f>_xlfn.MAXIFS(OA_APC_Changes[Timestamp Update],OA_APC_Changes[Journal Code],A1055,OA_APC_Changes[APC Type],OA_APC_Changes[[#This Row],[APC Type]])=F1055</f>
        <v>0</v>
      </c>
    </row>
    <row r="1056" spans="1:7" x14ac:dyDescent="0.3">
      <c r="A1056" s="2" t="s">
        <v>871</v>
      </c>
      <c r="B1056" s="20" t="e">
        <f>_xlfn.XLOOKUP(A1056,'Subscription - read only'!#REF!,'Subscription - read only'!$A:$A,_xlfn.XLOOKUP(OA_APC_Changes[[#This Row],[Journal Code]],#REF!,#REF!))</f>
        <v>#REF!</v>
      </c>
      <c r="C1056" s="2" t="s">
        <v>3842</v>
      </c>
      <c r="D1056" s="2">
        <v>1710</v>
      </c>
      <c r="E1056" s="2">
        <v>1800</v>
      </c>
      <c r="F1056" s="24">
        <v>45236</v>
      </c>
      <c r="G1056" t="b">
        <f>_xlfn.MAXIFS(OA_APC_Changes[Timestamp Update],OA_APC_Changes[Journal Code],A1056,OA_APC_Changes[APC Type],OA_APC_Changes[[#This Row],[APC Type]])=F1056</f>
        <v>1</v>
      </c>
    </row>
    <row r="1057" spans="1:7" x14ac:dyDescent="0.3">
      <c r="A1057" s="2" t="s">
        <v>871</v>
      </c>
      <c r="B1057" s="20" t="e">
        <f>_xlfn.XLOOKUP(A1057,'Subscription - read only'!#REF!,'Subscription - read only'!$A:$A,_xlfn.XLOOKUP(OA_APC_Changes[[#This Row],[Journal Code]],#REF!,#REF!))</f>
        <v>#REF!</v>
      </c>
      <c r="C1057" s="2" t="s">
        <v>3850</v>
      </c>
      <c r="D1057" s="2" t="s">
        <v>2250</v>
      </c>
      <c r="E1057" s="2">
        <v>1070</v>
      </c>
      <c r="F1057" s="24">
        <v>43703</v>
      </c>
      <c r="G1057" t="b">
        <f>_xlfn.MAXIFS(OA_APC_Changes[Timestamp Update],OA_APC_Changes[Journal Code],A1057,OA_APC_Changes[APC Type],OA_APC_Changes[[#This Row],[APC Type]])=F1057</f>
        <v>0</v>
      </c>
    </row>
    <row r="1058" spans="1:7" x14ac:dyDescent="0.3">
      <c r="A1058" s="2" t="s">
        <v>871</v>
      </c>
      <c r="B1058" s="20" t="e">
        <f>_xlfn.XLOOKUP(A1058,'Subscription - read only'!#REF!,'Subscription - read only'!$A:$A,_xlfn.XLOOKUP(OA_APC_Changes[[#This Row],[Journal Code]],#REF!,#REF!))</f>
        <v>#REF!</v>
      </c>
      <c r="C1058" s="2" t="s">
        <v>3850</v>
      </c>
      <c r="D1058" s="2">
        <v>1070</v>
      </c>
      <c r="E1058" s="2">
        <v>1248</v>
      </c>
      <c r="F1058" s="24">
        <v>44410</v>
      </c>
      <c r="G1058" t="b">
        <f>_xlfn.MAXIFS(OA_APC_Changes[Timestamp Update],OA_APC_Changes[Journal Code],A1058,OA_APC_Changes[APC Type],OA_APC_Changes[[#This Row],[APC Type]])=F1058</f>
        <v>0</v>
      </c>
    </row>
    <row r="1059" spans="1:7" x14ac:dyDescent="0.3">
      <c r="A1059" s="2" t="s">
        <v>871</v>
      </c>
      <c r="B1059" s="20" t="e">
        <f>_xlfn.XLOOKUP(A1059,'Subscription - read only'!#REF!,'Subscription - read only'!$A:$A,_xlfn.XLOOKUP(OA_APC_Changes[[#This Row],[Journal Code]],#REF!,#REF!))</f>
        <v>#REF!</v>
      </c>
      <c r="C1059" s="2" t="s">
        <v>3850</v>
      </c>
      <c r="D1059" s="2">
        <v>1248</v>
      </c>
      <c r="E1059" s="2">
        <v>1368</v>
      </c>
      <c r="F1059" s="24">
        <v>45103</v>
      </c>
      <c r="G1059" t="b">
        <f>_xlfn.MAXIFS(OA_APC_Changes[Timestamp Update],OA_APC_Changes[Journal Code],A1059,OA_APC_Changes[APC Type],OA_APC_Changes[[#This Row],[APC Type]])=F1059</f>
        <v>0</v>
      </c>
    </row>
    <row r="1060" spans="1:7" x14ac:dyDescent="0.3">
      <c r="A1060" s="2" t="s">
        <v>871</v>
      </c>
      <c r="B1060" s="20" t="e">
        <f>_xlfn.XLOOKUP(A1060,'Subscription - read only'!#REF!,'Subscription - read only'!$A:$A,_xlfn.XLOOKUP(OA_APC_Changes[[#This Row],[Journal Code]],#REF!,#REF!))</f>
        <v>#REF!</v>
      </c>
      <c r="C1060" s="2" t="s">
        <v>3850</v>
      </c>
      <c r="D1060" s="2">
        <v>1368</v>
      </c>
      <c r="E1060" s="2">
        <v>1440</v>
      </c>
      <c r="F1060" s="24">
        <v>45236</v>
      </c>
      <c r="G1060" t="b">
        <f>_xlfn.MAXIFS(OA_APC_Changes[Timestamp Update],OA_APC_Changes[Journal Code],A1060,OA_APC_Changes[APC Type],OA_APC_Changes[[#This Row],[APC Type]])=F1060</f>
        <v>1</v>
      </c>
    </row>
    <row r="1061" spans="1:7" x14ac:dyDescent="0.3">
      <c r="A1061" s="2" t="s">
        <v>871</v>
      </c>
      <c r="B1061" s="20" t="e">
        <f>_xlfn.XLOOKUP(A1061,'Subscription - read only'!#REF!,'Subscription - read only'!$A:$A,_xlfn.XLOOKUP(OA_APC_Changes[[#This Row],[Journal Code]],#REF!,#REF!))</f>
        <v>#REF!</v>
      </c>
      <c r="C1061" s="2" t="s">
        <v>3841</v>
      </c>
      <c r="D1061" s="2" t="s">
        <v>2250</v>
      </c>
      <c r="E1061" s="2">
        <v>1070</v>
      </c>
      <c r="F1061" s="24">
        <v>43690</v>
      </c>
      <c r="G1061" t="b">
        <f>_xlfn.MAXIFS(OA_APC_Changes[Timestamp Update],OA_APC_Changes[Journal Code],A1061,OA_APC_Changes[APC Type],OA_APC_Changes[[#This Row],[APC Type]])=F1061</f>
        <v>0</v>
      </c>
    </row>
    <row r="1062" spans="1:7" x14ac:dyDescent="0.3">
      <c r="A1062" s="2" t="s">
        <v>871</v>
      </c>
      <c r="B1062" s="20" t="e">
        <f>_xlfn.XLOOKUP(A1062,'Subscription - read only'!#REF!,'Subscription - read only'!$A:$A,_xlfn.XLOOKUP(OA_APC_Changes[[#This Row],[Journal Code]],#REF!,#REF!))</f>
        <v>#REF!</v>
      </c>
      <c r="C1062" s="2" t="s">
        <v>3841</v>
      </c>
      <c r="D1062" s="2">
        <v>1070</v>
      </c>
      <c r="E1062" s="2">
        <v>1248</v>
      </c>
      <c r="F1062" s="24">
        <v>44386.041678240741</v>
      </c>
      <c r="G1062" t="b">
        <f>_xlfn.MAXIFS(OA_APC_Changes[Timestamp Update],OA_APC_Changes[Journal Code],A1062,OA_APC_Changes[APC Type],OA_APC_Changes[[#This Row],[APC Type]])=F1062</f>
        <v>0</v>
      </c>
    </row>
    <row r="1063" spans="1:7" x14ac:dyDescent="0.3">
      <c r="A1063" s="2" t="s">
        <v>871</v>
      </c>
      <c r="B1063" s="20" t="e">
        <f>_xlfn.XLOOKUP(A1063,'Subscription - read only'!#REF!,'Subscription - read only'!$A:$A,_xlfn.XLOOKUP(OA_APC_Changes[[#This Row],[Journal Code]],#REF!,#REF!))</f>
        <v>#REF!</v>
      </c>
      <c r="C1063" s="2" t="s">
        <v>3841</v>
      </c>
      <c r="D1063" s="2">
        <v>1248</v>
      </c>
      <c r="E1063" s="2">
        <v>1368</v>
      </c>
      <c r="F1063" s="24">
        <v>45097</v>
      </c>
      <c r="G1063" t="b">
        <f>_xlfn.MAXIFS(OA_APC_Changes[Timestamp Update],OA_APC_Changes[Journal Code],A1063,OA_APC_Changes[APC Type],OA_APC_Changes[[#This Row],[APC Type]])=F1063</f>
        <v>0</v>
      </c>
    </row>
    <row r="1064" spans="1:7" x14ac:dyDescent="0.3">
      <c r="A1064" s="2" t="s">
        <v>871</v>
      </c>
      <c r="B1064" s="20" t="e">
        <f>_xlfn.XLOOKUP(A1064,'Subscription - read only'!#REF!,'Subscription - read only'!$A:$A,_xlfn.XLOOKUP(OA_APC_Changes[[#This Row],[Journal Code]],#REF!,#REF!))</f>
        <v>#REF!</v>
      </c>
      <c r="C1064" s="2" t="s">
        <v>3841</v>
      </c>
      <c r="D1064" s="2">
        <v>1368</v>
      </c>
      <c r="E1064" s="2">
        <v>1440</v>
      </c>
      <c r="F1064" s="24">
        <v>45232</v>
      </c>
      <c r="G1064" t="b">
        <f>_xlfn.MAXIFS(OA_APC_Changes[Timestamp Update],OA_APC_Changes[Journal Code],A1064,OA_APC_Changes[APC Type],OA_APC_Changes[[#This Row],[APC Type]])=F1064</f>
        <v>1</v>
      </c>
    </row>
    <row r="1065" spans="1:7" x14ac:dyDescent="0.3">
      <c r="A1065" s="2" t="s">
        <v>871</v>
      </c>
      <c r="B1065" s="20" t="e">
        <f>_xlfn.XLOOKUP(A1065,'Subscription - read only'!#REF!,'Subscription - read only'!$A:$A,_xlfn.XLOOKUP(OA_APC_Changes[[#This Row],[Journal Code]],#REF!,#REF!))</f>
        <v>#REF!</v>
      </c>
      <c r="C1065" s="2" t="s">
        <v>3843</v>
      </c>
      <c r="D1065" s="2" t="s">
        <v>2250</v>
      </c>
      <c r="E1065" s="2">
        <v>856</v>
      </c>
      <c r="F1065" s="24">
        <v>43690</v>
      </c>
      <c r="G1065" t="b">
        <f>_xlfn.MAXIFS(OA_APC_Changes[Timestamp Update],OA_APC_Changes[Journal Code],A1065,OA_APC_Changes[APC Type],OA_APC_Changes[[#This Row],[APC Type]])=F1065</f>
        <v>0</v>
      </c>
    </row>
    <row r="1066" spans="1:7" x14ac:dyDescent="0.3">
      <c r="A1066" s="2" t="s">
        <v>871</v>
      </c>
      <c r="B1066" s="20" t="e">
        <f>_xlfn.XLOOKUP(A1066,'Subscription - read only'!#REF!,'Subscription - read only'!$A:$A,_xlfn.XLOOKUP(OA_APC_Changes[[#This Row],[Journal Code]],#REF!,#REF!))</f>
        <v>#REF!</v>
      </c>
      <c r="C1066" s="2" t="s">
        <v>3843</v>
      </c>
      <c r="D1066" s="2">
        <v>856</v>
      </c>
      <c r="E1066" s="2">
        <v>998</v>
      </c>
      <c r="F1066" s="24">
        <v>44386.041678240741</v>
      </c>
      <c r="G1066" t="b">
        <f>_xlfn.MAXIFS(OA_APC_Changes[Timestamp Update],OA_APC_Changes[Journal Code],A1066,OA_APC_Changes[APC Type],OA_APC_Changes[[#This Row],[APC Type]])=F1066</f>
        <v>0</v>
      </c>
    </row>
    <row r="1067" spans="1:7" x14ac:dyDescent="0.3">
      <c r="A1067" s="2" t="s">
        <v>871</v>
      </c>
      <c r="B1067" s="20" t="e">
        <f>_xlfn.XLOOKUP(A1067,'Subscription - read only'!#REF!,'Subscription - read only'!$A:$A,_xlfn.XLOOKUP(OA_APC_Changes[[#This Row],[Journal Code]],#REF!,#REF!))</f>
        <v>#REF!</v>
      </c>
      <c r="C1067" s="2" t="s">
        <v>3843</v>
      </c>
      <c r="D1067" s="2">
        <v>998</v>
      </c>
      <c r="E1067" s="2">
        <v>1094</v>
      </c>
      <c r="F1067" s="24">
        <v>45097</v>
      </c>
      <c r="G1067" t="b">
        <f>_xlfn.MAXIFS(OA_APC_Changes[Timestamp Update],OA_APC_Changes[Journal Code],A1067,OA_APC_Changes[APC Type],OA_APC_Changes[[#This Row],[APC Type]])=F1067</f>
        <v>0</v>
      </c>
    </row>
    <row r="1068" spans="1:7" x14ac:dyDescent="0.3">
      <c r="A1068" s="2" t="s">
        <v>871</v>
      </c>
      <c r="B1068" s="20" t="e">
        <f>_xlfn.XLOOKUP(A1068,'Subscription - read only'!#REF!,'Subscription - read only'!$A:$A,_xlfn.XLOOKUP(OA_APC_Changes[[#This Row],[Journal Code]],#REF!,#REF!))</f>
        <v>#REF!</v>
      </c>
      <c r="C1068" s="2" t="s">
        <v>3843</v>
      </c>
      <c r="D1068" s="2">
        <v>1094</v>
      </c>
      <c r="E1068" s="2">
        <v>1152</v>
      </c>
      <c r="F1068" s="24">
        <v>45232</v>
      </c>
      <c r="G1068" t="b">
        <f>_xlfn.MAXIFS(OA_APC_Changes[Timestamp Update],OA_APC_Changes[Journal Code],A1068,OA_APC_Changes[APC Type],OA_APC_Changes[[#This Row],[APC Type]])=F1068</f>
        <v>1</v>
      </c>
    </row>
    <row r="1069" spans="1:7" x14ac:dyDescent="0.3">
      <c r="A1069" s="2" t="s">
        <v>740</v>
      </c>
      <c r="B1069" s="2" t="e">
        <f>_xlfn.XLOOKUP(A1069,'Subscription - read only'!#REF!,'Subscription - read only'!$A:$A,_xlfn.XLOOKUP(OA_APC_Changes[[#This Row],[Journal Code]],#REF!,#REF!))</f>
        <v>#REF!</v>
      </c>
      <c r="C1069" s="2" t="s">
        <v>3842</v>
      </c>
      <c r="D1069" s="2" t="s">
        <v>2250</v>
      </c>
      <c r="E1069" s="2">
        <v>2000</v>
      </c>
      <c r="F1069" s="24">
        <v>45272</v>
      </c>
      <c r="G1069" t="b">
        <f>_xlfn.MAXIFS(OA_APC_Changes[Timestamp Update],OA_APC_Changes[Journal Code],A1069,OA_APC_Changes[APC Type],OA_APC_Changes[[#This Row],[APC Type]])=F1069</f>
        <v>0</v>
      </c>
    </row>
    <row r="1070" spans="1:7" x14ac:dyDescent="0.3">
      <c r="A1070" s="2" t="s">
        <v>740</v>
      </c>
      <c r="B1070" s="2" t="e">
        <f>_xlfn.XLOOKUP(A1070,'Subscription - read only'!#REF!,'Subscription - read only'!$A:$A,_xlfn.XLOOKUP(OA_APC_Changes[[#This Row],[Journal Code]],#REF!,#REF!))</f>
        <v>#REF!</v>
      </c>
      <c r="C1070" s="2" t="s">
        <v>3842</v>
      </c>
      <c r="D1070" s="2">
        <v>2000</v>
      </c>
      <c r="E1070" s="2">
        <v>1790</v>
      </c>
      <c r="F1070" s="24">
        <v>45294</v>
      </c>
      <c r="G1070" t="b">
        <f>_xlfn.MAXIFS(OA_APC_Changes[Timestamp Update],OA_APC_Changes[Journal Code],A1070,OA_APC_Changes[APC Type],OA_APC_Changes[[#This Row],[APC Type]])=F1070</f>
        <v>1</v>
      </c>
    </row>
    <row r="1071" spans="1:7" x14ac:dyDescent="0.3">
      <c r="A1071" s="2" t="s">
        <v>740</v>
      </c>
      <c r="B1071" s="2" t="e">
        <f>_xlfn.XLOOKUP(A1071,'Subscription - read only'!#REF!,'Subscription - read only'!$A:$A,_xlfn.XLOOKUP(OA_APC_Changes[[#This Row],[Journal Code]],#REF!,#REF!))</f>
        <v>#REF!</v>
      </c>
      <c r="C1071" s="2" t="s">
        <v>3850</v>
      </c>
      <c r="D1071" s="2" t="s">
        <v>2250</v>
      </c>
      <c r="E1071" s="2">
        <v>1600</v>
      </c>
      <c r="F1071" s="24">
        <v>45272</v>
      </c>
      <c r="G1071" t="b">
        <f>_xlfn.MAXIFS(OA_APC_Changes[Timestamp Update],OA_APC_Changes[Journal Code],A1071,OA_APC_Changes[APC Type],OA_APC_Changes[[#This Row],[APC Type]])=F1071</f>
        <v>0</v>
      </c>
    </row>
    <row r="1072" spans="1:7" x14ac:dyDescent="0.3">
      <c r="A1072" s="2" t="s">
        <v>740</v>
      </c>
      <c r="B1072" s="2" t="e">
        <f>_xlfn.XLOOKUP(A1072,'Subscription - read only'!#REF!,'Subscription - read only'!$A:$A,_xlfn.XLOOKUP(OA_APC_Changes[[#This Row],[Journal Code]],#REF!,#REF!))</f>
        <v>#REF!</v>
      </c>
      <c r="C1072" s="2" t="s">
        <v>3850</v>
      </c>
      <c r="D1072" s="2">
        <v>1600</v>
      </c>
      <c r="E1072" s="2">
        <v>1432</v>
      </c>
      <c r="F1072" s="24">
        <v>45294</v>
      </c>
      <c r="G1072" t="b">
        <f>_xlfn.MAXIFS(OA_APC_Changes[Timestamp Update],OA_APC_Changes[Journal Code],A1072,OA_APC_Changes[APC Type],OA_APC_Changes[[#This Row],[APC Type]])=F1072</f>
        <v>1</v>
      </c>
    </row>
    <row r="1073" spans="1:7" x14ac:dyDescent="0.3">
      <c r="A1073" s="2" t="s">
        <v>793</v>
      </c>
      <c r="B1073" s="20" t="e">
        <f>_xlfn.XLOOKUP(A1073,'Subscription - read only'!#REF!,'Subscription - read only'!$A:$A,_xlfn.XLOOKUP(OA_APC_Changes[[#This Row],[Journal Code]],#REF!,#REF!))</f>
        <v>#REF!</v>
      </c>
      <c r="C1073" s="2" t="s">
        <v>3842</v>
      </c>
      <c r="D1073" s="2" t="s">
        <v>2250</v>
      </c>
      <c r="E1073" s="2">
        <v>1314</v>
      </c>
      <c r="F1073" s="24">
        <v>43703</v>
      </c>
      <c r="G1073" t="b">
        <f>_xlfn.MAXIFS(OA_APC_Changes[Timestamp Update],OA_APC_Changes[Journal Code],A1073,OA_APC_Changes[APC Type],OA_APC_Changes[[#This Row],[APC Type]])=F1073</f>
        <v>0</v>
      </c>
    </row>
    <row r="1074" spans="1:7" x14ac:dyDescent="0.3">
      <c r="A1074" s="2" t="s">
        <v>793</v>
      </c>
      <c r="B1074" s="20" t="e">
        <f>_xlfn.XLOOKUP(A1074,'Subscription - read only'!#REF!,'Subscription - read only'!$A:$A,_xlfn.XLOOKUP(OA_APC_Changes[[#This Row],[Journal Code]],#REF!,#REF!))</f>
        <v>#REF!</v>
      </c>
      <c r="C1074" s="2" t="s">
        <v>3842</v>
      </c>
      <c r="D1074" s="2">
        <v>1314</v>
      </c>
      <c r="E1074" s="2">
        <v>1606</v>
      </c>
      <c r="F1074" s="24">
        <v>44386</v>
      </c>
      <c r="G1074" t="b">
        <f>_xlfn.MAXIFS(OA_APC_Changes[Timestamp Update],OA_APC_Changes[Journal Code],A1074,OA_APC_Changes[APC Type],OA_APC_Changes[[#This Row],[APC Type]])=F1074</f>
        <v>0</v>
      </c>
    </row>
    <row r="1075" spans="1:7" x14ac:dyDescent="0.3">
      <c r="A1075" t="s">
        <v>793</v>
      </c>
      <c r="B1075" s="20" t="e">
        <f>_xlfn.XLOOKUP(A1075,'Subscription - read only'!#REF!,'Subscription - read only'!$A:$A,_xlfn.XLOOKUP(OA_APC_Changes[[#This Row],[Journal Code]],#REF!,#REF!))</f>
        <v>#REF!</v>
      </c>
      <c r="C1075" s="2" t="s">
        <v>3842</v>
      </c>
      <c r="D1075" s="2">
        <v>1606</v>
      </c>
      <c r="E1075" s="2">
        <v>1700</v>
      </c>
      <c r="F1075" s="24">
        <v>44697</v>
      </c>
      <c r="G1075" t="b">
        <f>_xlfn.MAXIFS(OA_APC_Changes[Timestamp Update],OA_APC_Changes[Journal Code],A1075,OA_APC_Changes[APC Type],OA_APC_Changes[[#This Row],[APC Type]])=F1075</f>
        <v>0</v>
      </c>
    </row>
    <row r="1076" spans="1:7" x14ac:dyDescent="0.3">
      <c r="A1076" t="s">
        <v>793</v>
      </c>
      <c r="B1076" s="20" t="e">
        <f>_xlfn.XLOOKUP(A1076,'Subscription - read only'!#REF!,'Subscription - read only'!$A:$A,_xlfn.XLOOKUP(OA_APC_Changes[[#This Row],[Journal Code]],#REF!,#REF!))</f>
        <v>#REF!</v>
      </c>
      <c r="C1076" s="2" t="s">
        <v>3842</v>
      </c>
      <c r="D1076" s="2">
        <v>1700</v>
      </c>
      <c r="E1076" s="2">
        <v>1840</v>
      </c>
      <c r="F1076" s="24">
        <v>44957</v>
      </c>
      <c r="G1076" t="b">
        <f>_xlfn.MAXIFS(OA_APC_Changes[Timestamp Update],OA_APC_Changes[Journal Code],A1076,OA_APC_Changes[APC Type],OA_APC_Changes[[#This Row],[APC Type]])=F1076</f>
        <v>0</v>
      </c>
    </row>
    <row r="1077" spans="1:7" x14ac:dyDescent="0.3">
      <c r="A1077" s="2" t="s">
        <v>793</v>
      </c>
      <c r="B1077" s="20" t="e">
        <f>_xlfn.XLOOKUP(A1077,'Subscription - read only'!#REF!,'Subscription - read only'!$A:$A,_xlfn.XLOOKUP(OA_APC_Changes[[#This Row],[Journal Code]],#REF!,#REF!))</f>
        <v>#REF!</v>
      </c>
      <c r="C1077" s="2" t="s">
        <v>3842</v>
      </c>
      <c r="D1077" s="2">
        <v>1840</v>
      </c>
      <c r="E1077" s="2">
        <v>1980</v>
      </c>
      <c r="F1077" s="24">
        <v>45107</v>
      </c>
      <c r="G1077" t="b">
        <f>_xlfn.MAXIFS(OA_APC_Changes[Timestamp Update],OA_APC_Changes[Journal Code],A1077,OA_APC_Changes[APC Type],OA_APC_Changes[[#This Row],[APC Type]])=F1077</f>
        <v>0</v>
      </c>
    </row>
    <row r="1078" spans="1:7" x14ac:dyDescent="0.3">
      <c r="A1078" s="2" t="s">
        <v>793</v>
      </c>
      <c r="B1078" s="20" t="e">
        <f>_xlfn.XLOOKUP(A1078,'Subscription - read only'!#REF!,'Subscription - read only'!$A:$A,_xlfn.XLOOKUP(OA_APC_Changes[[#This Row],[Journal Code]],#REF!,#REF!))</f>
        <v>#REF!</v>
      </c>
      <c r="C1078" s="2" t="s">
        <v>3842</v>
      </c>
      <c r="D1078" s="2">
        <v>1980</v>
      </c>
      <c r="E1078" s="2">
        <v>2080</v>
      </c>
      <c r="F1078" s="24">
        <v>45236</v>
      </c>
      <c r="G1078" t="b">
        <f>_xlfn.MAXIFS(OA_APC_Changes[Timestamp Update],OA_APC_Changes[Journal Code],A1078,OA_APC_Changes[APC Type],OA_APC_Changes[[#This Row],[APC Type]])=F1078</f>
        <v>1</v>
      </c>
    </row>
    <row r="1079" spans="1:7" x14ac:dyDescent="0.3">
      <c r="A1079" s="2" t="s">
        <v>793</v>
      </c>
      <c r="B1079" s="20" t="e">
        <f>_xlfn.XLOOKUP(A1079,'Subscription - read only'!#REF!,'Subscription - read only'!$A:$A,_xlfn.XLOOKUP(OA_APC_Changes[[#This Row],[Journal Code]],#REF!,#REF!))</f>
        <v>#REF!</v>
      </c>
      <c r="C1079" s="2" t="s">
        <v>3850</v>
      </c>
      <c r="D1079" s="2" t="s">
        <v>2250</v>
      </c>
      <c r="E1079" s="2">
        <v>1051</v>
      </c>
      <c r="F1079" s="24">
        <v>43703</v>
      </c>
      <c r="G1079" t="b">
        <f>_xlfn.MAXIFS(OA_APC_Changes[Timestamp Update],OA_APC_Changes[Journal Code],A1079,OA_APC_Changes[APC Type],OA_APC_Changes[[#This Row],[APC Type]])=F1079</f>
        <v>0</v>
      </c>
    </row>
    <row r="1080" spans="1:7" x14ac:dyDescent="0.3">
      <c r="A1080" s="2" t="s">
        <v>793</v>
      </c>
      <c r="B1080" s="20" t="e">
        <f>_xlfn.XLOOKUP(A1080,'Subscription - read only'!#REF!,'Subscription - read only'!$A:$A,_xlfn.XLOOKUP(OA_APC_Changes[[#This Row],[Journal Code]],#REF!,#REF!))</f>
        <v>#REF!</v>
      </c>
      <c r="C1080" s="2" t="s">
        <v>3850</v>
      </c>
      <c r="D1080" s="2">
        <v>1051</v>
      </c>
      <c r="E1080" s="2">
        <v>1285</v>
      </c>
      <c r="F1080" s="24">
        <v>44386</v>
      </c>
      <c r="G1080" t="b">
        <f>_xlfn.MAXIFS(OA_APC_Changes[Timestamp Update],OA_APC_Changes[Journal Code],A1080,OA_APC_Changes[APC Type],OA_APC_Changes[[#This Row],[APC Type]])=F1080</f>
        <v>0</v>
      </c>
    </row>
    <row r="1081" spans="1:7" x14ac:dyDescent="0.3">
      <c r="A1081" t="s">
        <v>793</v>
      </c>
      <c r="B1081" s="20" t="e">
        <f>_xlfn.XLOOKUP(A1081,'Subscription - read only'!#REF!,'Subscription - read only'!$A:$A,_xlfn.XLOOKUP(OA_APC_Changes[[#This Row],[Journal Code]],#REF!,#REF!))</f>
        <v>#REF!</v>
      </c>
      <c r="C1081" s="2" t="s">
        <v>3850</v>
      </c>
      <c r="D1081" s="2">
        <v>1285</v>
      </c>
      <c r="E1081" s="2">
        <v>1360</v>
      </c>
      <c r="F1081" s="24">
        <v>44697</v>
      </c>
      <c r="G1081" t="b">
        <f>_xlfn.MAXIFS(OA_APC_Changes[Timestamp Update],OA_APC_Changes[Journal Code],A1081,OA_APC_Changes[APC Type],OA_APC_Changes[[#This Row],[APC Type]])=F1081</f>
        <v>0</v>
      </c>
    </row>
    <row r="1082" spans="1:7" x14ac:dyDescent="0.3">
      <c r="A1082" t="s">
        <v>793</v>
      </c>
      <c r="B1082" s="20" t="e">
        <f>_xlfn.XLOOKUP(A1082,'Subscription - read only'!#REF!,'Subscription - read only'!$A:$A,_xlfn.XLOOKUP(OA_APC_Changes[[#This Row],[Journal Code]],#REF!,#REF!))</f>
        <v>#REF!</v>
      </c>
      <c r="C1082" s="2" t="s">
        <v>3850</v>
      </c>
      <c r="D1082" s="2">
        <v>1360</v>
      </c>
      <c r="E1082" s="2">
        <v>1472</v>
      </c>
      <c r="F1082" s="24">
        <v>44957</v>
      </c>
      <c r="G1082" t="b">
        <f>_xlfn.MAXIFS(OA_APC_Changes[Timestamp Update],OA_APC_Changes[Journal Code],A1082,OA_APC_Changes[APC Type],OA_APC_Changes[[#This Row],[APC Type]])=F1082</f>
        <v>0</v>
      </c>
    </row>
    <row r="1083" spans="1:7" x14ac:dyDescent="0.3">
      <c r="A1083" s="2" t="s">
        <v>793</v>
      </c>
      <c r="B1083" s="20" t="e">
        <f>_xlfn.XLOOKUP(A1083,'Subscription - read only'!#REF!,'Subscription - read only'!$A:$A,_xlfn.XLOOKUP(OA_APC_Changes[[#This Row],[Journal Code]],#REF!,#REF!))</f>
        <v>#REF!</v>
      </c>
      <c r="C1083" s="2" t="s">
        <v>3850</v>
      </c>
      <c r="D1083" s="2">
        <v>1472</v>
      </c>
      <c r="E1083" s="2">
        <v>1584</v>
      </c>
      <c r="F1083" s="24">
        <v>45107</v>
      </c>
      <c r="G1083" t="b">
        <f>_xlfn.MAXIFS(OA_APC_Changes[Timestamp Update],OA_APC_Changes[Journal Code],A1083,OA_APC_Changes[APC Type],OA_APC_Changes[[#This Row],[APC Type]])=F1083</f>
        <v>0</v>
      </c>
    </row>
    <row r="1084" spans="1:7" x14ac:dyDescent="0.3">
      <c r="A1084" s="2" t="s">
        <v>793</v>
      </c>
      <c r="B1084" s="20" t="e">
        <f>_xlfn.XLOOKUP(A1084,'Subscription - read only'!#REF!,'Subscription - read only'!$A:$A,_xlfn.XLOOKUP(OA_APC_Changes[[#This Row],[Journal Code]],#REF!,#REF!))</f>
        <v>#REF!</v>
      </c>
      <c r="C1084" s="2" t="s">
        <v>3850</v>
      </c>
      <c r="D1084" s="2">
        <v>1584</v>
      </c>
      <c r="E1084" s="2">
        <v>1664</v>
      </c>
      <c r="F1084" s="24">
        <v>45236</v>
      </c>
      <c r="G1084" t="b">
        <f>_xlfn.MAXIFS(OA_APC_Changes[Timestamp Update],OA_APC_Changes[Journal Code],A1084,OA_APC_Changes[APC Type],OA_APC_Changes[[#This Row],[APC Type]])=F1084</f>
        <v>1</v>
      </c>
    </row>
    <row r="1085" spans="1:7" x14ac:dyDescent="0.3">
      <c r="A1085" t="s">
        <v>745</v>
      </c>
      <c r="B1085" s="20" t="e">
        <f>_xlfn.XLOOKUP(A1085,'Subscription - read only'!#REF!,'Subscription - read only'!$A:$A,_xlfn.XLOOKUP(OA_APC_Changes[[#This Row],[Journal Code]],#REF!,#REF!))</f>
        <v>#REF!</v>
      </c>
      <c r="C1085" s="2" t="s">
        <v>3842</v>
      </c>
      <c r="D1085" s="2" t="s">
        <v>2250</v>
      </c>
      <c r="E1085" s="2" t="s">
        <v>908</v>
      </c>
      <c r="F1085" s="24">
        <v>45000</v>
      </c>
      <c r="G1085" t="b">
        <f>_xlfn.MAXIFS(OA_APC_Changes[Timestamp Update],OA_APC_Changes[Journal Code],A1085,OA_APC_Changes[APC Type],OA_APC_Changes[[#This Row],[APC Type]])=F1085</f>
        <v>1</v>
      </c>
    </row>
    <row r="1086" spans="1:7" x14ac:dyDescent="0.3">
      <c r="A1086" t="s">
        <v>745</v>
      </c>
      <c r="B1086" s="20" t="e">
        <f>_xlfn.XLOOKUP(A1086,'Subscription - read only'!#REF!,'Subscription - read only'!$A:$A,_xlfn.XLOOKUP(OA_APC_Changes[[#This Row],[Journal Code]],#REF!,#REF!))</f>
        <v>#REF!</v>
      </c>
      <c r="C1086" s="2" t="s">
        <v>3850</v>
      </c>
      <c r="D1086" s="2" t="s">
        <v>2250</v>
      </c>
      <c r="E1086" s="2" t="s">
        <v>908</v>
      </c>
      <c r="F1086" s="24">
        <v>45000</v>
      </c>
      <c r="G1086" t="b">
        <f>_xlfn.MAXIFS(OA_APC_Changes[Timestamp Update],OA_APC_Changes[Journal Code],A1086,OA_APC_Changes[APC Type],OA_APC_Changes[[#This Row],[APC Type]])=F1086</f>
        <v>1</v>
      </c>
    </row>
    <row r="1087" spans="1:7" x14ac:dyDescent="0.3">
      <c r="A1087" s="2" t="s">
        <v>758</v>
      </c>
      <c r="B1087" s="20" t="e">
        <f>_xlfn.XLOOKUP(A1087,'Subscription - read only'!#REF!,'Subscription - read only'!$A:$A,_xlfn.XLOOKUP(OA_APC_Changes[[#This Row],[Journal Code]],#REF!,#REF!))</f>
        <v>#REF!</v>
      </c>
      <c r="C1087" s="2" t="s">
        <v>3842</v>
      </c>
      <c r="D1087" s="2" t="s">
        <v>2250</v>
      </c>
      <c r="E1087" s="2">
        <v>1900</v>
      </c>
      <c r="F1087" s="24">
        <v>43864.000011574077</v>
      </c>
      <c r="G1087" t="b">
        <f>_xlfn.MAXIFS(OA_APC_Changes[Timestamp Update],OA_APC_Changes[Journal Code],A1087,OA_APC_Changes[APC Type],OA_APC_Changes[[#This Row],[APC Type]])=F1087</f>
        <v>0</v>
      </c>
    </row>
    <row r="1088" spans="1:7" x14ac:dyDescent="0.3">
      <c r="A1088" s="2" t="s">
        <v>758</v>
      </c>
      <c r="B1088" s="20" t="e">
        <f>_xlfn.XLOOKUP(A1088,'Subscription - read only'!#REF!,'Subscription - read only'!$A:$A,_xlfn.XLOOKUP(OA_APC_Changes[[#This Row],[Journal Code]],#REF!,#REF!))</f>
        <v>#REF!</v>
      </c>
      <c r="C1088" s="2" t="s">
        <v>3842</v>
      </c>
      <c r="D1088" s="14">
        <v>1900</v>
      </c>
      <c r="E1088" s="14">
        <v>2100</v>
      </c>
      <c r="F1088" s="24">
        <v>44169.000011574077</v>
      </c>
      <c r="G1088" t="b">
        <f>_xlfn.MAXIFS(OA_APC_Changes[Timestamp Update],OA_APC_Changes[Journal Code],A1088,OA_APC_Changes[APC Type],OA_APC_Changes[[#This Row],[APC Type]])=F1088</f>
        <v>0</v>
      </c>
    </row>
    <row r="1089" spans="1:7" x14ac:dyDescent="0.3">
      <c r="A1089" s="2" t="s">
        <v>758</v>
      </c>
      <c r="B1089" s="20" t="e">
        <f>_xlfn.XLOOKUP(A1089,'Subscription - read only'!#REF!,'Subscription - read only'!$A:$A,_xlfn.XLOOKUP(OA_APC_Changes[[#This Row],[Journal Code]],#REF!,#REF!))</f>
        <v>#REF!</v>
      </c>
      <c r="C1089" s="2" t="s">
        <v>3842</v>
      </c>
      <c r="D1089" s="2">
        <v>2100</v>
      </c>
      <c r="E1089" s="2">
        <v>2350</v>
      </c>
      <c r="F1089" s="24">
        <v>44531.000011574077</v>
      </c>
      <c r="G1089" t="b">
        <f>_xlfn.MAXIFS(OA_APC_Changes[Timestamp Update],OA_APC_Changes[Journal Code],A1089,OA_APC_Changes[APC Type],OA_APC_Changes[[#This Row],[APC Type]])=F1089</f>
        <v>0</v>
      </c>
    </row>
    <row r="1090" spans="1:7" x14ac:dyDescent="0.3">
      <c r="A1090" s="2" t="s">
        <v>758</v>
      </c>
      <c r="B1090" s="20" t="e">
        <f>_xlfn.XLOOKUP(A1090,'Subscription - read only'!#REF!,'Subscription - read only'!$A:$A,_xlfn.XLOOKUP(OA_APC_Changes[[#This Row],[Journal Code]],#REF!,#REF!))</f>
        <v>#REF!</v>
      </c>
      <c r="C1090" s="2" t="s">
        <v>3842</v>
      </c>
      <c r="D1090" s="2">
        <v>2350</v>
      </c>
      <c r="E1090" s="2">
        <v>2480</v>
      </c>
      <c r="F1090" s="24">
        <v>44881.000011574077</v>
      </c>
      <c r="G1090" t="b">
        <f>_xlfn.MAXIFS(OA_APC_Changes[Timestamp Update],OA_APC_Changes[Journal Code],A1090,OA_APC_Changes[APC Type],OA_APC_Changes[[#This Row],[APC Type]])=F1090</f>
        <v>1</v>
      </c>
    </row>
    <row r="1091" spans="1:7" x14ac:dyDescent="0.3">
      <c r="A1091" s="2" t="s">
        <v>758</v>
      </c>
      <c r="B1091" s="20" t="e">
        <f>_xlfn.XLOOKUP(A1091,'Subscription - read only'!#REF!,'Subscription - read only'!$A:$A,_xlfn.XLOOKUP(OA_APC_Changes[[#This Row],[Journal Code]],#REF!,#REF!))</f>
        <v>#REF!</v>
      </c>
      <c r="C1091" s="2" t="s">
        <v>3850</v>
      </c>
      <c r="D1091" s="2" t="s">
        <v>2250</v>
      </c>
      <c r="E1091" s="2">
        <v>1520</v>
      </c>
      <c r="F1091" s="24">
        <v>43864.000011574077</v>
      </c>
      <c r="G1091" t="b">
        <f>_xlfn.MAXIFS(OA_APC_Changes[Timestamp Update],OA_APC_Changes[Journal Code],A1091,OA_APC_Changes[APC Type],OA_APC_Changes[[#This Row],[APC Type]])=F1091</f>
        <v>0</v>
      </c>
    </row>
    <row r="1092" spans="1:7" x14ac:dyDescent="0.3">
      <c r="A1092" s="2" t="s">
        <v>758</v>
      </c>
      <c r="B1092" s="20" t="e">
        <f>_xlfn.XLOOKUP(A1092,'Subscription - read only'!#REF!,'Subscription - read only'!$A:$A,_xlfn.XLOOKUP(OA_APC_Changes[[#This Row],[Journal Code]],#REF!,#REF!))</f>
        <v>#REF!</v>
      </c>
      <c r="C1092" s="2" t="s">
        <v>3850</v>
      </c>
      <c r="D1092" s="2">
        <v>1520</v>
      </c>
      <c r="E1092" s="2">
        <v>1680</v>
      </c>
      <c r="F1092" s="24">
        <v>44169.000011574077</v>
      </c>
      <c r="G1092" t="b">
        <f>_xlfn.MAXIFS(OA_APC_Changes[Timestamp Update],OA_APC_Changes[Journal Code],A1092,OA_APC_Changes[APC Type],OA_APC_Changes[[#This Row],[APC Type]])=F1092</f>
        <v>0</v>
      </c>
    </row>
    <row r="1093" spans="1:7" x14ac:dyDescent="0.3">
      <c r="A1093" s="2" t="s">
        <v>758</v>
      </c>
      <c r="B1093" s="20" t="e">
        <f>_xlfn.XLOOKUP(A1093,'Subscription - read only'!#REF!,'Subscription - read only'!$A:$A,_xlfn.XLOOKUP(OA_APC_Changes[[#This Row],[Journal Code]],#REF!,#REF!))</f>
        <v>#REF!</v>
      </c>
      <c r="C1093" s="2" t="s">
        <v>3850</v>
      </c>
      <c r="D1093" s="2">
        <v>1680</v>
      </c>
      <c r="E1093" s="2">
        <v>1880</v>
      </c>
      <c r="F1093" s="24">
        <v>44531.000011574077</v>
      </c>
      <c r="G1093" t="b">
        <f>_xlfn.MAXIFS(OA_APC_Changes[Timestamp Update],OA_APC_Changes[Journal Code],A1093,OA_APC_Changes[APC Type],OA_APC_Changes[[#This Row],[APC Type]])=F1093</f>
        <v>0</v>
      </c>
    </row>
    <row r="1094" spans="1:7" x14ac:dyDescent="0.3">
      <c r="A1094" s="2" t="s">
        <v>758</v>
      </c>
      <c r="B1094" s="20" t="e">
        <f>_xlfn.XLOOKUP(A1094,'Subscription - read only'!#REF!,'Subscription - read only'!$A:$A,_xlfn.XLOOKUP(OA_APC_Changes[[#This Row],[Journal Code]],#REF!,#REF!))</f>
        <v>#REF!</v>
      </c>
      <c r="C1094" s="2" t="s">
        <v>3850</v>
      </c>
      <c r="D1094" s="2">
        <v>1880</v>
      </c>
      <c r="E1094" s="2">
        <v>1984</v>
      </c>
      <c r="F1094" s="24">
        <v>44881.000011574077</v>
      </c>
      <c r="G1094" t="b">
        <f>_xlfn.MAXIFS(OA_APC_Changes[Timestamp Update],OA_APC_Changes[Journal Code],A1094,OA_APC_Changes[APC Type],OA_APC_Changes[[#This Row],[APC Type]])=F1094</f>
        <v>1</v>
      </c>
    </row>
    <row r="1095" spans="1:7" x14ac:dyDescent="0.3">
      <c r="A1095" s="2" t="s">
        <v>869</v>
      </c>
      <c r="B1095" s="20" t="e">
        <f>_xlfn.XLOOKUP(A1095,'Subscription - read only'!#REF!,'Subscription - read only'!$A:$A,_xlfn.XLOOKUP(OA_APC_Changes[[#This Row],[Journal Code]],#REF!,#REF!))</f>
        <v>#REF!</v>
      </c>
      <c r="C1095" s="2" t="s">
        <v>3842</v>
      </c>
      <c r="D1095" s="2" t="s">
        <v>2250</v>
      </c>
      <c r="E1095" s="2">
        <v>1800</v>
      </c>
      <c r="F1095" s="24">
        <v>43804</v>
      </c>
      <c r="G1095" t="b">
        <f>_xlfn.MAXIFS(OA_APC_Changes[Timestamp Update],OA_APC_Changes[Journal Code],A1095,OA_APC_Changes[APC Type],OA_APC_Changes[[#This Row],[APC Type]])=F1095</f>
        <v>0</v>
      </c>
    </row>
    <row r="1096" spans="1:7" x14ac:dyDescent="0.3">
      <c r="A1096" s="2" t="s">
        <v>869</v>
      </c>
      <c r="B1096" s="20" t="e">
        <f>_xlfn.XLOOKUP(A1096,'Subscription - read only'!#REF!,'Subscription - read only'!$A:$A,_xlfn.XLOOKUP(OA_APC_Changes[[#This Row],[Journal Code]],#REF!,#REF!))</f>
        <v>#REF!</v>
      </c>
      <c r="C1096" s="2" t="s">
        <v>3842</v>
      </c>
      <c r="D1096" s="14">
        <v>1800</v>
      </c>
      <c r="E1096" s="14">
        <v>1890</v>
      </c>
      <c r="F1096" s="24">
        <v>44204.000011574077</v>
      </c>
      <c r="G1096" t="b">
        <f>_xlfn.MAXIFS(OA_APC_Changes[Timestamp Update],OA_APC_Changes[Journal Code],A1096,OA_APC_Changes[APC Type],OA_APC_Changes[[#This Row],[APC Type]])=F1096</f>
        <v>0</v>
      </c>
    </row>
    <row r="1097" spans="1:7" x14ac:dyDescent="0.3">
      <c r="A1097" s="2" t="s">
        <v>869</v>
      </c>
      <c r="B1097" s="20" t="e">
        <f>_xlfn.XLOOKUP(A1097,'Subscription - read only'!#REF!,'Subscription - read only'!$A:$A,_xlfn.XLOOKUP(OA_APC_Changes[[#This Row],[Journal Code]],#REF!,#REF!))</f>
        <v>#REF!</v>
      </c>
      <c r="C1097" s="2" t="s">
        <v>3842</v>
      </c>
      <c r="D1097" s="14">
        <v>1890</v>
      </c>
      <c r="E1097" s="14">
        <v>1900</v>
      </c>
      <c r="F1097" s="24">
        <v>44222.000011574077</v>
      </c>
      <c r="G1097" t="b">
        <f>_xlfn.MAXIFS(OA_APC_Changes[Timestamp Update],OA_APC_Changes[Journal Code],A1097,OA_APC_Changes[APC Type],OA_APC_Changes[[#This Row],[APC Type]])=F1097</f>
        <v>0</v>
      </c>
    </row>
    <row r="1098" spans="1:7" x14ac:dyDescent="0.3">
      <c r="A1098" s="2" t="s">
        <v>869</v>
      </c>
      <c r="B1098" s="20" t="e">
        <f>_xlfn.XLOOKUP(A1098,'Subscription - read only'!#REF!,'Subscription - read only'!$A:$A,_xlfn.XLOOKUP(OA_APC_Changes[[#This Row],[Journal Code]],#REF!,#REF!))</f>
        <v>#REF!</v>
      </c>
      <c r="C1098" s="2" t="s">
        <v>3842</v>
      </c>
      <c r="D1098" s="2">
        <v>1900</v>
      </c>
      <c r="E1098" s="2">
        <v>2000</v>
      </c>
      <c r="F1098" s="24">
        <v>44881.000011574077</v>
      </c>
      <c r="G1098" t="b">
        <f>_xlfn.MAXIFS(OA_APC_Changes[Timestamp Update],OA_APC_Changes[Journal Code],A1098,OA_APC_Changes[APC Type],OA_APC_Changes[[#This Row],[APC Type]])=F1098</f>
        <v>0</v>
      </c>
    </row>
    <row r="1099" spans="1:7" x14ac:dyDescent="0.3">
      <c r="A1099" s="29" t="s">
        <v>869</v>
      </c>
      <c r="B1099" s="2" t="e">
        <f>_xlfn.XLOOKUP(A1099,'Subscription - read only'!#REF!,'Subscription - read only'!$A:$A,_xlfn.XLOOKUP(OA_APC_Changes[[#This Row],[Journal Code]],#REF!,#REF!))</f>
        <v>#REF!</v>
      </c>
      <c r="C1099" s="2" t="s">
        <v>3842</v>
      </c>
      <c r="D1099" s="2">
        <v>2000</v>
      </c>
      <c r="E1099" s="2">
        <v>2060</v>
      </c>
      <c r="F1099" s="24">
        <v>45272</v>
      </c>
      <c r="G1099" t="b">
        <f>_xlfn.MAXIFS(OA_APC_Changes[Timestamp Update],OA_APC_Changes[Journal Code],A1099,OA_APC_Changes[APC Type],OA_APC_Changes[[#This Row],[APC Type]])=F1099</f>
        <v>1</v>
      </c>
    </row>
    <row r="1100" spans="1:7" x14ac:dyDescent="0.3">
      <c r="A1100" s="2" t="s">
        <v>869</v>
      </c>
      <c r="B1100" s="20" t="e">
        <f>_xlfn.XLOOKUP(A1100,'Subscription - read only'!#REF!,'Subscription - read only'!$A:$A,_xlfn.XLOOKUP(OA_APC_Changes[[#This Row],[Journal Code]],#REF!,#REF!))</f>
        <v>#REF!</v>
      </c>
      <c r="C1100" s="2" t="s">
        <v>3850</v>
      </c>
      <c r="D1100" s="2" t="s">
        <v>2250</v>
      </c>
      <c r="E1100" s="2">
        <v>1440</v>
      </c>
      <c r="F1100" s="24">
        <v>43804</v>
      </c>
      <c r="G1100" t="b">
        <f>_xlfn.MAXIFS(OA_APC_Changes[Timestamp Update],OA_APC_Changes[Journal Code],A1100,OA_APC_Changes[APC Type],OA_APC_Changes[[#This Row],[APC Type]])=F1100</f>
        <v>0</v>
      </c>
    </row>
    <row r="1101" spans="1:7" x14ac:dyDescent="0.3">
      <c r="A1101" s="2" t="s">
        <v>869</v>
      </c>
      <c r="B1101" s="20" t="e">
        <f>_xlfn.XLOOKUP(A1101,'Subscription - read only'!#REF!,'Subscription - read only'!$A:$A,_xlfn.XLOOKUP(OA_APC_Changes[[#This Row],[Journal Code]],#REF!,#REF!))</f>
        <v>#REF!</v>
      </c>
      <c r="C1101" s="2" t="s">
        <v>3850</v>
      </c>
      <c r="D1101" s="2">
        <v>1440</v>
      </c>
      <c r="E1101" s="2">
        <v>1512</v>
      </c>
      <c r="F1101" s="24">
        <v>44204.000011574077</v>
      </c>
      <c r="G1101" t="b">
        <f>_xlfn.MAXIFS(OA_APC_Changes[Timestamp Update],OA_APC_Changes[Journal Code],A1101,OA_APC_Changes[APC Type],OA_APC_Changes[[#This Row],[APC Type]])=F1101</f>
        <v>0</v>
      </c>
    </row>
    <row r="1102" spans="1:7" x14ac:dyDescent="0.3">
      <c r="A1102" s="2" t="s">
        <v>869</v>
      </c>
      <c r="B1102" s="20" t="e">
        <f>_xlfn.XLOOKUP(A1102,'Subscription - read only'!#REF!,'Subscription - read only'!$A:$A,_xlfn.XLOOKUP(OA_APC_Changes[[#This Row],[Journal Code]],#REF!,#REF!))</f>
        <v>#REF!</v>
      </c>
      <c r="C1102" s="2" t="s">
        <v>3850</v>
      </c>
      <c r="D1102" s="2">
        <v>1512</v>
      </c>
      <c r="E1102" s="2">
        <v>1520</v>
      </c>
      <c r="F1102" s="24">
        <v>44222.000011574077</v>
      </c>
      <c r="G1102" t="b">
        <f>_xlfn.MAXIFS(OA_APC_Changes[Timestamp Update],OA_APC_Changes[Journal Code],A1102,OA_APC_Changes[APC Type],OA_APC_Changes[[#This Row],[APC Type]])=F1102</f>
        <v>0</v>
      </c>
    </row>
    <row r="1103" spans="1:7" x14ac:dyDescent="0.3">
      <c r="A1103" s="2" t="s">
        <v>869</v>
      </c>
      <c r="B1103" s="20" t="e">
        <f>_xlfn.XLOOKUP(A1103,'Subscription - read only'!#REF!,'Subscription - read only'!$A:$A,_xlfn.XLOOKUP(OA_APC_Changes[[#This Row],[Journal Code]],#REF!,#REF!))</f>
        <v>#REF!</v>
      </c>
      <c r="C1103" s="2" t="s">
        <v>3850</v>
      </c>
      <c r="D1103" s="2">
        <v>1520</v>
      </c>
      <c r="E1103" s="2">
        <v>1600</v>
      </c>
      <c r="F1103" s="24">
        <v>44881.000011574077</v>
      </c>
      <c r="G1103" t="b">
        <f>_xlfn.MAXIFS(OA_APC_Changes[Timestamp Update],OA_APC_Changes[Journal Code],A1103,OA_APC_Changes[APC Type],OA_APC_Changes[[#This Row],[APC Type]])=F1103</f>
        <v>0</v>
      </c>
    </row>
    <row r="1104" spans="1:7" x14ac:dyDescent="0.3">
      <c r="A1104" s="29" t="s">
        <v>869</v>
      </c>
      <c r="B1104" s="2" t="e">
        <f>_xlfn.XLOOKUP(A1104,'Subscription - read only'!#REF!,'Subscription - read only'!$A:$A,_xlfn.XLOOKUP(OA_APC_Changes[[#This Row],[Journal Code]],#REF!,#REF!))</f>
        <v>#REF!</v>
      </c>
      <c r="C1104" s="2" t="s">
        <v>3850</v>
      </c>
      <c r="D1104" s="2">
        <v>1600</v>
      </c>
      <c r="E1104" s="2">
        <v>1648</v>
      </c>
      <c r="F1104" s="24">
        <v>45272</v>
      </c>
      <c r="G1104" t="b">
        <f>_xlfn.MAXIFS(OA_APC_Changes[Timestamp Update],OA_APC_Changes[Journal Code],A1104,OA_APC_Changes[APC Type],OA_APC_Changes[[#This Row],[APC Type]])=F1104</f>
        <v>1</v>
      </c>
    </row>
    <row r="1105" spans="1:7" x14ac:dyDescent="0.3">
      <c r="A1105" s="2" t="s">
        <v>869</v>
      </c>
      <c r="B1105" s="20" t="e">
        <f>_xlfn.XLOOKUP(A1105,'Subscription - read only'!#REF!,'Subscription - read only'!$A:$A,_xlfn.XLOOKUP(OA_APC_Changes[[#This Row],[Journal Code]],#REF!,#REF!))</f>
        <v>#REF!</v>
      </c>
      <c r="C1105" s="2" t="s">
        <v>3841</v>
      </c>
      <c r="D1105" s="2" t="s">
        <v>2250</v>
      </c>
      <c r="E1105" s="2">
        <v>1600</v>
      </c>
      <c r="F1105" s="24">
        <v>44200.000011574077</v>
      </c>
      <c r="G1105" t="b">
        <f>_xlfn.MAXIFS(OA_APC_Changes[Timestamp Update],OA_APC_Changes[Journal Code],A1105,OA_APC_Changes[APC Type],OA_APC_Changes[[#This Row],[APC Type]])=F1105</f>
        <v>0</v>
      </c>
    </row>
    <row r="1106" spans="1:7" x14ac:dyDescent="0.3">
      <c r="A1106" s="2" t="s">
        <v>869</v>
      </c>
      <c r="B1106" s="20" t="e">
        <f>_xlfn.XLOOKUP(A1106,'Subscription - read only'!#REF!,'Subscription - read only'!$A:$A,_xlfn.XLOOKUP(OA_APC_Changes[[#This Row],[Journal Code]],#REF!,#REF!))</f>
        <v>#REF!</v>
      </c>
      <c r="C1106" s="2" t="s">
        <v>3841</v>
      </c>
      <c r="D1106" s="14">
        <v>1600</v>
      </c>
      <c r="E1106" s="14">
        <v>1512</v>
      </c>
      <c r="F1106" s="24">
        <v>44210</v>
      </c>
      <c r="G1106" t="b">
        <f>_xlfn.MAXIFS(OA_APC_Changes[Timestamp Update],OA_APC_Changes[Journal Code],A1106,OA_APC_Changes[APC Type],OA_APC_Changes[[#This Row],[APC Type]])=F1106</f>
        <v>0</v>
      </c>
    </row>
    <row r="1107" spans="1:7" x14ac:dyDescent="0.3">
      <c r="A1107" s="2" t="s">
        <v>869</v>
      </c>
      <c r="B1107" s="20" t="e">
        <f>_xlfn.XLOOKUP(A1107,'Subscription - read only'!#REF!,'Subscription - read only'!$A:$A,_xlfn.XLOOKUP(OA_APC_Changes[[#This Row],[Journal Code]],#REF!,#REF!))</f>
        <v>#REF!</v>
      </c>
      <c r="C1107" s="2" t="s">
        <v>3841</v>
      </c>
      <c r="D1107" s="2">
        <v>1512</v>
      </c>
      <c r="E1107" s="2">
        <v>1520</v>
      </c>
      <c r="F1107" s="24">
        <v>44218</v>
      </c>
      <c r="G1107" t="b">
        <f>_xlfn.MAXIFS(OA_APC_Changes[Timestamp Update],OA_APC_Changes[Journal Code],A1107,OA_APC_Changes[APC Type],OA_APC_Changes[[#This Row],[APC Type]])=F1107</f>
        <v>0</v>
      </c>
    </row>
    <row r="1108" spans="1:7" x14ac:dyDescent="0.3">
      <c r="A1108" s="2" t="s">
        <v>869</v>
      </c>
      <c r="B1108" s="20" t="e">
        <f>_xlfn.XLOOKUP(A1108,'Subscription - read only'!#REF!,'Subscription - read only'!$A:$A,_xlfn.XLOOKUP(OA_APC_Changes[[#This Row],[Journal Code]],#REF!,#REF!))</f>
        <v>#REF!</v>
      </c>
      <c r="C1108" s="2" t="s">
        <v>3841</v>
      </c>
      <c r="D1108" s="2">
        <v>1520</v>
      </c>
      <c r="E1108" s="2">
        <v>1900</v>
      </c>
      <c r="F1108" s="24">
        <v>44536</v>
      </c>
      <c r="G1108" t="b">
        <f>_xlfn.MAXIFS(OA_APC_Changes[Timestamp Update],OA_APC_Changes[Journal Code],A1108,OA_APC_Changes[APC Type],OA_APC_Changes[[#This Row],[APC Type]])=F1108</f>
        <v>0</v>
      </c>
    </row>
    <row r="1109" spans="1:7" x14ac:dyDescent="0.3">
      <c r="A1109" s="29" t="s">
        <v>869</v>
      </c>
      <c r="B1109" s="2" t="e">
        <f>_xlfn.XLOOKUP(A1109,'Subscription - read only'!#REF!,'Subscription - read only'!$A:$A,_xlfn.XLOOKUP(OA_APC_Changes[[#This Row],[Journal Code]],#REF!,#REF!))</f>
        <v>#REF!</v>
      </c>
      <c r="C1109" s="2" t="s">
        <v>3841</v>
      </c>
      <c r="D1109" s="2">
        <v>1900</v>
      </c>
      <c r="E1109" s="2">
        <v>2000</v>
      </c>
      <c r="F1109" s="24">
        <v>44873</v>
      </c>
      <c r="G1109" t="b">
        <f>_xlfn.MAXIFS(OA_APC_Changes[Timestamp Update],OA_APC_Changes[Journal Code],A1109,OA_APC_Changes[APC Type],OA_APC_Changes[[#This Row],[APC Type]])=F1109</f>
        <v>0</v>
      </c>
    </row>
    <row r="1110" spans="1:7" x14ac:dyDescent="0.3">
      <c r="A1110" s="29" t="s">
        <v>869</v>
      </c>
      <c r="B1110" s="2" t="e">
        <f>_xlfn.XLOOKUP(A1110,'Subscription - read only'!#REF!,'Subscription - read only'!$A:$A,_xlfn.XLOOKUP(OA_APC_Changes[[#This Row],[Journal Code]],#REF!,#REF!))</f>
        <v>#REF!</v>
      </c>
      <c r="C1110" s="2" t="s">
        <v>3841</v>
      </c>
      <c r="D1110" s="2">
        <v>2000</v>
      </c>
      <c r="E1110" s="2">
        <v>2060</v>
      </c>
      <c r="F1110" s="24">
        <v>45261</v>
      </c>
      <c r="G1110" t="b">
        <f>_xlfn.MAXIFS(OA_APC_Changes[Timestamp Update],OA_APC_Changes[Journal Code],A1110,OA_APC_Changes[APC Type],OA_APC_Changes[[#This Row],[APC Type]])=F1110</f>
        <v>1</v>
      </c>
    </row>
    <row r="1111" spans="1:7" x14ac:dyDescent="0.3">
      <c r="A1111" s="2" t="s">
        <v>869</v>
      </c>
      <c r="B1111" s="20" t="e">
        <f>_xlfn.XLOOKUP(A1111,'Subscription - read only'!#REF!,'Subscription - read only'!$A:$A,_xlfn.XLOOKUP(OA_APC_Changes[[#This Row],[Journal Code]],#REF!,#REF!))</f>
        <v>#REF!</v>
      </c>
      <c r="C1111" s="2" t="s">
        <v>3843</v>
      </c>
      <c r="D1111" s="2" t="s">
        <v>2250</v>
      </c>
      <c r="E1111" s="2">
        <v>1280</v>
      </c>
      <c r="F1111" s="24">
        <v>44200.000011574077</v>
      </c>
      <c r="G1111" t="b">
        <f>_xlfn.MAXIFS(OA_APC_Changes[Timestamp Update],OA_APC_Changes[Journal Code],A1111,OA_APC_Changes[APC Type],OA_APC_Changes[[#This Row],[APC Type]])=F1111</f>
        <v>0</v>
      </c>
    </row>
    <row r="1112" spans="1:7" x14ac:dyDescent="0.3">
      <c r="A1112" s="2" t="s">
        <v>869</v>
      </c>
      <c r="B1112" s="20" t="e">
        <f>_xlfn.XLOOKUP(A1112,'Subscription - read only'!#REF!,'Subscription - read only'!$A:$A,_xlfn.XLOOKUP(OA_APC_Changes[[#This Row],[Journal Code]],#REF!,#REF!))</f>
        <v>#REF!</v>
      </c>
      <c r="C1112" s="2" t="s">
        <v>3843</v>
      </c>
      <c r="D1112" s="2">
        <v>1280</v>
      </c>
      <c r="E1112" s="2">
        <v>1210</v>
      </c>
      <c r="F1112" s="24">
        <v>44210</v>
      </c>
      <c r="G1112" t="b">
        <f>_xlfn.MAXIFS(OA_APC_Changes[Timestamp Update],OA_APC_Changes[Journal Code],A1112,OA_APC_Changes[APC Type],OA_APC_Changes[[#This Row],[APC Type]])=F1112</f>
        <v>0</v>
      </c>
    </row>
    <row r="1113" spans="1:7" x14ac:dyDescent="0.3">
      <c r="A1113" s="2" t="s">
        <v>869</v>
      </c>
      <c r="B1113" s="20" t="e">
        <f>_xlfn.XLOOKUP(A1113,'Subscription - read only'!#REF!,'Subscription - read only'!$A:$A,_xlfn.XLOOKUP(OA_APC_Changes[[#This Row],[Journal Code]],#REF!,#REF!))</f>
        <v>#REF!</v>
      </c>
      <c r="C1113" s="2" t="s">
        <v>3843</v>
      </c>
      <c r="D1113" s="2">
        <v>1210</v>
      </c>
      <c r="E1113" s="2">
        <v>1216</v>
      </c>
      <c r="F1113" s="24">
        <v>44218</v>
      </c>
      <c r="G1113" t="b">
        <f>_xlfn.MAXIFS(OA_APC_Changes[Timestamp Update],OA_APC_Changes[Journal Code],A1113,OA_APC_Changes[APC Type],OA_APC_Changes[[#This Row],[APC Type]])=F1113</f>
        <v>0</v>
      </c>
    </row>
    <row r="1114" spans="1:7" x14ac:dyDescent="0.3">
      <c r="A1114" s="2" t="s">
        <v>869</v>
      </c>
      <c r="B1114" s="20" t="e">
        <f>_xlfn.XLOOKUP(A1114,'Subscription - read only'!#REF!,'Subscription - read only'!$A:$A,_xlfn.XLOOKUP(OA_APC_Changes[[#This Row],[Journal Code]],#REF!,#REF!))</f>
        <v>#REF!</v>
      </c>
      <c r="C1114" s="2" t="s">
        <v>3843</v>
      </c>
      <c r="D1114" s="2">
        <v>1216</v>
      </c>
      <c r="E1114" s="2">
        <v>1520</v>
      </c>
      <c r="F1114" s="24">
        <v>44536</v>
      </c>
      <c r="G1114" t="b">
        <f>_xlfn.MAXIFS(OA_APC_Changes[Timestamp Update],OA_APC_Changes[Journal Code],A1114,OA_APC_Changes[APC Type],OA_APC_Changes[[#This Row],[APC Type]])=F1114</f>
        <v>0</v>
      </c>
    </row>
    <row r="1115" spans="1:7" x14ac:dyDescent="0.3">
      <c r="A1115" s="29" t="s">
        <v>869</v>
      </c>
      <c r="B1115" s="2" t="e">
        <f>_xlfn.XLOOKUP(A1115,'Subscription - read only'!#REF!,'Subscription - read only'!$A:$A,_xlfn.XLOOKUP(OA_APC_Changes[[#This Row],[Journal Code]],#REF!,#REF!))</f>
        <v>#REF!</v>
      </c>
      <c r="C1115" s="2" t="s">
        <v>3843</v>
      </c>
      <c r="D1115" s="2">
        <v>1520</v>
      </c>
      <c r="E1115" s="2">
        <v>1600</v>
      </c>
      <c r="F1115" s="24">
        <v>44873</v>
      </c>
      <c r="G1115" t="b">
        <f>_xlfn.MAXIFS(OA_APC_Changes[Timestamp Update],OA_APC_Changes[Journal Code],A1115,OA_APC_Changes[APC Type],OA_APC_Changes[[#This Row],[APC Type]])=F1115</f>
        <v>0</v>
      </c>
    </row>
    <row r="1116" spans="1:7" x14ac:dyDescent="0.3">
      <c r="A1116" s="29" t="s">
        <v>869</v>
      </c>
      <c r="B1116" s="2" t="e">
        <f>_xlfn.XLOOKUP(A1116,'Subscription - read only'!#REF!,'Subscription - read only'!$A:$A,_xlfn.XLOOKUP(OA_APC_Changes[[#This Row],[Journal Code]],#REF!,#REF!))</f>
        <v>#REF!</v>
      </c>
      <c r="C1116" s="2" t="s">
        <v>3843</v>
      </c>
      <c r="D1116" s="2">
        <v>1600</v>
      </c>
      <c r="E1116" s="2">
        <v>1648</v>
      </c>
      <c r="F1116" s="24">
        <v>45261</v>
      </c>
      <c r="G1116" t="b">
        <f>_xlfn.MAXIFS(OA_APC_Changes[Timestamp Update],OA_APC_Changes[Journal Code],A1116,OA_APC_Changes[APC Type],OA_APC_Changes[[#This Row],[APC Type]])=F1116</f>
        <v>1</v>
      </c>
    </row>
    <row r="1117" spans="1:7" x14ac:dyDescent="0.3">
      <c r="A1117" s="2" t="s">
        <v>746</v>
      </c>
      <c r="B1117" s="20" t="e">
        <f>_xlfn.XLOOKUP(A1117,'Subscription - read only'!#REF!,'Subscription - read only'!$A:$A,_xlfn.XLOOKUP(OA_APC_Changes[[#This Row],[Journal Code]],#REF!,#REF!))</f>
        <v>#REF!</v>
      </c>
      <c r="C1117" s="2" t="s">
        <v>3842</v>
      </c>
      <c r="D1117" s="2" t="s">
        <v>2250</v>
      </c>
      <c r="E1117" s="2">
        <v>1530</v>
      </c>
      <c r="F1117" s="24">
        <v>43690</v>
      </c>
      <c r="G1117" t="b">
        <f>_xlfn.MAXIFS(OA_APC_Changes[Timestamp Update],OA_APC_Changes[Journal Code],A1117,OA_APC_Changes[APC Type],OA_APC_Changes[[#This Row],[APC Type]])=F1117</f>
        <v>0</v>
      </c>
    </row>
    <row r="1118" spans="1:7" x14ac:dyDescent="0.3">
      <c r="A1118" s="2" t="s">
        <v>746</v>
      </c>
      <c r="B1118" s="20" t="e">
        <f>_xlfn.XLOOKUP(A1118,'Subscription - read only'!#REF!,'Subscription - read only'!$A:$A,_xlfn.XLOOKUP(OA_APC_Changes[[#This Row],[Journal Code]],#REF!,#REF!))</f>
        <v>#REF!</v>
      </c>
      <c r="C1118" s="2" t="s">
        <v>3842</v>
      </c>
      <c r="D1118" s="14">
        <v>1530</v>
      </c>
      <c r="E1118" s="14">
        <v>1800</v>
      </c>
      <c r="F1118" s="24">
        <v>43748.000011574077</v>
      </c>
      <c r="G1118" t="b">
        <f>_xlfn.MAXIFS(OA_APC_Changes[Timestamp Update],OA_APC_Changes[Journal Code],A1118,OA_APC_Changes[APC Type],OA_APC_Changes[[#This Row],[APC Type]])=F1118</f>
        <v>0</v>
      </c>
    </row>
    <row r="1119" spans="1:7" x14ac:dyDescent="0.3">
      <c r="A1119" s="2" t="s">
        <v>746</v>
      </c>
      <c r="B1119" s="20" t="e">
        <f>_xlfn.XLOOKUP(A1119,'Subscription - read only'!#REF!,'Subscription - read only'!$A:$A,_xlfn.XLOOKUP(OA_APC_Changes[[#This Row],[Journal Code]],#REF!,#REF!))</f>
        <v>#REF!</v>
      </c>
      <c r="C1119" s="2" t="s">
        <v>3842</v>
      </c>
      <c r="D1119" s="2">
        <v>1800</v>
      </c>
      <c r="E1119" s="2">
        <v>1920</v>
      </c>
      <c r="F1119" s="24">
        <v>44874</v>
      </c>
      <c r="G1119" t="b">
        <f>_xlfn.MAXIFS(OA_APC_Changes[Timestamp Update],OA_APC_Changes[Journal Code],A1119,OA_APC_Changes[APC Type],OA_APC_Changes[[#This Row],[APC Type]])=F1119</f>
        <v>0</v>
      </c>
    </row>
    <row r="1120" spans="1:7" x14ac:dyDescent="0.3">
      <c r="A1120" s="20" t="s">
        <v>746</v>
      </c>
      <c r="B1120" s="20" t="e">
        <f>_xlfn.XLOOKUP(A1120,'Subscription - read only'!#REF!,'Subscription - read only'!$A:$A,_xlfn.XLOOKUP(OA_APC_Changes[[#This Row],[Journal Code]],#REF!,#REF!))</f>
        <v>#REF!</v>
      </c>
      <c r="C1120" s="20" t="s">
        <v>3842</v>
      </c>
      <c r="D1120" s="29">
        <v>1920</v>
      </c>
      <c r="E1120" s="29">
        <v>2020</v>
      </c>
      <c r="F1120" s="24">
        <v>45170</v>
      </c>
      <c r="G1120" t="b">
        <f>_xlfn.MAXIFS(OA_APC_Changes[Timestamp Update],OA_APC_Changes[Journal Code],A1120,OA_APC_Changes[APC Type],OA_APC_Changes[[#This Row],[APC Type]])=F1120</f>
        <v>1</v>
      </c>
    </row>
    <row r="1121" spans="1:7" x14ac:dyDescent="0.3">
      <c r="A1121" s="2" t="s">
        <v>746</v>
      </c>
      <c r="B1121" s="20" t="e">
        <f>_xlfn.XLOOKUP(A1121,'Subscription - read only'!#REF!,'Subscription - read only'!$A:$A,_xlfn.XLOOKUP(OA_APC_Changes[[#This Row],[Journal Code]],#REF!,#REF!))</f>
        <v>#REF!</v>
      </c>
      <c r="C1121" s="2" t="s">
        <v>3850</v>
      </c>
      <c r="D1121" s="2" t="s">
        <v>2250</v>
      </c>
      <c r="E1121" s="2">
        <v>1224</v>
      </c>
      <c r="F1121" s="24">
        <v>43690</v>
      </c>
      <c r="G1121" t="b">
        <f>_xlfn.MAXIFS(OA_APC_Changes[Timestamp Update],OA_APC_Changes[Journal Code],A1121,OA_APC_Changes[APC Type],OA_APC_Changes[[#This Row],[APC Type]])=F1121</f>
        <v>0</v>
      </c>
    </row>
    <row r="1122" spans="1:7" x14ac:dyDescent="0.3">
      <c r="A1122" s="2" t="s">
        <v>746</v>
      </c>
      <c r="B1122" s="20" t="e">
        <f>_xlfn.XLOOKUP(A1122,'Subscription - read only'!#REF!,'Subscription - read only'!$A:$A,_xlfn.XLOOKUP(OA_APC_Changes[[#This Row],[Journal Code]],#REF!,#REF!))</f>
        <v>#REF!</v>
      </c>
      <c r="C1122" s="2" t="s">
        <v>3850</v>
      </c>
      <c r="D1122" s="2">
        <v>1224</v>
      </c>
      <c r="E1122" s="2">
        <v>1440</v>
      </c>
      <c r="F1122" s="24">
        <v>43748.000011574077</v>
      </c>
      <c r="G1122" t="b">
        <f>_xlfn.MAXIFS(OA_APC_Changes[Timestamp Update],OA_APC_Changes[Journal Code],A1122,OA_APC_Changes[APC Type],OA_APC_Changes[[#This Row],[APC Type]])=F1122</f>
        <v>0</v>
      </c>
    </row>
    <row r="1123" spans="1:7" x14ac:dyDescent="0.3">
      <c r="A1123" s="2" t="s">
        <v>746</v>
      </c>
      <c r="B1123" s="20" t="e">
        <f>_xlfn.XLOOKUP(A1123,'Subscription - read only'!#REF!,'Subscription - read only'!$A:$A,_xlfn.XLOOKUP(OA_APC_Changes[[#This Row],[Journal Code]],#REF!,#REF!))</f>
        <v>#REF!</v>
      </c>
      <c r="C1123" s="2" t="s">
        <v>3850</v>
      </c>
      <c r="D1123" s="2">
        <v>1440</v>
      </c>
      <c r="E1123" s="2">
        <v>1536</v>
      </c>
      <c r="F1123" s="24">
        <v>44874</v>
      </c>
      <c r="G1123" t="b">
        <f>_xlfn.MAXIFS(OA_APC_Changes[Timestamp Update],OA_APC_Changes[Journal Code],A1123,OA_APC_Changes[APC Type],OA_APC_Changes[[#This Row],[APC Type]])=F1123</f>
        <v>0</v>
      </c>
    </row>
    <row r="1124" spans="1:7" x14ac:dyDescent="0.3">
      <c r="A1124" s="20" t="s">
        <v>746</v>
      </c>
      <c r="B1124" s="20" t="e">
        <f>_xlfn.XLOOKUP(A1124,'Subscription - read only'!#REF!,'Subscription - read only'!$A:$A,_xlfn.XLOOKUP(OA_APC_Changes[[#This Row],[Journal Code]],#REF!,#REF!))</f>
        <v>#REF!</v>
      </c>
      <c r="C1124" s="20" t="s">
        <v>3850</v>
      </c>
      <c r="D1124" s="29">
        <v>1536</v>
      </c>
      <c r="E1124" s="29">
        <v>1616</v>
      </c>
      <c r="F1124" s="24">
        <v>45170</v>
      </c>
      <c r="G1124" t="b">
        <f>_xlfn.MAXIFS(OA_APC_Changes[Timestamp Update],OA_APC_Changes[Journal Code],A1124,OA_APC_Changes[APC Type],OA_APC_Changes[[#This Row],[APC Type]])=F1124</f>
        <v>1</v>
      </c>
    </row>
    <row r="1125" spans="1:7" x14ac:dyDescent="0.3">
      <c r="A1125" s="2" t="s">
        <v>746</v>
      </c>
      <c r="B1125" s="20" t="e">
        <f>_xlfn.XLOOKUP(A1125,'Subscription - read only'!#REF!,'Subscription - read only'!$A:$A,_xlfn.XLOOKUP(OA_APC_Changes[[#This Row],[Journal Code]],#REF!,#REF!))</f>
        <v>#REF!</v>
      </c>
      <c r="C1125" s="2" t="s">
        <v>3841</v>
      </c>
      <c r="D1125" s="2" t="s">
        <v>2250</v>
      </c>
      <c r="E1125" s="2">
        <v>1224</v>
      </c>
      <c r="F1125" s="24">
        <v>43690</v>
      </c>
      <c r="G1125" t="b">
        <f>_xlfn.MAXIFS(OA_APC_Changes[Timestamp Update],OA_APC_Changes[Journal Code],A1125,OA_APC_Changes[APC Type],OA_APC_Changes[[#This Row],[APC Type]])=F1125</f>
        <v>0</v>
      </c>
    </row>
    <row r="1126" spans="1:7" x14ac:dyDescent="0.3">
      <c r="A1126" s="2" t="s">
        <v>746</v>
      </c>
      <c r="B1126" s="20" t="e">
        <f>_xlfn.XLOOKUP(A1126,'Subscription - read only'!#REF!,'Subscription - read only'!$A:$A,_xlfn.XLOOKUP(OA_APC_Changes[[#This Row],[Journal Code]],#REF!,#REF!))</f>
        <v>#REF!</v>
      </c>
      <c r="C1126" s="2" t="s">
        <v>3841</v>
      </c>
      <c r="D1126" s="14">
        <v>1224</v>
      </c>
      <c r="E1126" s="14">
        <v>1440</v>
      </c>
      <c r="F1126" s="24">
        <v>43748.000011574077</v>
      </c>
      <c r="G1126" t="b">
        <f>_xlfn.MAXIFS(OA_APC_Changes[Timestamp Update],OA_APC_Changes[Journal Code],A1126,OA_APC_Changes[APC Type],OA_APC_Changes[[#This Row],[APC Type]])=F1126</f>
        <v>0</v>
      </c>
    </row>
    <row r="1127" spans="1:7" x14ac:dyDescent="0.3">
      <c r="A1127" s="2" t="s">
        <v>746</v>
      </c>
      <c r="B1127" s="20" t="e">
        <f>_xlfn.XLOOKUP(A1127,'Subscription - read only'!#REF!,'Subscription - read only'!$A:$A,_xlfn.XLOOKUP(OA_APC_Changes[[#This Row],[Journal Code]],#REF!,#REF!))</f>
        <v>#REF!</v>
      </c>
      <c r="C1127" s="2" t="s">
        <v>3841</v>
      </c>
      <c r="D1127" s="2">
        <v>1440</v>
      </c>
      <c r="E1127" s="2">
        <v>1536</v>
      </c>
      <c r="F1127" s="24">
        <v>44874</v>
      </c>
      <c r="G1127" t="b">
        <f>_xlfn.MAXIFS(OA_APC_Changes[Timestamp Update],OA_APC_Changes[Journal Code],A1127,OA_APC_Changes[APC Type],OA_APC_Changes[[#This Row],[APC Type]])=F1127</f>
        <v>0</v>
      </c>
    </row>
    <row r="1128" spans="1:7" x14ac:dyDescent="0.3">
      <c r="A1128" s="2" t="s">
        <v>746</v>
      </c>
      <c r="B1128" s="20" t="e">
        <f>_xlfn.XLOOKUP(A1128,'Subscription - read only'!#REF!,'Subscription - read only'!$A:$A,_xlfn.XLOOKUP(OA_APC_Changes[[#This Row],[Journal Code]],#REF!,#REF!))</f>
        <v>#REF!</v>
      </c>
      <c r="C1128" s="2" t="s">
        <v>3841</v>
      </c>
      <c r="D1128" s="2">
        <v>1536</v>
      </c>
      <c r="E1128" s="2">
        <v>1616</v>
      </c>
      <c r="F1128" s="24">
        <v>45170</v>
      </c>
      <c r="G1128" t="b">
        <f>_xlfn.MAXIFS(OA_APC_Changes[Timestamp Update],OA_APC_Changes[Journal Code],A1128,OA_APC_Changes[APC Type],OA_APC_Changes[[#This Row],[APC Type]])=F1128</f>
        <v>1</v>
      </c>
    </row>
    <row r="1129" spans="1:7" x14ac:dyDescent="0.3">
      <c r="A1129" s="2" t="s">
        <v>746</v>
      </c>
      <c r="B1129" s="20" t="e">
        <f>_xlfn.XLOOKUP(A1129,'Subscription - read only'!#REF!,'Subscription - read only'!$A:$A,_xlfn.XLOOKUP(OA_APC_Changes[[#This Row],[Journal Code]],#REF!,#REF!))</f>
        <v>#REF!</v>
      </c>
      <c r="C1129" s="2" t="s">
        <v>3843</v>
      </c>
      <c r="D1129" s="2" t="s">
        <v>2250</v>
      </c>
      <c r="E1129" s="2">
        <v>979</v>
      </c>
      <c r="F1129" s="24">
        <v>43690</v>
      </c>
      <c r="G1129" t="b">
        <f>_xlfn.MAXIFS(OA_APC_Changes[Timestamp Update],OA_APC_Changes[Journal Code],A1129,OA_APC_Changes[APC Type],OA_APC_Changes[[#This Row],[APC Type]])=F1129</f>
        <v>0</v>
      </c>
    </row>
    <row r="1130" spans="1:7" x14ac:dyDescent="0.3">
      <c r="A1130" s="2" t="s">
        <v>746</v>
      </c>
      <c r="B1130" s="20" t="e">
        <f>_xlfn.XLOOKUP(A1130,'Subscription - read only'!#REF!,'Subscription - read only'!$A:$A,_xlfn.XLOOKUP(OA_APC_Changes[[#This Row],[Journal Code]],#REF!,#REF!))</f>
        <v>#REF!</v>
      </c>
      <c r="C1130" s="2" t="s">
        <v>3843</v>
      </c>
      <c r="D1130" s="2">
        <v>979</v>
      </c>
      <c r="E1130" s="2">
        <v>1152</v>
      </c>
      <c r="F1130" s="24">
        <v>43748.000011574077</v>
      </c>
      <c r="G1130" t="b">
        <f>_xlfn.MAXIFS(OA_APC_Changes[Timestamp Update],OA_APC_Changes[Journal Code],A1130,OA_APC_Changes[APC Type],OA_APC_Changes[[#This Row],[APC Type]])=F1130</f>
        <v>0</v>
      </c>
    </row>
    <row r="1131" spans="1:7" x14ac:dyDescent="0.3">
      <c r="A1131" s="2" t="s">
        <v>746</v>
      </c>
      <c r="B1131" s="20" t="e">
        <f>_xlfn.XLOOKUP(A1131,'Subscription - read only'!#REF!,'Subscription - read only'!$A:$A,_xlfn.XLOOKUP(OA_APC_Changes[[#This Row],[Journal Code]],#REF!,#REF!))</f>
        <v>#REF!</v>
      </c>
      <c r="C1131" s="2" t="s">
        <v>3843</v>
      </c>
      <c r="D1131" s="2">
        <v>1152</v>
      </c>
      <c r="E1131" s="2">
        <v>1229</v>
      </c>
      <c r="F1131" s="24">
        <v>44874</v>
      </c>
      <c r="G1131" t="b">
        <f>_xlfn.MAXIFS(OA_APC_Changes[Timestamp Update],OA_APC_Changes[Journal Code],A1131,OA_APC_Changes[APC Type],OA_APC_Changes[[#This Row],[APC Type]])=F1131</f>
        <v>0</v>
      </c>
    </row>
    <row r="1132" spans="1:7" x14ac:dyDescent="0.3">
      <c r="A1132" s="2" t="s">
        <v>746</v>
      </c>
      <c r="B1132" s="20" t="e">
        <f>_xlfn.XLOOKUP(A1132,'Subscription - read only'!#REF!,'Subscription - read only'!$A:$A,_xlfn.XLOOKUP(OA_APC_Changes[[#This Row],[Journal Code]],#REF!,#REF!))</f>
        <v>#REF!</v>
      </c>
      <c r="C1132" s="2" t="s">
        <v>3843</v>
      </c>
      <c r="D1132" s="2">
        <v>1229</v>
      </c>
      <c r="E1132" s="2">
        <v>1293</v>
      </c>
      <c r="F1132" s="24">
        <v>45170</v>
      </c>
      <c r="G1132" t="b">
        <f>_xlfn.MAXIFS(OA_APC_Changes[Timestamp Update],OA_APC_Changes[Journal Code],A1132,OA_APC_Changes[APC Type],OA_APC_Changes[[#This Row],[APC Type]])=F1132</f>
        <v>1</v>
      </c>
    </row>
    <row r="1133" spans="1:7" x14ac:dyDescent="0.3">
      <c r="A1133" s="2" t="s">
        <v>852</v>
      </c>
      <c r="B1133" s="20" t="e">
        <f>_xlfn.XLOOKUP(A1133,'Subscription - read only'!#REF!,'Subscription - read only'!$A:$A,_xlfn.XLOOKUP(OA_APC_Changes[[#This Row],[Journal Code]],#REF!,#REF!))</f>
        <v>#REF!</v>
      </c>
      <c r="C1133" s="2" t="s">
        <v>3842</v>
      </c>
      <c r="D1133" s="2" t="s">
        <v>2250</v>
      </c>
      <c r="E1133" s="2">
        <v>3041</v>
      </c>
      <c r="F1133" s="24">
        <v>43713</v>
      </c>
      <c r="G1133" t="b">
        <f>_xlfn.MAXIFS(OA_APC_Changes[Timestamp Update],OA_APC_Changes[Journal Code],A1133,OA_APC_Changes[APC Type],OA_APC_Changes[[#This Row],[APC Type]])=F1133</f>
        <v>0</v>
      </c>
    </row>
    <row r="1134" spans="1:7" x14ac:dyDescent="0.3">
      <c r="A1134" s="2" t="s">
        <v>852</v>
      </c>
      <c r="B1134" s="20" t="e">
        <f>_xlfn.XLOOKUP(A1134,'Subscription - read only'!#REF!,'Subscription - read only'!$A:$A,_xlfn.XLOOKUP(OA_APC_Changes[[#This Row],[Journal Code]],#REF!,#REF!))</f>
        <v>#REF!</v>
      </c>
      <c r="C1134" s="2" t="s">
        <v>3842</v>
      </c>
      <c r="D1134" s="2">
        <v>3041</v>
      </c>
      <c r="E1134" s="2">
        <v>2550</v>
      </c>
      <c r="F1134" s="24">
        <v>45008</v>
      </c>
      <c r="G1134" t="b">
        <f>_xlfn.MAXIFS(OA_APC_Changes[Timestamp Update],OA_APC_Changes[Journal Code],A1134,OA_APC_Changes[APC Type],OA_APC_Changes[[#This Row],[APC Type]])=F1134</f>
        <v>1</v>
      </c>
    </row>
    <row r="1135" spans="1:7" x14ac:dyDescent="0.3">
      <c r="A1135" s="2" t="s">
        <v>852</v>
      </c>
      <c r="B1135" s="20" t="e">
        <f>_xlfn.XLOOKUP(A1135,'Subscription - read only'!#REF!,'Subscription - read only'!$A:$A,_xlfn.XLOOKUP(OA_APC_Changes[[#This Row],[Journal Code]],#REF!,#REF!))</f>
        <v>#REF!</v>
      </c>
      <c r="C1135" s="2" t="s">
        <v>3850</v>
      </c>
      <c r="D1135" s="2" t="s">
        <v>2250</v>
      </c>
      <c r="E1135" s="2">
        <v>2433</v>
      </c>
      <c r="F1135" s="24">
        <v>43713</v>
      </c>
      <c r="G1135" t="b">
        <f>_xlfn.MAXIFS(OA_APC_Changes[Timestamp Update],OA_APC_Changes[Journal Code],A1135,OA_APC_Changes[APC Type],OA_APC_Changes[[#This Row],[APC Type]])=F1135</f>
        <v>0</v>
      </c>
    </row>
    <row r="1136" spans="1:7" x14ac:dyDescent="0.3">
      <c r="A1136" s="2" t="s">
        <v>852</v>
      </c>
      <c r="B1136" s="20" t="e">
        <f>_xlfn.XLOOKUP(A1136,'Subscription - read only'!#REF!,'Subscription - read only'!$A:$A,_xlfn.XLOOKUP(OA_APC_Changes[[#This Row],[Journal Code]],#REF!,#REF!))</f>
        <v>#REF!</v>
      </c>
      <c r="C1136" s="2" t="s">
        <v>3850</v>
      </c>
      <c r="D1136" s="2">
        <v>2433</v>
      </c>
      <c r="E1136" s="2">
        <v>2040</v>
      </c>
      <c r="F1136" s="24">
        <v>45008</v>
      </c>
      <c r="G1136" t="b">
        <f>_xlfn.MAXIFS(OA_APC_Changes[Timestamp Update],OA_APC_Changes[Journal Code],A1136,OA_APC_Changes[APC Type],OA_APC_Changes[[#This Row],[APC Type]])=F1136</f>
        <v>1</v>
      </c>
    </row>
    <row r="1137" spans="1:7" x14ac:dyDescent="0.3">
      <c r="A1137" s="2" t="s">
        <v>768</v>
      </c>
      <c r="B1137" s="20" t="e">
        <f>_xlfn.XLOOKUP(A1137,'Subscription - read only'!#REF!,'Subscription - read only'!$A:$A,_xlfn.XLOOKUP(OA_APC_Changes[[#This Row],[Journal Code]],#REF!,#REF!))</f>
        <v>#REF!</v>
      </c>
      <c r="C1137" s="2" t="s">
        <v>3842</v>
      </c>
      <c r="D1137" s="2" t="s">
        <v>2250</v>
      </c>
      <c r="E1137" s="2">
        <v>1400</v>
      </c>
      <c r="F1137" s="24">
        <v>43703</v>
      </c>
      <c r="G1137" t="b">
        <f>_xlfn.MAXIFS(OA_APC_Changes[Timestamp Update],OA_APC_Changes[Journal Code],A1137,OA_APC_Changes[APC Type],OA_APC_Changes[[#This Row],[APC Type]])=F1137</f>
        <v>0</v>
      </c>
    </row>
    <row r="1138" spans="1:7" x14ac:dyDescent="0.3">
      <c r="A1138" s="2" t="s">
        <v>768</v>
      </c>
      <c r="B1138" s="20" t="e">
        <f>_xlfn.XLOOKUP(A1138,'Subscription - read only'!#REF!,'Subscription - read only'!$A:$A,_xlfn.XLOOKUP(OA_APC_Changes[[#This Row],[Journal Code]],#REF!,#REF!))</f>
        <v>#REF!</v>
      </c>
      <c r="C1138" s="2" t="s">
        <v>3842</v>
      </c>
      <c r="D1138" s="14">
        <v>1400</v>
      </c>
      <c r="E1138" s="14">
        <v>1550</v>
      </c>
      <c r="F1138" s="24">
        <v>44169.000011574077</v>
      </c>
      <c r="G1138" t="b">
        <f>_xlfn.MAXIFS(OA_APC_Changes[Timestamp Update],OA_APC_Changes[Journal Code],A1138,OA_APC_Changes[APC Type],OA_APC_Changes[[#This Row],[APC Type]])=F1138</f>
        <v>0</v>
      </c>
    </row>
    <row r="1139" spans="1:7" x14ac:dyDescent="0.3">
      <c r="A1139" s="2" t="s">
        <v>768</v>
      </c>
      <c r="B1139" s="20" t="e">
        <f>_xlfn.XLOOKUP(A1139,'Subscription - read only'!#REF!,'Subscription - read only'!$A:$A,_xlfn.XLOOKUP(OA_APC_Changes[[#This Row],[Journal Code]],#REF!,#REF!))</f>
        <v>#REF!</v>
      </c>
      <c r="C1139" s="2" t="s">
        <v>3842</v>
      </c>
      <c r="D1139" s="2">
        <v>1550</v>
      </c>
      <c r="E1139" s="2">
        <v>1700</v>
      </c>
      <c r="F1139" s="24">
        <v>44575</v>
      </c>
      <c r="G1139" t="b">
        <f>_xlfn.MAXIFS(OA_APC_Changes[Timestamp Update],OA_APC_Changes[Journal Code],A1139,OA_APC_Changes[APC Type],OA_APC_Changes[[#This Row],[APC Type]])=F1139</f>
        <v>0</v>
      </c>
    </row>
    <row r="1140" spans="1:7" x14ac:dyDescent="0.3">
      <c r="A1140" s="2" t="s">
        <v>768</v>
      </c>
      <c r="B1140" s="20" t="e">
        <f>_xlfn.XLOOKUP(A1140,'Subscription - read only'!#REF!,'Subscription - read only'!$A:$A,_xlfn.XLOOKUP(OA_APC_Changes[[#This Row],[Journal Code]],#REF!,#REF!))</f>
        <v>#REF!</v>
      </c>
      <c r="C1140" s="2" t="s">
        <v>3842</v>
      </c>
      <c r="D1140" s="2">
        <v>1700</v>
      </c>
      <c r="E1140" s="2">
        <v>1790</v>
      </c>
      <c r="F1140" s="24">
        <v>45236</v>
      </c>
      <c r="G1140" t="b">
        <f>_xlfn.MAXIFS(OA_APC_Changes[Timestamp Update],OA_APC_Changes[Journal Code],A1140,OA_APC_Changes[APC Type],OA_APC_Changes[[#This Row],[APC Type]])=F1140</f>
        <v>1</v>
      </c>
    </row>
    <row r="1141" spans="1:7" x14ac:dyDescent="0.3">
      <c r="A1141" s="2" t="s">
        <v>768</v>
      </c>
      <c r="B1141" s="20" t="e">
        <f>_xlfn.XLOOKUP(A1141,'Subscription - read only'!#REF!,'Subscription - read only'!$A:$A,_xlfn.XLOOKUP(OA_APC_Changes[[#This Row],[Journal Code]],#REF!,#REF!))</f>
        <v>#REF!</v>
      </c>
      <c r="C1141" s="2" t="s">
        <v>3850</v>
      </c>
      <c r="D1141" s="2" t="s">
        <v>2250</v>
      </c>
      <c r="E1141" s="2">
        <v>1120</v>
      </c>
      <c r="F1141" s="24">
        <v>43703</v>
      </c>
      <c r="G1141" t="b">
        <f>_xlfn.MAXIFS(OA_APC_Changes[Timestamp Update],OA_APC_Changes[Journal Code],A1141,OA_APC_Changes[APC Type],OA_APC_Changes[[#This Row],[APC Type]])=F1141</f>
        <v>0</v>
      </c>
    </row>
    <row r="1142" spans="1:7" x14ac:dyDescent="0.3">
      <c r="A1142" s="2" t="s">
        <v>768</v>
      </c>
      <c r="B1142" s="20" t="e">
        <f>_xlfn.XLOOKUP(A1142,'Subscription - read only'!#REF!,'Subscription - read only'!$A:$A,_xlfn.XLOOKUP(OA_APC_Changes[[#This Row],[Journal Code]],#REF!,#REF!))</f>
        <v>#REF!</v>
      </c>
      <c r="C1142" s="2" t="s">
        <v>3850</v>
      </c>
      <c r="D1142" s="2">
        <v>1120</v>
      </c>
      <c r="E1142" s="2">
        <v>1240</v>
      </c>
      <c r="F1142" s="24">
        <v>44169.000011574077</v>
      </c>
      <c r="G1142" t="b">
        <f>_xlfn.MAXIFS(OA_APC_Changes[Timestamp Update],OA_APC_Changes[Journal Code],A1142,OA_APC_Changes[APC Type],OA_APC_Changes[[#This Row],[APC Type]])=F1142</f>
        <v>0</v>
      </c>
    </row>
    <row r="1143" spans="1:7" x14ac:dyDescent="0.3">
      <c r="A1143" s="2" t="s">
        <v>768</v>
      </c>
      <c r="B1143" s="20" t="e">
        <f>_xlfn.XLOOKUP(A1143,'Subscription - read only'!#REF!,'Subscription - read only'!$A:$A,_xlfn.XLOOKUP(OA_APC_Changes[[#This Row],[Journal Code]],#REF!,#REF!))</f>
        <v>#REF!</v>
      </c>
      <c r="C1143" s="2" t="s">
        <v>3850</v>
      </c>
      <c r="D1143" s="2">
        <v>1240</v>
      </c>
      <c r="E1143" s="2">
        <v>1360</v>
      </c>
      <c r="F1143" s="24">
        <v>44575</v>
      </c>
      <c r="G1143" t="b">
        <f>_xlfn.MAXIFS(OA_APC_Changes[Timestamp Update],OA_APC_Changes[Journal Code],A1143,OA_APC_Changes[APC Type],OA_APC_Changes[[#This Row],[APC Type]])=F1143</f>
        <v>0</v>
      </c>
    </row>
    <row r="1144" spans="1:7" x14ac:dyDescent="0.3">
      <c r="A1144" s="2" t="s">
        <v>768</v>
      </c>
      <c r="B1144" s="20" t="e">
        <f>_xlfn.XLOOKUP(A1144,'Subscription - read only'!#REF!,'Subscription - read only'!$A:$A,_xlfn.XLOOKUP(OA_APC_Changes[[#This Row],[Journal Code]],#REF!,#REF!))</f>
        <v>#REF!</v>
      </c>
      <c r="C1144" s="2" t="s">
        <v>3850</v>
      </c>
      <c r="D1144" s="2">
        <v>1360</v>
      </c>
      <c r="E1144" s="2">
        <v>1432</v>
      </c>
      <c r="F1144" s="24">
        <v>45236</v>
      </c>
      <c r="G1144" t="b">
        <f>_xlfn.MAXIFS(OA_APC_Changes[Timestamp Update],OA_APC_Changes[Journal Code],A1144,OA_APC_Changes[APC Type],OA_APC_Changes[[#This Row],[APC Type]])=F1144</f>
        <v>1</v>
      </c>
    </row>
    <row r="1145" spans="1:7" x14ac:dyDescent="0.3">
      <c r="A1145" s="2" t="s">
        <v>2349</v>
      </c>
      <c r="B1145" s="20" t="e">
        <f>_xlfn.XLOOKUP(A1145,'Subscription - read only'!#REF!,'Subscription - read only'!$A:$A,_xlfn.XLOOKUP(OA_APC_Changes[[#This Row],[Journal Code]],#REF!,#REF!))</f>
        <v>#REF!</v>
      </c>
      <c r="C1145" s="2" t="s">
        <v>3842</v>
      </c>
      <c r="D1145" s="2" t="s">
        <v>2250</v>
      </c>
      <c r="E1145" s="2">
        <v>911</v>
      </c>
      <c r="F1145" s="24">
        <v>44927</v>
      </c>
      <c r="G1145" t="b">
        <f>_xlfn.MAXIFS(OA_APC_Changes[Timestamp Update],OA_APC_Changes[Journal Code],A1145,OA_APC_Changes[APC Type],OA_APC_Changes[[#This Row],[APC Type]])=F1145</f>
        <v>1</v>
      </c>
    </row>
    <row r="1146" spans="1:7" x14ac:dyDescent="0.3">
      <c r="A1146" s="2" t="s">
        <v>2349</v>
      </c>
      <c r="B1146" s="20" t="e">
        <f>_xlfn.XLOOKUP(A1146,'Subscription - read only'!#REF!,'Subscription - read only'!$A:$A,_xlfn.XLOOKUP(OA_APC_Changes[[#This Row],[Journal Code]],#REF!,#REF!))</f>
        <v>#REF!</v>
      </c>
      <c r="C1146" s="2" t="s">
        <v>3850</v>
      </c>
      <c r="D1146" s="2" t="s">
        <v>2250</v>
      </c>
      <c r="E1146" s="2">
        <v>729</v>
      </c>
      <c r="F1146" s="24">
        <v>44927</v>
      </c>
      <c r="G1146" t="b">
        <f>_xlfn.MAXIFS(OA_APC_Changes[Timestamp Update],OA_APC_Changes[Journal Code],A1146,OA_APC_Changes[APC Type],OA_APC_Changes[[#This Row],[APC Type]])=F1146</f>
        <v>1</v>
      </c>
    </row>
    <row r="1147" spans="1:7" x14ac:dyDescent="0.3">
      <c r="A1147" s="2" t="s">
        <v>787</v>
      </c>
      <c r="B1147" s="2" t="e">
        <f>_xlfn.XLOOKUP(A1147,'Subscription - read only'!#REF!,'Subscription - read only'!$A:$A,_xlfn.XLOOKUP(OA_APC_Changes[[#This Row],[Journal Code]],#REF!,#REF!))</f>
        <v>#REF!</v>
      </c>
      <c r="C1147" s="2" t="s">
        <v>3842</v>
      </c>
      <c r="D1147" s="2" t="s">
        <v>2250</v>
      </c>
      <c r="E1147" s="2">
        <v>2400</v>
      </c>
      <c r="F1147" s="24">
        <v>45303</v>
      </c>
      <c r="G1147" t="b">
        <f>_xlfn.MAXIFS(OA_APC_Changes[Timestamp Update],OA_APC_Changes[Journal Code],A1147,OA_APC_Changes[APC Type],OA_APC_Changes[[#This Row],[APC Type]])=F1147</f>
        <v>1</v>
      </c>
    </row>
    <row r="1148" spans="1:7" x14ac:dyDescent="0.3">
      <c r="A1148" s="2" t="s">
        <v>787</v>
      </c>
      <c r="B1148" s="2" t="e">
        <f>_xlfn.XLOOKUP(A1148,'Subscription - read only'!#REF!,'Subscription - read only'!$A:$A,_xlfn.XLOOKUP(OA_APC_Changes[[#This Row],[Journal Code]],#REF!,#REF!))</f>
        <v>#REF!</v>
      </c>
      <c r="C1148" s="2" t="s">
        <v>3850</v>
      </c>
      <c r="D1148" s="2" t="s">
        <v>2250</v>
      </c>
      <c r="E1148" s="2">
        <v>1920</v>
      </c>
      <c r="F1148" s="24">
        <v>45303</v>
      </c>
      <c r="G1148" t="b">
        <f>_xlfn.MAXIFS(OA_APC_Changes[Timestamp Update],OA_APC_Changes[Journal Code],A1148,OA_APC_Changes[APC Type],OA_APC_Changes[[#This Row],[APC Type]])=F1148</f>
        <v>1</v>
      </c>
    </row>
    <row r="1149" spans="1:7" x14ac:dyDescent="0.3">
      <c r="A1149" t="s">
        <v>790</v>
      </c>
      <c r="B1149" s="20" t="e">
        <f>_xlfn.XLOOKUP(A1149,'Subscription - read only'!#REF!,'Subscription - read only'!$A:$A,_xlfn.XLOOKUP(OA_APC_Changes[[#This Row],[Journal Code]],#REF!,#REF!))</f>
        <v>#REF!</v>
      </c>
      <c r="C1149" s="2" t="s">
        <v>3842</v>
      </c>
      <c r="D1149" s="2" t="s">
        <v>2250</v>
      </c>
      <c r="E1149" s="2">
        <v>2200</v>
      </c>
      <c r="F1149" s="24">
        <v>43690</v>
      </c>
      <c r="G1149" t="b">
        <f>_xlfn.MAXIFS(OA_APC_Changes[Timestamp Update],OA_APC_Changes[Journal Code],A1149,OA_APC_Changes[APC Type],OA_APC_Changes[[#This Row],[APC Type]])=F1149</f>
        <v>1</v>
      </c>
    </row>
    <row r="1150" spans="1:7" x14ac:dyDescent="0.3">
      <c r="A1150" t="s">
        <v>790</v>
      </c>
      <c r="B1150" s="20" t="e">
        <f>_xlfn.XLOOKUP(A1150,'Subscription - read only'!#REF!,'Subscription - read only'!$A:$A,_xlfn.XLOOKUP(OA_APC_Changes[[#This Row],[Journal Code]],#REF!,#REF!))</f>
        <v>#REF!</v>
      </c>
      <c r="C1150" s="2" t="s">
        <v>3850</v>
      </c>
      <c r="D1150" s="2" t="s">
        <v>2250</v>
      </c>
      <c r="E1150" s="2">
        <v>1760</v>
      </c>
      <c r="F1150" s="24">
        <v>43690</v>
      </c>
      <c r="G1150" t="b">
        <f>_xlfn.MAXIFS(OA_APC_Changes[Timestamp Update],OA_APC_Changes[Journal Code],A1150,OA_APC_Changes[APC Type],OA_APC_Changes[[#This Row],[APC Type]])=F1150</f>
        <v>1</v>
      </c>
    </row>
    <row r="1151" spans="1:7" x14ac:dyDescent="0.3">
      <c r="A1151" s="2" t="s">
        <v>791</v>
      </c>
      <c r="B1151" s="2" t="e">
        <f>_xlfn.XLOOKUP(A1151,'Subscription - read only'!#REF!,'Subscription - read only'!$A:$A,_xlfn.XLOOKUP(OA_APC_Changes[[#This Row],[Journal Code]],#REF!,#REF!))</f>
        <v>#REF!</v>
      </c>
      <c r="C1151" s="2" t="s">
        <v>3842</v>
      </c>
      <c r="D1151" s="2" t="s">
        <v>2250</v>
      </c>
      <c r="E1151" s="2" t="s">
        <v>908</v>
      </c>
      <c r="F1151" s="24">
        <v>45397</v>
      </c>
      <c r="G1151" t="b">
        <f>_xlfn.MAXIFS(OA_APC_Changes[Timestamp Update],OA_APC_Changes[Journal Code],A1151,OA_APC_Changes[APC Type],OA_APC_Changes[[#This Row],[APC Type]])=F1151</f>
        <v>1</v>
      </c>
    </row>
    <row r="1152" spans="1:7" x14ac:dyDescent="0.3">
      <c r="A1152" s="2" t="s">
        <v>791</v>
      </c>
      <c r="B1152" s="2" t="e">
        <f>_xlfn.XLOOKUP(A1152,'Subscription - read only'!#REF!,'Subscription - read only'!$A:$A,_xlfn.XLOOKUP(OA_APC_Changes[[#This Row],[Journal Code]],#REF!,#REF!))</f>
        <v>#REF!</v>
      </c>
      <c r="C1152" s="2" t="s">
        <v>3850</v>
      </c>
      <c r="D1152" s="2" t="s">
        <v>2250</v>
      </c>
      <c r="E1152" s="2" t="s">
        <v>908</v>
      </c>
      <c r="F1152" s="24">
        <v>45397</v>
      </c>
      <c r="G1152" t="b">
        <f>_xlfn.MAXIFS(OA_APC_Changes[Timestamp Update],OA_APC_Changes[Journal Code],A1152,OA_APC_Changes[APC Type],OA_APC_Changes[[#This Row],[APC Type]])=F1152</f>
        <v>1</v>
      </c>
    </row>
    <row r="1153" spans="1:7" x14ac:dyDescent="0.3">
      <c r="A1153" s="2" t="s">
        <v>1317</v>
      </c>
      <c r="B1153" s="20" t="e">
        <f>_xlfn.XLOOKUP(A1153,'Subscription - read only'!#REF!,'Subscription - read only'!$A:$A,_xlfn.XLOOKUP(OA_APC_Changes[[#This Row],[Journal Code]],#REF!,#REF!))</f>
        <v>#REF!</v>
      </c>
      <c r="C1153" s="2" t="s">
        <v>3842</v>
      </c>
      <c r="D1153" s="2" t="s">
        <v>2250</v>
      </c>
      <c r="E1153" s="2">
        <v>2000</v>
      </c>
      <c r="F1153" s="24">
        <v>43777</v>
      </c>
      <c r="G1153" t="b">
        <f>_xlfn.MAXIFS(OA_APC_Changes[Timestamp Update],OA_APC_Changes[Journal Code],A1153,OA_APC_Changes[APC Type],OA_APC_Changes[[#This Row],[APC Type]])=F1153</f>
        <v>0</v>
      </c>
    </row>
    <row r="1154" spans="1:7" x14ac:dyDescent="0.3">
      <c r="A1154" s="2" t="s">
        <v>1317</v>
      </c>
      <c r="B1154" s="20" t="e">
        <f>_xlfn.XLOOKUP(A1154,'Subscription - read only'!#REF!,'Subscription - read only'!$A:$A,_xlfn.XLOOKUP(OA_APC_Changes[[#This Row],[Journal Code]],#REF!,#REF!))</f>
        <v>#REF!</v>
      </c>
      <c r="C1154" s="2" t="s">
        <v>3842</v>
      </c>
      <c r="D1154" s="2">
        <v>2000</v>
      </c>
      <c r="E1154" s="2">
        <v>2200</v>
      </c>
      <c r="F1154" s="24">
        <v>44931</v>
      </c>
      <c r="G1154" t="b">
        <f>_xlfn.MAXIFS(OA_APC_Changes[Timestamp Update],OA_APC_Changes[Journal Code],A1154,OA_APC_Changes[APC Type],OA_APC_Changes[[#This Row],[APC Type]])=F1154</f>
        <v>0</v>
      </c>
    </row>
    <row r="1155" spans="1:7" x14ac:dyDescent="0.3">
      <c r="A1155" s="2" t="s">
        <v>1317</v>
      </c>
      <c r="B1155" s="20" t="e">
        <f>_xlfn.XLOOKUP(A1155,'Subscription - read only'!#REF!,'Subscription - read only'!$A:$A,_xlfn.XLOOKUP(OA_APC_Changes[[#This Row],[Journal Code]],#REF!,#REF!))</f>
        <v>#REF!</v>
      </c>
      <c r="C1155" s="2" t="s">
        <v>3842</v>
      </c>
      <c r="D1155" s="2">
        <v>2200</v>
      </c>
      <c r="E1155" s="2">
        <v>2310</v>
      </c>
      <c r="F1155" s="24">
        <v>45233</v>
      </c>
      <c r="G1155" t="b">
        <f>_xlfn.MAXIFS(OA_APC_Changes[Timestamp Update],OA_APC_Changes[Journal Code],A1155,OA_APC_Changes[APC Type],OA_APC_Changes[[#This Row],[APC Type]])=F1155</f>
        <v>1</v>
      </c>
    </row>
    <row r="1156" spans="1:7" x14ac:dyDescent="0.3">
      <c r="A1156" s="2" t="s">
        <v>1317</v>
      </c>
      <c r="B1156" s="20" t="e">
        <f>_xlfn.XLOOKUP(A1156,'Subscription - read only'!#REF!,'Subscription - read only'!$A:$A,_xlfn.XLOOKUP(OA_APC_Changes[[#This Row],[Journal Code]],#REF!,#REF!))</f>
        <v>#REF!</v>
      </c>
      <c r="C1156" s="2" t="s">
        <v>3850</v>
      </c>
      <c r="D1156" s="2" t="s">
        <v>2250</v>
      </c>
      <c r="E1156" s="2">
        <v>1600</v>
      </c>
      <c r="F1156" s="24">
        <v>43777</v>
      </c>
      <c r="G1156" t="b">
        <f>_xlfn.MAXIFS(OA_APC_Changes[Timestamp Update],OA_APC_Changes[Journal Code],A1156,OA_APC_Changes[APC Type],OA_APC_Changes[[#This Row],[APC Type]])=F1156</f>
        <v>0</v>
      </c>
    </row>
    <row r="1157" spans="1:7" x14ac:dyDescent="0.3">
      <c r="A1157" s="2" t="s">
        <v>1317</v>
      </c>
      <c r="B1157" s="20" t="e">
        <f>_xlfn.XLOOKUP(A1157,'Subscription - read only'!#REF!,'Subscription - read only'!$A:$A,_xlfn.XLOOKUP(OA_APC_Changes[[#This Row],[Journal Code]],#REF!,#REF!))</f>
        <v>#REF!</v>
      </c>
      <c r="C1157" s="2" t="s">
        <v>3850</v>
      </c>
      <c r="D1157" s="2">
        <v>1600</v>
      </c>
      <c r="E1157" s="2">
        <v>1760</v>
      </c>
      <c r="F1157" s="24">
        <v>44931</v>
      </c>
      <c r="G1157" t="b">
        <f>_xlfn.MAXIFS(OA_APC_Changes[Timestamp Update],OA_APC_Changes[Journal Code],A1157,OA_APC_Changes[APC Type],OA_APC_Changes[[#This Row],[APC Type]])=F1157</f>
        <v>0</v>
      </c>
    </row>
    <row r="1158" spans="1:7" x14ac:dyDescent="0.3">
      <c r="A1158" s="2" t="s">
        <v>1317</v>
      </c>
      <c r="B1158" s="20" t="e">
        <f>_xlfn.XLOOKUP(A1158,'Subscription - read only'!#REF!,'Subscription - read only'!$A:$A,_xlfn.XLOOKUP(OA_APC_Changes[[#This Row],[Journal Code]],#REF!,#REF!))</f>
        <v>#REF!</v>
      </c>
      <c r="C1158" s="2" t="s">
        <v>3850</v>
      </c>
      <c r="D1158" s="2">
        <v>1760</v>
      </c>
      <c r="E1158" s="2">
        <v>1848</v>
      </c>
      <c r="F1158" s="24">
        <v>45233</v>
      </c>
      <c r="G1158" t="b">
        <f>_xlfn.MAXIFS(OA_APC_Changes[Timestamp Update],OA_APC_Changes[Journal Code],A1158,OA_APC_Changes[APC Type],OA_APC_Changes[[#This Row],[APC Type]])=F1158</f>
        <v>1</v>
      </c>
    </row>
    <row r="1159" spans="1:7" x14ac:dyDescent="0.3">
      <c r="A1159" s="2" t="s">
        <v>1317</v>
      </c>
      <c r="B1159" s="20" t="e">
        <f>_xlfn.XLOOKUP(A1159,'Subscription - read only'!#REF!,'Subscription - read only'!$A:$A,_xlfn.XLOOKUP(OA_APC_Changes[[#This Row],[Journal Code]],#REF!,#REF!))</f>
        <v>#REF!</v>
      </c>
      <c r="C1159" s="2" t="s">
        <v>3841</v>
      </c>
      <c r="D1159" s="2" t="s">
        <v>2250</v>
      </c>
      <c r="E1159" s="2">
        <v>1600</v>
      </c>
      <c r="F1159" s="24">
        <v>43777</v>
      </c>
      <c r="G1159" t="b">
        <f>_xlfn.MAXIFS(OA_APC_Changes[Timestamp Update],OA_APC_Changes[Journal Code],A1159,OA_APC_Changes[APC Type],OA_APC_Changes[[#This Row],[APC Type]])=F1159</f>
        <v>0</v>
      </c>
    </row>
    <row r="1160" spans="1:7" x14ac:dyDescent="0.3">
      <c r="A1160" s="2" t="s">
        <v>1317</v>
      </c>
      <c r="B1160" s="20" t="e">
        <f>_xlfn.XLOOKUP(A1160,'Subscription - read only'!#REF!,'Subscription - read only'!$A:$A,_xlfn.XLOOKUP(OA_APC_Changes[[#This Row],[Journal Code]],#REF!,#REF!))</f>
        <v>#REF!</v>
      </c>
      <c r="C1160" s="2" t="s">
        <v>3841</v>
      </c>
      <c r="D1160" s="2">
        <v>1600</v>
      </c>
      <c r="E1160" s="2">
        <v>2000</v>
      </c>
      <c r="F1160" s="24">
        <v>44816</v>
      </c>
      <c r="G1160" t="b">
        <f>_xlfn.MAXIFS(OA_APC_Changes[Timestamp Update],OA_APC_Changes[Journal Code],A1160,OA_APC_Changes[APC Type],OA_APC_Changes[[#This Row],[APC Type]])=F1160</f>
        <v>0</v>
      </c>
    </row>
    <row r="1161" spans="1:7" x14ac:dyDescent="0.3">
      <c r="A1161" s="2" t="s">
        <v>1317</v>
      </c>
      <c r="B1161" s="20" t="e">
        <f>_xlfn.XLOOKUP(A1161,'Subscription - read only'!#REF!,'Subscription - read only'!$A:$A,_xlfn.XLOOKUP(OA_APC_Changes[[#This Row],[Journal Code]],#REF!,#REF!))</f>
        <v>#REF!</v>
      </c>
      <c r="C1161" s="2" t="s">
        <v>3841</v>
      </c>
      <c r="D1161" s="2">
        <v>2000</v>
      </c>
      <c r="E1161" s="2">
        <v>2200</v>
      </c>
      <c r="F1161" s="24">
        <v>44931</v>
      </c>
      <c r="G1161" t="b">
        <f>_xlfn.MAXIFS(OA_APC_Changes[Timestamp Update],OA_APC_Changes[Journal Code],A1161,OA_APC_Changes[APC Type],OA_APC_Changes[[#This Row],[APC Type]])=F1161</f>
        <v>0</v>
      </c>
    </row>
    <row r="1162" spans="1:7" x14ac:dyDescent="0.3">
      <c r="A1162" s="2" t="s">
        <v>1317</v>
      </c>
      <c r="B1162" s="20" t="e">
        <f>_xlfn.XLOOKUP(A1162,'Subscription - read only'!#REF!,'Subscription - read only'!$A:$A,_xlfn.XLOOKUP(OA_APC_Changes[[#This Row],[Journal Code]],#REF!,#REF!))</f>
        <v>#REF!</v>
      </c>
      <c r="C1162" s="2" t="s">
        <v>3841</v>
      </c>
      <c r="D1162" s="2">
        <v>2200</v>
      </c>
      <c r="E1162" s="2">
        <v>2310</v>
      </c>
      <c r="F1162" s="24">
        <v>45233</v>
      </c>
      <c r="G1162" t="b">
        <f>_xlfn.MAXIFS(OA_APC_Changes[Timestamp Update],OA_APC_Changes[Journal Code],A1162,OA_APC_Changes[APC Type],OA_APC_Changes[[#This Row],[APC Type]])=F1162</f>
        <v>1</v>
      </c>
    </row>
    <row r="1163" spans="1:7" x14ac:dyDescent="0.3">
      <c r="A1163" s="2" t="s">
        <v>1317</v>
      </c>
      <c r="B1163" s="20" t="e">
        <f>_xlfn.XLOOKUP(A1163,'Subscription - read only'!#REF!,'Subscription - read only'!$A:$A,_xlfn.XLOOKUP(OA_APC_Changes[[#This Row],[Journal Code]],#REF!,#REF!))</f>
        <v>#REF!</v>
      </c>
      <c r="C1163" s="2" t="s">
        <v>3843</v>
      </c>
      <c r="D1163" s="2" t="s">
        <v>2250</v>
      </c>
      <c r="E1163" s="2">
        <v>1280</v>
      </c>
      <c r="F1163" s="24">
        <v>43777</v>
      </c>
      <c r="G1163" t="b">
        <f>_xlfn.MAXIFS(OA_APC_Changes[Timestamp Update],OA_APC_Changes[Journal Code],A1163,OA_APC_Changes[APC Type],OA_APC_Changes[[#This Row],[APC Type]])=F1163</f>
        <v>0</v>
      </c>
    </row>
    <row r="1164" spans="1:7" x14ac:dyDescent="0.3">
      <c r="A1164" s="2" t="s">
        <v>1317</v>
      </c>
      <c r="B1164" s="20" t="e">
        <f>_xlfn.XLOOKUP(A1164,'Subscription - read only'!#REF!,'Subscription - read only'!$A:$A,_xlfn.XLOOKUP(OA_APC_Changes[[#This Row],[Journal Code]],#REF!,#REF!))</f>
        <v>#REF!</v>
      </c>
      <c r="C1164" s="2" t="s">
        <v>3843</v>
      </c>
      <c r="D1164" s="2">
        <v>1280</v>
      </c>
      <c r="E1164" s="2">
        <v>1600</v>
      </c>
      <c r="F1164" s="24">
        <v>44816</v>
      </c>
      <c r="G1164" t="b">
        <f>_xlfn.MAXIFS(OA_APC_Changes[Timestamp Update],OA_APC_Changes[Journal Code],A1164,OA_APC_Changes[APC Type],OA_APC_Changes[[#This Row],[APC Type]])=F1164</f>
        <v>0</v>
      </c>
    </row>
    <row r="1165" spans="1:7" x14ac:dyDescent="0.3">
      <c r="A1165" s="2" t="s">
        <v>1317</v>
      </c>
      <c r="B1165" s="20" t="e">
        <f>_xlfn.XLOOKUP(A1165,'Subscription - read only'!#REF!,'Subscription - read only'!$A:$A,_xlfn.XLOOKUP(OA_APC_Changes[[#This Row],[Journal Code]],#REF!,#REF!))</f>
        <v>#REF!</v>
      </c>
      <c r="C1165" s="2" t="s">
        <v>3843</v>
      </c>
      <c r="D1165" s="2">
        <v>1600</v>
      </c>
      <c r="E1165" s="2">
        <v>1760</v>
      </c>
      <c r="F1165" s="24">
        <v>44931</v>
      </c>
      <c r="G1165" t="b">
        <f>_xlfn.MAXIFS(OA_APC_Changes[Timestamp Update],OA_APC_Changes[Journal Code],A1165,OA_APC_Changes[APC Type],OA_APC_Changes[[#This Row],[APC Type]])=F1165</f>
        <v>0</v>
      </c>
    </row>
    <row r="1166" spans="1:7" x14ac:dyDescent="0.3">
      <c r="A1166" s="2" t="s">
        <v>1317</v>
      </c>
      <c r="B1166" s="2" t="e">
        <f>_xlfn.XLOOKUP(A1166,'Subscription - read only'!#REF!,'Subscription - read only'!$A:$A,_xlfn.XLOOKUP(OA_APC_Changes[[#This Row],[Journal Code]],#REF!,#REF!))</f>
        <v>#REF!</v>
      </c>
      <c r="C1166" s="2" t="s">
        <v>3843</v>
      </c>
      <c r="D1166" s="2">
        <v>1760</v>
      </c>
      <c r="E1166" s="2">
        <v>1848</v>
      </c>
      <c r="F1166" s="24">
        <v>45233</v>
      </c>
      <c r="G1166" t="b">
        <f>_xlfn.MAXIFS(OA_APC_Changes[Timestamp Update],OA_APC_Changes[Journal Code],A1166,OA_APC_Changes[APC Type],OA_APC_Changes[[#This Row],[APC Type]])=F1166</f>
        <v>1</v>
      </c>
    </row>
    <row r="1167" spans="1:7" x14ac:dyDescent="0.3">
      <c r="A1167" s="2" t="s">
        <v>829</v>
      </c>
      <c r="B1167" s="2" t="e">
        <f>_xlfn.XLOOKUP(A1167,'Subscription - read only'!#REF!,'Subscription - read only'!$A:$A,_xlfn.XLOOKUP(OA_APC_Changes[[#This Row],[Journal Code]],#REF!,#REF!))</f>
        <v>#REF!</v>
      </c>
      <c r="C1167" s="2" t="s">
        <v>3842</v>
      </c>
      <c r="D1167" s="2" t="s">
        <v>2250</v>
      </c>
      <c r="E1167" s="2" t="s">
        <v>908</v>
      </c>
      <c r="F1167" s="24">
        <v>45397</v>
      </c>
      <c r="G1167" t="b">
        <f>_xlfn.MAXIFS(OA_APC_Changes[Timestamp Update],OA_APC_Changes[Journal Code],A1167,OA_APC_Changes[APC Type],OA_APC_Changes[[#This Row],[APC Type]])=F1167</f>
        <v>1</v>
      </c>
    </row>
    <row r="1168" spans="1:7" x14ac:dyDescent="0.3">
      <c r="A1168" s="2" t="s">
        <v>829</v>
      </c>
      <c r="B1168" s="2" t="e">
        <f>_xlfn.XLOOKUP(A1168,'Subscription - read only'!#REF!,'Subscription - read only'!$A:$A,_xlfn.XLOOKUP(OA_APC_Changes[[#This Row],[Journal Code]],#REF!,#REF!))</f>
        <v>#REF!</v>
      </c>
      <c r="C1168" s="2" t="s">
        <v>3850</v>
      </c>
      <c r="D1168" s="2" t="s">
        <v>2250</v>
      </c>
      <c r="E1168" s="2" t="s">
        <v>908</v>
      </c>
      <c r="F1168" s="24">
        <v>45397</v>
      </c>
      <c r="G1168" t="b">
        <f>_xlfn.MAXIFS(OA_APC_Changes[Timestamp Update],OA_APC_Changes[Journal Code],A1168,OA_APC_Changes[APC Type],OA_APC_Changes[[#This Row],[APC Type]])=F1168</f>
        <v>1</v>
      </c>
    </row>
    <row r="1169" spans="1:7" x14ac:dyDescent="0.3">
      <c r="A1169" s="2" t="s">
        <v>126</v>
      </c>
      <c r="B1169" s="20" t="e">
        <f>_xlfn.XLOOKUP(A1169,'Subscription - read only'!#REF!,'Subscription - read only'!$A:$A,_xlfn.XLOOKUP(OA_APC_Changes[[#This Row],[Journal Code]],#REF!,#REF!))</f>
        <v>#REF!</v>
      </c>
      <c r="C1169" s="2" t="s">
        <v>3842</v>
      </c>
      <c r="D1169" s="2" t="s">
        <v>2250</v>
      </c>
      <c r="E1169" s="2">
        <v>1785</v>
      </c>
      <c r="F1169" s="24">
        <v>43900</v>
      </c>
      <c r="G1169" t="b">
        <f>_xlfn.MAXIFS(OA_APC_Changes[Timestamp Update],OA_APC_Changes[Journal Code],A1169,OA_APC_Changes[APC Type],OA_APC_Changes[[#This Row],[APC Type]])=F1169</f>
        <v>0</v>
      </c>
    </row>
    <row r="1170" spans="1:7" x14ac:dyDescent="0.3">
      <c r="A1170" s="2" t="s">
        <v>126</v>
      </c>
      <c r="B1170" s="20" t="e">
        <f>_xlfn.XLOOKUP(A1170,'Subscription - read only'!#REF!,'Subscription - read only'!$A:$A,_xlfn.XLOOKUP(OA_APC_Changes[[#This Row],[Journal Code]],#REF!,#REF!))</f>
        <v>#REF!</v>
      </c>
      <c r="C1170" s="2" t="s">
        <v>3842</v>
      </c>
      <c r="D1170" s="2">
        <v>1785</v>
      </c>
      <c r="E1170" s="2">
        <v>1800</v>
      </c>
      <c r="F1170" s="24">
        <v>44498.041678240741</v>
      </c>
      <c r="G1170" t="b">
        <f>_xlfn.MAXIFS(OA_APC_Changes[Timestamp Update],OA_APC_Changes[Journal Code],A1170,OA_APC_Changes[APC Type],OA_APC_Changes[[#This Row],[APC Type]])=F1170</f>
        <v>0</v>
      </c>
    </row>
    <row r="1171" spans="1:7" x14ac:dyDescent="0.3">
      <c r="A1171" t="s">
        <v>126</v>
      </c>
      <c r="B1171" s="20" t="e">
        <f>_xlfn.XLOOKUP(A1171,'Subscription - read only'!#REF!,'Subscription - read only'!$A:$A,_xlfn.XLOOKUP(OA_APC_Changes[[#This Row],[Journal Code]],#REF!,#REF!))</f>
        <v>#REF!</v>
      </c>
      <c r="C1171" s="20" t="s">
        <v>3842</v>
      </c>
      <c r="D1171" s="29">
        <v>1800</v>
      </c>
      <c r="E1171" s="29">
        <v>1890</v>
      </c>
      <c r="F1171" s="24">
        <v>45187</v>
      </c>
      <c r="G1171" t="b">
        <f>_xlfn.MAXIFS(OA_APC_Changes[Timestamp Update],OA_APC_Changes[Journal Code],A1171,OA_APC_Changes[APC Type],OA_APC_Changes[[#This Row],[APC Type]])=F1171</f>
        <v>1</v>
      </c>
    </row>
    <row r="1172" spans="1:7" x14ac:dyDescent="0.3">
      <c r="A1172" s="2" t="s">
        <v>126</v>
      </c>
      <c r="B1172" s="20" t="e">
        <f>_xlfn.XLOOKUP(A1172,'Subscription - read only'!#REF!,'Subscription - read only'!$A:$A,_xlfn.XLOOKUP(OA_APC_Changes[[#This Row],[Journal Code]],#REF!,#REF!))</f>
        <v>#REF!</v>
      </c>
      <c r="C1172" s="2" t="s">
        <v>3850</v>
      </c>
      <c r="D1172" s="2" t="s">
        <v>2250</v>
      </c>
      <c r="E1172" s="2">
        <v>1428</v>
      </c>
      <c r="F1172" s="24">
        <v>43900</v>
      </c>
      <c r="G1172" t="b">
        <f>_xlfn.MAXIFS(OA_APC_Changes[Timestamp Update],OA_APC_Changes[Journal Code],A1172,OA_APC_Changes[APC Type],OA_APC_Changes[[#This Row],[APC Type]])=F1172</f>
        <v>0</v>
      </c>
    </row>
    <row r="1173" spans="1:7" x14ac:dyDescent="0.3">
      <c r="A1173" s="2" t="s">
        <v>126</v>
      </c>
      <c r="B1173" s="20" t="e">
        <f>_xlfn.XLOOKUP(A1173,'Subscription - read only'!#REF!,'Subscription - read only'!$A:$A,_xlfn.XLOOKUP(OA_APC_Changes[[#This Row],[Journal Code]],#REF!,#REF!))</f>
        <v>#REF!</v>
      </c>
      <c r="C1173" s="2" t="s">
        <v>3850</v>
      </c>
      <c r="D1173" s="2">
        <v>1428</v>
      </c>
      <c r="E1173" s="2">
        <v>1440</v>
      </c>
      <c r="F1173" s="24">
        <v>44498.041678240741</v>
      </c>
      <c r="G1173" t="b">
        <f>_xlfn.MAXIFS(OA_APC_Changes[Timestamp Update],OA_APC_Changes[Journal Code],A1173,OA_APC_Changes[APC Type],OA_APC_Changes[[#This Row],[APC Type]])=F1173</f>
        <v>0</v>
      </c>
    </row>
    <row r="1174" spans="1:7" x14ac:dyDescent="0.3">
      <c r="A1174" t="s">
        <v>126</v>
      </c>
      <c r="B1174" s="20" t="e">
        <f>_xlfn.XLOOKUP(A1174,'Subscription - read only'!#REF!,'Subscription - read only'!$A:$A,_xlfn.XLOOKUP(OA_APC_Changes[[#This Row],[Journal Code]],#REF!,#REF!))</f>
        <v>#REF!</v>
      </c>
      <c r="C1174" s="20" t="s">
        <v>3850</v>
      </c>
      <c r="D1174" s="29">
        <v>1440</v>
      </c>
      <c r="E1174" s="29">
        <v>1512</v>
      </c>
      <c r="F1174" s="24">
        <v>45187</v>
      </c>
      <c r="G1174" t="b">
        <f>_xlfn.MAXIFS(OA_APC_Changes[Timestamp Update],OA_APC_Changes[Journal Code],A1174,OA_APC_Changes[APC Type],OA_APC_Changes[[#This Row],[APC Type]])=F1174</f>
        <v>1</v>
      </c>
    </row>
    <row r="1175" spans="1:7" x14ac:dyDescent="0.3">
      <c r="A1175" s="2" t="s">
        <v>126</v>
      </c>
      <c r="B1175" s="20" t="e">
        <f>_xlfn.XLOOKUP(A1175,'Subscription - read only'!#REF!,'Subscription - read only'!$A:$A,_xlfn.XLOOKUP(OA_APC_Changes[[#This Row],[Journal Code]],#REF!,#REF!))</f>
        <v>#REF!</v>
      </c>
      <c r="C1175" s="2" t="s">
        <v>3841</v>
      </c>
      <c r="D1175" s="2" t="s">
        <v>2250</v>
      </c>
      <c r="E1175" s="2">
        <v>1428</v>
      </c>
      <c r="F1175" s="24">
        <v>44228.000011574077</v>
      </c>
      <c r="G1175" t="b">
        <f>_xlfn.MAXIFS(OA_APC_Changes[Timestamp Update],OA_APC_Changes[Journal Code],A1175,OA_APC_Changes[APC Type],OA_APC_Changes[[#This Row],[APC Type]])=F1175</f>
        <v>0</v>
      </c>
    </row>
    <row r="1176" spans="1:7" x14ac:dyDescent="0.3">
      <c r="A1176" s="2" t="s">
        <v>126</v>
      </c>
      <c r="B1176" s="20" t="e">
        <f>_xlfn.XLOOKUP(A1176,'Subscription - read only'!#REF!,'Subscription - read only'!$A:$A,_xlfn.XLOOKUP(OA_APC_Changes[[#This Row],[Journal Code]],#REF!,#REF!))</f>
        <v>#REF!</v>
      </c>
      <c r="C1176" s="2" t="s">
        <v>3841</v>
      </c>
      <c r="D1176" s="2">
        <v>1428</v>
      </c>
      <c r="E1176" s="2">
        <v>1440</v>
      </c>
      <c r="F1176" s="24">
        <v>44498.041678240741</v>
      </c>
      <c r="G1176" t="b">
        <f>_xlfn.MAXIFS(OA_APC_Changes[Timestamp Update],OA_APC_Changes[Journal Code],A1176,OA_APC_Changes[APC Type],OA_APC_Changes[[#This Row],[APC Type]])=F1176</f>
        <v>0</v>
      </c>
    </row>
    <row r="1177" spans="1:7" x14ac:dyDescent="0.3">
      <c r="A1177" t="s">
        <v>126</v>
      </c>
      <c r="B1177" s="20" t="e">
        <f>_xlfn.XLOOKUP(A1177,'Subscription - read only'!#REF!,'Subscription - read only'!$A:$A,_xlfn.XLOOKUP(OA_APC_Changes[[#This Row],[Journal Code]],#REF!,#REF!))</f>
        <v>#REF!</v>
      </c>
      <c r="C1177" s="2" t="s">
        <v>3841</v>
      </c>
      <c r="D1177" s="2">
        <v>1440</v>
      </c>
      <c r="E1177" s="2" t="s">
        <v>2250</v>
      </c>
      <c r="F1177" s="24">
        <v>44881</v>
      </c>
      <c r="G1177" t="b">
        <f>_xlfn.MAXIFS(OA_APC_Changes[Timestamp Update],OA_APC_Changes[Journal Code],A1177,OA_APC_Changes[APC Type],OA_APC_Changes[[#This Row],[APC Type]])=F1177</f>
        <v>0</v>
      </c>
    </row>
    <row r="1178" spans="1:7" x14ac:dyDescent="0.3">
      <c r="A1178" s="2" t="s">
        <v>126</v>
      </c>
      <c r="B1178" s="20" t="e">
        <f>_xlfn.XLOOKUP(A1178,'Subscription - read only'!#REF!,'Subscription - read only'!$A:$A,_xlfn.XLOOKUP(OA_APC_Changes[[#This Row],[Journal Code]],#REF!,#REF!))</f>
        <v>#REF!</v>
      </c>
      <c r="C1178" s="2" t="s">
        <v>3841</v>
      </c>
      <c r="D1178" s="2" t="s">
        <v>2250</v>
      </c>
      <c r="E1178" s="2">
        <v>1890</v>
      </c>
      <c r="F1178" s="24">
        <v>45222</v>
      </c>
      <c r="G1178" t="b">
        <f>_xlfn.MAXIFS(OA_APC_Changes[Timestamp Update],OA_APC_Changes[Journal Code],A1178,OA_APC_Changes[APC Type],OA_APC_Changes[[#This Row],[APC Type]])=F1178</f>
        <v>1</v>
      </c>
    </row>
    <row r="1179" spans="1:7" x14ac:dyDescent="0.3">
      <c r="A1179" s="2" t="s">
        <v>126</v>
      </c>
      <c r="B1179" s="20" t="e">
        <f>_xlfn.XLOOKUP(A1179,'Subscription - read only'!#REF!,'Subscription - read only'!$A:$A,_xlfn.XLOOKUP(OA_APC_Changes[[#This Row],[Journal Code]],#REF!,#REF!))</f>
        <v>#REF!</v>
      </c>
      <c r="C1179" s="2" t="s">
        <v>3843</v>
      </c>
      <c r="D1179" s="2" t="s">
        <v>2250</v>
      </c>
      <c r="E1179" s="2">
        <v>1142</v>
      </c>
      <c r="F1179" s="24">
        <v>44228.000011574077</v>
      </c>
      <c r="G1179" t="b">
        <f>_xlfn.MAXIFS(OA_APC_Changes[Timestamp Update],OA_APC_Changes[Journal Code],A1179,OA_APC_Changes[APC Type],OA_APC_Changes[[#This Row],[APC Type]])=F1179</f>
        <v>0</v>
      </c>
    </row>
    <row r="1180" spans="1:7" x14ac:dyDescent="0.3">
      <c r="A1180" s="2" t="s">
        <v>126</v>
      </c>
      <c r="B1180" s="20" t="e">
        <f>_xlfn.XLOOKUP(A1180,'Subscription - read only'!#REF!,'Subscription - read only'!$A:$A,_xlfn.XLOOKUP(OA_APC_Changes[[#This Row],[Journal Code]],#REF!,#REF!))</f>
        <v>#REF!</v>
      </c>
      <c r="C1180" s="2" t="s">
        <v>3843</v>
      </c>
      <c r="D1180" s="2">
        <v>1142</v>
      </c>
      <c r="E1180" s="2">
        <v>1152</v>
      </c>
      <c r="F1180" s="24">
        <v>44498.041678240741</v>
      </c>
      <c r="G1180" t="b">
        <f>_xlfn.MAXIFS(OA_APC_Changes[Timestamp Update],OA_APC_Changes[Journal Code],A1180,OA_APC_Changes[APC Type],OA_APC_Changes[[#This Row],[APC Type]])=F1180</f>
        <v>0</v>
      </c>
    </row>
    <row r="1181" spans="1:7" x14ac:dyDescent="0.3">
      <c r="A1181" s="2" t="s">
        <v>126</v>
      </c>
      <c r="B1181" s="20" t="e">
        <f>_xlfn.XLOOKUP(A1181,'Subscription - read only'!#REF!,'Subscription - read only'!$A:$A,_xlfn.XLOOKUP(OA_APC_Changes[[#This Row],[Journal Code]],#REF!,#REF!))</f>
        <v>#REF!</v>
      </c>
      <c r="C1181" s="2" t="s">
        <v>3843</v>
      </c>
      <c r="D1181" s="2">
        <v>1152</v>
      </c>
      <c r="E1181" s="2" t="s">
        <v>2250</v>
      </c>
      <c r="F1181" s="24">
        <v>44881</v>
      </c>
      <c r="G1181" t="b">
        <f>_xlfn.MAXIFS(OA_APC_Changes[Timestamp Update],OA_APC_Changes[Journal Code],A1181,OA_APC_Changes[APC Type],OA_APC_Changes[[#This Row],[APC Type]])=F1181</f>
        <v>0</v>
      </c>
    </row>
    <row r="1182" spans="1:7" x14ac:dyDescent="0.3">
      <c r="A1182" s="2" t="s">
        <v>126</v>
      </c>
      <c r="B1182" s="20" t="e">
        <f>_xlfn.XLOOKUP(A1182,'Subscription - read only'!#REF!,'Subscription - read only'!$A:$A,_xlfn.XLOOKUP(OA_APC_Changes[[#This Row],[Journal Code]],#REF!,#REF!))</f>
        <v>#REF!</v>
      </c>
      <c r="C1182" s="2" t="s">
        <v>3843</v>
      </c>
      <c r="D1182" s="2" t="s">
        <v>2250</v>
      </c>
      <c r="E1182" s="2">
        <v>1512</v>
      </c>
      <c r="F1182" s="24">
        <v>45222</v>
      </c>
      <c r="G1182" t="b">
        <f>_xlfn.MAXIFS(OA_APC_Changes[Timestamp Update],OA_APC_Changes[Journal Code],A1182,OA_APC_Changes[APC Type],OA_APC_Changes[[#This Row],[APC Type]])=F1182</f>
        <v>1</v>
      </c>
    </row>
    <row r="1183" spans="1:7" x14ac:dyDescent="0.3">
      <c r="A1183" t="s">
        <v>827</v>
      </c>
      <c r="B1183" s="20" t="e">
        <f>_xlfn.XLOOKUP(A1183,'Subscription - read only'!#REF!,'Subscription - read only'!$A:$A,_xlfn.XLOOKUP(OA_APC_Changes[[#This Row],[Journal Code]],#REF!,#REF!))</f>
        <v>#REF!</v>
      </c>
      <c r="C1183" s="2" t="s">
        <v>3842</v>
      </c>
      <c r="D1183" s="2" t="s">
        <v>2250</v>
      </c>
      <c r="E1183" s="2" t="s">
        <v>908</v>
      </c>
      <c r="F1183" s="24">
        <v>44958</v>
      </c>
      <c r="G1183" t="b">
        <f>_xlfn.MAXIFS(OA_APC_Changes[Timestamp Update],OA_APC_Changes[Journal Code],A1183,OA_APC_Changes[APC Type],OA_APC_Changes[[#This Row],[APC Type]])=F1183</f>
        <v>1</v>
      </c>
    </row>
    <row r="1184" spans="1:7" x14ac:dyDescent="0.3">
      <c r="A1184" t="s">
        <v>827</v>
      </c>
      <c r="B1184" s="20" t="e">
        <f>_xlfn.XLOOKUP(A1184,'Subscription - read only'!#REF!,'Subscription - read only'!$A:$A,_xlfn.XLOOKUP(OA_APC_Changes[[#This Row],[Journal Code]],#REF!,#REF!))</f>
        <v>#REF!</v>
      </c>
      <c r="C1184" s="2" t="s">
        <v>3850</v>
      </c>
      <c r="D1184" s="2" t="s">
        <v>2250</v>
      </c>
      <c r="E1184" s="2" t="s">
        <v>908</v>
      </c>
      <c r="F1184" s="24">
        <v>44958</v>
      </c>
      <c r="G1184" t="b">
        <f>_xlfn.MAXIFS(OA_APC_Changes[Timestamp Update],OA_APC_Changes[Journal Code],A1184,OA_APC_Changes[APC Type],OA_APC_Changes[[#This Row],[APC Type]])=F1184</f>
        <v>1</v>
      </c>
    </row>
    <row r="1185" spans="1:7" x14ac:dyDescent="0.3">
      <c r="A1185" s="2" t="s">
        <v>1586</v>
      </c>
      <c r="B1185" s="20" t="e">
        <f>_xlfn.XLOOKUP(A1185,'Subscription - read only'!#REF!,'Subscription - read only'!$A:$A,_xlfn.XLOOKUP(OA_APC_Changes[[#This Row],[Journal Code]],#REF!,#REF!))</f>
        <v>#REF!</v>
      </c>
      <c r="C1185" s="2" t="s">
        <v>3842</v>
      </c>
      <c r="D1185" s="2" t="s">
        <v>2250</v>
      </c>
      <c r="E1185" s="2">
        <v>2000</v>
      </c>
      <c r="F1185" s="24">
        <v>44097</v>
      </c>
      <c r="G1185" t="b">
        <f>_xlfn.MAXIFS(OA_APC_Changes[Timestamp Update],OA_APC_Changes[Journal Code],A1185,OA_APC_Changes[APC Type],OA_APC_Changes[[#This Row],[APC Type]])=F1185</f>
        <v>0</v>
      </c>
    </row>
    <row r="1186" spans="1:7" x14ac:dyDescent="0.3">
      <c r="A1186" s="2" t="s">
        <v>1586</v>
      </c>
      <c r="B1186" s="20" t="e">
        <f>_xlfn.XLOOKUP(A1186,'Subscription - read only'!#REF!,'Subscription - read only'!$A:$A,_xlfn.XLOOKUP(OA_APC_Changes[[#This Row],[Journal Code]],#REF!,#REF!))</f>
        <v>#REF!</v>
      </c>
      <c r="C1186" s="2" t="s">
        <v>3842</v>
      </c>
      <c r="D1186" s="2">
        <v>2000</v>
      </c>
      <c r="E1186" s="2">
        <v>2100</v>
      </c>
      <c r="F1186" s="24">
        <v>44620</v>
      </c>
      <c r="G1186" t="b">
        <f>_xlfn.MAXIFS(OA_APC_Changes[Timestamp Update],OA_APC_Changes[Journal Code],A1186,OA_APC_Changes[APC Type],OA_APC_Changes[[#This Row],[APC Type]])=F1186</f>
        <v>0</v>
      </c>
    </row>
    <row r="1187" spans="1:7" x14ac:dyDescent="0.3">
      <c r="A1187" s="2" t="s">
        <v>1586</v>
      </c>
      <c r="B1187" s="20" t="e">
        <f>_xlfn.XLOOKUP(A1187,'Subscription - read only'!#REF!,'Subscription - read only'!$A:$A,_xlfn.XLOOKUP(OA_APC_Changes[[#This Row],[Journal Code]],#REF!,#REF!))</f>
        <v>#REF!</v>
      </c>
      <c r="C1187" s="2" t="s">
        <v>3842</v>
      </c>
      <c r="D1187" s="2">
        <v>2100</v>
      </c>
      <c r="E1187" s="2">
        <v>2310</v>
      </c>
      <c r="F1187" s="24">
        <v>44957</v>
      </c>
      <c r="G1187" t="b">
        <f>_xlfn.MAXIFS(OA_APC_Changes[Timestamp Update],OA_APC_Changes[Journal Code],A1187,OA_APC_Changes[APC Type],OA_APC_Changes[[#This Row],[APC Type]])=F1187</f>
        <v>1</v>
      </c>
    </row>
    <row r="1188" spans="1:7" x14ac:dyDescent="0.3">
      <c r="A1188" s="2" t="s">
        <v>1586</v>
      </c>
      <c r="B1188" s="20" t="e">
        <f>_xlfn.XLOOKUP(A1188,'Subscription - read only'!#REF!,'Subscription - read only'!$A:$A,_xlfn.XLOOKUP(OA_APC_Changes[[#This Row],[Journal Code]],#REF!,#REF!))</f>
        <v>#REF!</v>
      </c>
      <c r="C1188" s="2" t="s">
        <v>3850</v>
      </c>
      <c r="D1188" s="2" t="s">
        <v>2250</v>
      </c>
      <c r="E1188" s="2">
        <v>1600</v>
      </c>
      <c r="F1188" s="24">
        <v>44097</v>
      </c>
      <c r="G1188" t="b">
        <f>_xlfn.MAXIFS(OA_APC_Changes[Timestamp Update],OA_APC_Changes[Journal Code],A1188,OA_APC_Changes[APC Type],OA_APC_Changes[[#This Row],[APC Type]])=F1188</f>
        <v>0</v>
      </c>
    </row>
    <row r="1189" spans="1:7" x14ac:dyDescent="0.3">
      <c r="A1189" s="2" t="s">
        <v>1586</v>
      </c>
      <c r="B1189" s="20" t="e">
        <f>_xlfn.XLOOKUP(A1189,'Subscription - read only'!#REF!,'Subscription - read only'!$A:$A,_xlfn.XLOOKUP(OA_APC_Changes[[#This Row],[Journal Code]],#REF!,#REF!))</f>
        <v>#REF!</v>
      </c>
      <c r="C1189" s="2" t="s">
        <v>3850</v>
      </c>
      <c r="D1189" s="2">
        <v>1600</v>
      </c>
      <c r="E1189" s="2">
        <v>1680</v>
      </c>
      <c r="F1189" s="24">
        <v>44620</v>
      </c>
      <c r="G1189" t="b">
        <f>_xlfn.MAXIFS(OA_APC_Changes[Timestamp Update],OA_APC_Changes[Journal Code],A1189,OA_APC_Changes[APC Type],OA_APC_Changes[[#This Row],[APC Type]])=F1189</f>
        <v>0</v>
      </c>
    </row>
    <row r="1190" spans="1:7" x14ac:dyDescent="0.3">
      <c r="A1190" s="2" t="s">
        <v>1586</v>
      </c>
      <c r="B1190" s="20" t="e">
        <f>_xlfn.XLOOKUP(A1190,'Subscription - read only'!#REF!,'Subscription - read only'!$A:$A,_xlfn.XLOOKUP(OA_APC_Changes[[#This Row],[Journal Code]],#REF!,#REF!))</f>
        <v>#REF!</v>
      </c>
      <c r="C1190" s="2" t="s">
        <v>3850</v>
      </c>
      <c r="D1190" s="2">
        <v>1680</v>
      </c>
      <c r="E1190" s="2">
        <v>1848</v>
      </c>
      <c r="F1190" s="24">
        <v>44957</v>
      </c>
      <c r="G1190" t="b">
        <f>_xlfn.MAXIFS(OA_APC_Changes[Timestamp Update],OA_APC_Changes[Journal Code],A1190,OA_APC_Changes[APC Type],OA_APC_Changes[[#This Row],[APC Type]])=F1190</f>
        <v>1</v>
      </c>
    </row>
    <row r="1191" spans="1:7" x14ac:dyDescent="0.3">
      <c r="A1191" s="2" t="s">
        <v>2354</v>
      </c>
      <c r="B1191" s="20" t="e">
        <f>_xlfn.XLOOKUP(A1191,'Subscription - read only'!#REF!,'Subscription - read only'!$A:$A,_xlfn.XLOOKUP(OA_APC_Changes[[#This Row],[Journal Code]],#REF!,#REF!))</f>
        <v>#REF!</v>
      </c>
      <c r="C1191" s="2" t="s">
        <v>3842</v>
      </c>
      <c r="D1191" s="2" t="s">
        <v>2250</v>
      </c>
      <c r="E1191" s="2">
        <v>3300</v>
      </c>
      <c r="F1191" s="24">
        <v>43690</v>
      </c>
      <c r="G1191" t="b">
        <f>_xlfn.MAXIFS(OA_APC_Changes[Timestamp Update],OA_APC_Changes[Journal Code],A1191,OA_APC_Changes[APC Type],OA_APC_Changes[[#This Row],[APC Type]])=F1191</f>
        <v>0</v>
      </c>
    </row>
    <row r="1192" spans="1:7" x14ac:dyDescent="0.3">
      <c r="A1192" s="2" t="s">
        <v>2354</v>
      </c>
      <c r="B1192" s="20" t="e">
        <f>_xlfn.XLOOKUP(A1192,'Subscription - read only'!#REF!,'Subscription - read only'!$A:$A,_xlfn.XLOOKUP(OA_APC_Changes[[#This Row],[Journal Code]],#REF!,#REF!))</f>
        <v>#REF!</v>
      </c>
      <c r="C1192" s="2" t="s">
        <v>3842</v>
      </c>
      <c r="D1192" s="14">
        <v>3300</v>
      </c>
      <c r="E1192" s="14">
        <v>3850</v>
      </c>
      <c r="F1192" s="24">
        <v>43831.000011574077</v>
      </c>
      <c r="G1192" t="b">
        <f>_xlfn.MAXIFS(OA_APC_Changes[Timestamp Update],OA_APC_Changes[Journal Code],A1192,OA_APC_Changes[APC Type],OA_APC_Changes[[#This Row],[APC Type]])=F1192</f>
        <v>0</v>
      </c>
    </row>
    <row r="1193" spans="1:7" x14ac:dyDescent="0.3">
      <c r="A1193" s="2" t="s">
        <v>2354</v>
      </c>
      <c r="B1193" s="20" t="e">
        <f>_xlfn.XLOOKUP(A1193,'Subscription - read only'!#REF!,'Subscription - read only'!$A:$A,_xlfn.XLOOKUP(OA_APC_Changes[[#This Row],[Journal Code]],#REF!,#REF!))</f>
        <v>#REF!</v>
      </c>
      <c r="C1193" s="2" t="s">
        <v>3842</v>
      </c>
      <c r="D1193" s="14">
        <v>3850</v>
      </c>
      <c r="E1193" s="14">
        <v>4500</v>
      </c>
      <c r="F1193" s="24">
        <v>44204.000011574077</v>
      </c>
      <c r="G1193" t="b">
        <f>_xlfn.MAXIFS(OA_APC_Changes[Timestamp Update],OA_APC_Changes[Journal Code],A1193,OA_APC_Changes[APC Type],OA_APC_Changes[[#This Row],[APC Type]])=F1193</f>
        <v>0</v>
      </c>
    </row>
    <row r="1194" spans="1:7" x14ac:dyDescent="0.3">
      <c r="A1194" s="2" t="s">
        <v>2354</v>
      </c>
      <c r="B1194" s="20" t="e">
        <f>_xlfn.XLOOKUP(A1194,'Subscription - read only'!#REF!,'Subscription - read only'!$A:$A,_xlfn.XLOOKUP(OA_APC_Changes[[#This Row],[Journal Code]],#REF!,#REF!))</f>
        <v>#REF!</v>
      </c>
      <c r="C1194" s="2" t="s">
        <v>3842</v>
      </c>
      <c r="D1194" s="2">
        <v>4500</v>
      </c>
      <c r="E1194" s="2">
        <v>4800</v>
      </c>
      <c r="F1194" s="24">
        <v>44582</v>
      </c>
      <c r="G1194" t="b">
        <f>_xlfn.MAXIFS(OA_APC_Changes[Timestamp Update],OA_APC_Changes[Journal Code],A1194,OA_APC_Changes[APC Type],OA_APC_Changes[[#This Row],[APC Type]])=F1194</f>
        <v>0</v>
      </c>
    </row>
    <row r="1195" spans="1:7" x14ac:dyDescent="0.3">
      <c r="A1195" s="2" t="s">
        <v>2354</v>
      </c>
      <c r="B1195" s="20" t="e">
        <f>_xlfn.XLOOKUP(A1195,'Subscription - read only'!#REF!,'Subscription - read only'!$A:$A,_xlfn.XLOOKUP(OA_APC_Changes[[#This Row],[Journal Code]],#REF!,#REF!))</f>
        <v>#REF!</v>
      </c>
      <c r="C1195" s="2" t="s">
        <v>3842</v>
      </c>
      <c r="D1195" s="2">
        <v>4800</v>
      </c>
      <c r="E1195" s="2">
        <v>5200</v>
      </c>
      <c r="F1195" s="24">
        <v>44957</v>
      </c>
      <c r="G1195" t="b">
        <f>_xlfn.MAXIFS(OA_APC_Changes[Timestamp Update],OA_APC_Changes[Journal Code],A1195,OA_APC_Changes[APC Type],OA_APC_Changes[[#This Row],[APC Type]])=F1195</f>
        <v>1</v>
      </c>
    </row>
    <row r="1196" spans="1:7" x14ac:dyDescent="0.3">
      <c r="A1196" s="2" t="s">
        <v>2354</v>
      </c>
      <c r="B1196" s="20" t="e">
        <f>_xlfn.XLOOKUP(A1196,'Subscription - read only'!#REF!,'Subscription - read only'!$A:$A,_xlfn.XLOOKUP(OA_APC_Changes[[#This Row],[Journal Code]],#REF!,#REF!))</f>
        <v>#REF!</v>
      </c>
      <c r="C1196" s="2" t="s">
        <v>3850</v>
      </c>
      <c r="D1196" s="2" t="s">
        <v>2250</v>
      </c>
      <c r="E1196" s="2">
        <v>2640</v>
      </c>
      <c r="F1196" s="24">
        <v>43690</v>
      </c>
      <c r="G1196" t="b">
        <f>_xlfn.MAXIFS(OA_APC_Changes[Timestamp Update],OA_APC_Changes[Journal Code],A1196,OA_APC_Changes[APC Type],OA_APC_Changes[[#This Row],[APC Type]])=F1196</f>
        <v>0</v>
      </c>
    </row>
    <row r="1197" spans="1:7" x14ac:dyDescent="0.3">
      <c r="A1197" s="2" t="s">
        <v>2354</v>
      </c>
      <c r="B1197" s="20" t="e">
        <f>_xlfn.XLOOKUP(A1197,'Subscription - read only'!#REF!,'Subscription - read only'!$A:$A,_xlfn.XLOOKUP(OA_APC_Changes[[#This Row],[Journal Code]],#REF!,#REF!))</f>
        <v>#REF!</v>
      </c>
      <c r="C1197" s="2" t="s">
        <v>3850</v>
      </c>
      <c r="D1197" s="2">
        <v>2640</v>
      </c>
      <c r="E1197" s="2">
        <v>3080</v>
      </c>
      <c r="F1197" s="24">
        <v>43831.000011574077</v>
      </c>
      <c r="G1197" t="b">
        <f>_xlfn.MAXIFS(OA_APC_Changes[Timestamp Update],OA_APC_Changes[Journal Code],A1197,OA_APC_Changes[APC Type],OA_APC_Changes[[#This Row],[APC Type]])=F1197</f>
        <v>0</v>
      </c>
    </row>
    <row r="1198" spans="1:7" x14ac:dyDescent="0.3">
      <c r="A1198" s="2" t="s">
        <v>2354</v>
      </c>
      <c r="B1198" s="20" t="e">
        <f>_xlfn.XLOOKUP(A1198,'Subscription - read only'!#REF!,'Subscription - read only'!$A:$A,_xlfn.XLOOKUP(OA_APC_Changes[[#This Row],[Journal Code]],#REF!,#REF!))</f>
        <v>#REF!</v>
      </c>
      <c r="C1198" s="2" t="s">
        <v>3850</v>
      </c>
      <c r="D1198" s="2">
        <v>3080</v>
      </c>
      <c r="E1198" s="2">
        <v>3600</v>
      </c>
      <c r="F1198" s="24">
        <v>44204.000011574077</v>
      </c>
      <c r="G1198" t="b">
        <f>_xlfn.MAXIFS(OA_APC_Changes[Timestamp Update],OA_APC_Changes[Journal Code],A1198,OA_APC_Changes[APC Type],OA_APC_Changes[[#This Row],[APC Type]])=F1198</f>
        <v>0</v>
      </c>
    </row>
    <row r="1199" spans="1:7" x14ac:dyDescent="0.3">
      <c r="A1199" s="2" t="s">
        <v>2354</v>
      </c>
      <c r="B1199" s="20" t="e">
        <f>_xlfn.XLOOKUP(A1199,'Subscription - read only'!#REF!,'Subscription - read only'!$A:$A,_xlfn.XLOOKUP(OA_APC_Changes[[#This Row],[Journal Code]],#REF!,#REF!))</f>
        <v>#REF!</v>
      </c>
      <c r="C1199" s="2" t="s">
        <v>3850</v>
      </c>
      <c r="D1199" s="2">
        <v>3600</v>
      </c>
      <c r="E1199" s="2">
        <v>3840</v>
      </c>
      <c r="F1199" s="24">
        <v>44582</v>
      </c>
      <c r="G1199" t="b">
        <f>_xlfn.MAXIFS(OA_APC_Changes[Timestamp Update],OA_APC_Changes[Journal Code],A1199,OA_APC_Changes[APC Type],OA_APC_Changes[[#This Row],[APC Type]])=F1199</f>
        <v>0</v>
      </c>
    </row>
    <row r="1200" spans="1:7" x14ac:dyDescent="0.3">
      <c r="A1200" s="2" t="s">
        <v>2354</v>
      </c>
      <c r="B1200" s="20" t="e">
        <f>_xlfn.XLOOKUP(A1200,'Subscription - read only'!#REF!,'Subscription - read only'!$A:$A,_xlfn.XLOOKUP(OA_APC_Changes[[#This Row],[Journal Code]],#REF!,#REF!))</f>
        <v>#REF!</v>
      </c>
      <c r="C1200" s="2" t="s">
        <v>3850</v>
      </c>
      <c r="D1200" s="2">
        <v>3840</v>
      </c>
      <c r="E1200" s="2">
        <v>4160</v>
      </c>
      <c r="F1200" s="24">
        <v>44957</v>
      </c>
      <c r="G1200" t="b">
        <f>_xlfn.MAXIFS(OA_APC_Changes[Timestamp Update],OA_APC_Changes[Journal Code],A1200,OA_APC_Changes[APC Type],OA_APC_Changes[[#This Row],[APC Type]])=F1200</f>
        <v>1</v>
      </c>
    </row>
    <row r="1201" spans="1:7" x14ac:dyDescent="0.3">
      <c r="A1201" s="2" t="s">
        <v>835</v>
      </c>
      <c r="B1201" s="20" t="e">
        <f>_xlfn.XLOOKUP(A1201,'Subscription - read only'!#REF!,'Subscription - read only'!$A:$A,_xlfn.XLOOKUP(OA_APC_Changes[[#This Row],[Journal Code]],#REF!,#REF!))</f>
        <v>#REF!</v>
      </c>
      <c r="C1201" s="2" t="s">
        <v>3842</v>
      </c>
      <c r="D1201" s="2" t="s">
        <v>2250</v>
      </c>
      <c r="E1201" s="2">
        <v>1735</v>
      </c>
      <c r="F1201" s="24">
        <v>44927</v>
      </c>
      <c r="G1201" t="b">
        <f>_xlfn.MAXIFS(OA_APC_Changes[Timestamp Update],OA_APC_Changes[Journal Code],A1201,OA_APC_Changes[APC Type],OA_APC_Changes[[#This Row],[APC Type]])=F1201</f>
        <v>0</v>
      </c>
    </row>
    <row r="1202" spans="1:7" x14ac:dyDescent="0.3">
      <c r="A1202" s="2" t="s">
        <v>835</v>
      </c>
      <c r="B1202" s="2" t="e">
        <f>_xlfn.XLOOKUP(A1202,'Subscription - read only'!#REF!,'Subscription - read only'!$A:$A,_xlfn.XLOOKUP(OA_APC_Changes[[#This Row],[Journal Code]],#REF!,#REF!))</f>
        <v>#REF!</v>
      </c>
      <c r="C1202" s="2" t="s">
        <v>3842</v>
      </c>
      <c r="D1202" s="2">
        <v>1735</v>
      </c>
      <c r="E1202" s="2">
        <v>1790</v>
      </c>
      <c r="F1202" s="24">
        <v>45355</v>
      </c>
      <c r="G1202" t="b">
        <f>_xlfn.MAXIFS(OA_APC_Changes[Timestamp Update],OA_APC_Changes[Journal Code],A1202,OA_APC_Changes[APC Type],OA_APC_Changes[[#This Row],[APC Type]])=F1202</f>
        <v>1</v>
      </c>
    </row>
    <row r="1203" spans="1:7" x14ac:dyDescent="0.3">
      <c r="A1203" s="2" t="s">
        <v>835</v>
      </c>
      <c r="B1203" s="20" t="e">
        <f>_xlfn.XLOOKUP(A1203,'Subscription - read only'!#REF!,'Subscription - read only'!$A:$A,_xlfn.XLOOKUP(OA_APC_Changes[[#This Row],[Journal Code]],#REF!,#REF!))</f>
        <v>#REF!</v>
      </c>
      <c r="C1203" s="2" t="s">
        <v>3850</v>
      </c>
      <c r="D1203" s="2" t="s">
        <v>2250</v>
      </c>
      <c r="E1203" s="2">
        <v>1388</v>
      </c>
      <c r="F1203" s="24">
        <v>44927</v>
      </c>
      <c r="G1203" t="b">
        <f>_xlfn.MAXIFS(OA_APC_Changes[Timestamp Update],OA_APC_Changes[Journal Code],A1203,OA_APC_Changes[APC Type],OA_APC_Changes[[#This Row],[APC Type]])=F1203</f>
        <v>0</v>
      </c>
    </row>
    <row r="1204" spans="1:7" x14ac:dyDescent="0.3">
      <c r="A1204" s="2" t="s">
        <v>835</v>
      </c>
      <c r="B1204" s="2" t="e">
        <f>_xlfn.XLOOKUP(A1204,'Subscription - read only'!#REF!,'Subscription - read only'!$A:$A,_xlfn.XLOOKUP(OA_APC_Changes[[#This Row],[Journal Code]],#REF!,#REF!))</f>
        <v>#REF!</v>
      </c>
      <c r="C1204" s="2" t="s">
        <v>3850</v>
      </c>
      <c r="D1204" s="2">
        <v>1388</v>
      </c>
      <c r="E1204" s="2">
        <v>1432</v>
      </c>
      <c r="F1204" s="24">
        <v>45355</v>
      </c>
      <c r="G1204" t="b">
        <f>_xlfn.MAXIFS(OA_APC_Changes[Timestamp Update],OA_APC_Changes[Journal Code],A1204,OA_APC_Changes[APC Type],OA_APC_Changes[[#This Row],[APC Type]])=F1204</f>
        <v>1</v>
      </c>
    </row>
    <row r="1205" spans="1:7" x14ac:dyDescent="0.3">
      <c r="A1205" s="2" t="s">
        <v>772</v>
      </c>
      <c r="B1205" s="20" t="e">
        <f>_xlfn.XLOOKUP(A1205,'Subscription - read only'!#REF!,'Subscription - read only'!$A:$A,_xlfn.XLOOKUP(OA_APC_Changes[[#This Row],[Journal Code]],#REF!,#REF!))</f>
        <v>#REF!</v>
      </c>
      <c r="C1205" s="2" t="s">
        <v>3842</v>
      </c>
      <c r="D1205" s="2" t="s">
        <v>2250</v>
      </c>
      <c r="E1205" s="2">
        <v>1520</v>
      </c>
      <c r="F1205" s="24">
        <v>43703</v>
      </c>
      <c r="G1205" t="b">
        <f>_xlfn.MAXIFS(OA_APC_Changes[Timestamp Update],OA_APC_Changes[Journal Code],A1205,OA_APC_Changes[APC Type],OA_APC_Changes[[#This Row],[APC Type]])=F1205</f>
        <v>0</v>
      </c>
    </row>
    <row r="1206" spans="1:7" x14ac:dyDescent="0.3">
      <c r="A1206" s="2" t="s">
        <v>772</v>
      </c>
      <c r="B1206" s="20" t="e">
        <f>_xlfn.XLOOKUP(A1206,'Subscription - read only'!#REF!,'Subscription - read only'!$A:$A,_xlfn.XLOOKUP(OA_APC_Changes[[#This Row],[Journal Code]],#REF!,#REF!))</f>
        <v>#REF!</v>
      </c>
      <c r="C1206" s="2" t="s">
        <v>3842</v>
      </c>
      <c r="D1206" s="14">
        <v>1520</v>
      </c>
      <c r="E1206" s="14">
        <v>1650</v>
      </c>
      <c r="F1206" s="24">
        <v>44169.000011574077</v>
      </c>
      <c r="G1206" t="b">
        <f>_xlfn.MAXIFS(OA_APC_Changes[Timestamp Update],OA_APC_Changes[Journal Code],A1206,OA_APC_Changes[APC Type],OA_APC_Changes[[#This Row],[APC Type]])=F1206</f>
        <v>0</v>
      </c>
    </row>
    <row r="1207" spans="1:7" x14ac:dyDescent="0.3">
      <c r="A1207" s="2" t="s">
        <v>772</v>
      </c>
      <c r="B1207" s="20" t="e">
        <f>_xlfn.XLOOKUP(A1207,'Subscription - read only'!#REF!,'Subscription - read only'!$A:$A,_xlfn.XLOOKUP(OA_APC_Changes[[#This Row],[Journal Code]],#REF!,#REF!))</f>
        <v>#REF!</v>
      </c>
      <c r="C1207" s="2" t="s">
        <v>3842</v>
      </c>
      <c r="D1207" s="14">
        <v>1650</v>
      </c>
      <c r="E1207" s="2">
        <v>2050</v>
      </c>
      <c r="F1207" s="24">
        <v>44498.041678240741</v>
      </c>
      <c r="G1207" t="b">
        <f>_xlfn.MAXIFS(OA_APC_Changes[Timestamp Update],OA_APC_Changes[Journal Code],A1207,OA_APC_Changes[APC Type],OA_APC_Changes[[#This Row],[APC Type]])=F1207</f>
        <v>0</v>
      </c>
    </row>
    <row r="1208" spans="1:7" x14ac:dyDescent="0.3">
      <c r="A1208" s="2" t="s">
        <v>772</v>
      </c>
      <c r="B1208" s="20" t="e">
        <f>_xlfn.XLOOKUP(A1208,'Subscription - read only'!#REF!,'Subscription - read only'!$A:$A,_xlfn.XLOOKUP(OA_APC_Changes[[#This Row],[Journal Code]],#REF!,#REF!))</f>
        <v>#REF!</v>
      </c>
      <c r="C1208" s="2" t="s">
        <v>3842</v>
      </c>
      <c r="D1208" s="2">
        <v>2050</v>
      </c>
      <c r="E1208" s="2">
        <v>2260</v>
      </c>
      <c r="F1208" s="24">
        <v>44817</v>
      </c>
      <c r="G1208" t="b">
        <f>_xlfn.MAXIFS(OA_APC_Changes[Timestamp Update],OA_APC_Changes[Journal Code],A1208,OA_APC_Changes[APC Type],OA_APC_Changes[[#This Row],[APC Type]])=F1208</f>
        <v>0</v>
      </c>
    </row>
    <row r="1209" spans="1:7" x14ac:dyDescent="0.3">
      <c r="A1209" s="20" t="s">
        <v>772</v>
      </c>
      <c r="B1209" s="20" t="e">
        <f>_xlfn.XLOOKUP(A1209,'Subscription - read only'!#REF!,'Subscription - read only'!$A:$A,_xlfn.XLOOKUP(OA_APC_Changes[[#This Row],[Journal Code]],#REF!,#REF!))</f>
        <v>#REF!</v>
      </c>
      <c r="C1209" s="20" t="s">
        <v>3842</v>
      </c>
      <c r="D1209" s="29">
        <v>2260</v>
      </c>
      <c r="E1209" s="29">
        <v>2370</v>
      </c>
      <c r="F1209" s="24">
        <v>45187</v>
      </c>
      <c r="G1209" t="b">
        <f>_xlfn.MAXIFS(OA_APC_Changes[Timestamp Update],OA_APC_Changes[Journal Code],A1209,OA_APC_Changes[APC Type],OA_APC_Changes[[#This Row],[APC Type]])=F1209</f>
        <v>1</v>
      </c>
    </row>
    <row r="1210" spans="1:7" x14ac:dyDescent="0.3">
      <c r="A1210" s="2" t="s">
        <v>772</v>
      </c>
      <c r="B1210" s="20" t="e">
        <f>_xlfn.XLOOKUP(A1210,'Subscription - read only'!#REF!,'Subscription - read only'!$A:$A,_xlfn.XLOOKUP(OA_APC_Changes[[#This Row],[Journal Code]],#REF!,#REF!))</f>
        <v>#REF!</v>
      </c>
      <c r="C1210" s="2" t="s">
        <v>3850</v>
      </c>
      <c r="D1210" s="2" t="s">
        <v>2250</v>
      </c>
      <c r="E1210" s="2">
        <v>1216</v>
      </c>
      <c r="F1210" s="24">
        <v>43703</v>
      </c>
      <c r="G1210" t="b">
        <f>_xlfn.MAXIFS(OA_APC_Changes[Timestamp Update],OA_APC_Changes[Journal Code],A1210,OA_APC_Changes[APC Type],OA_APC_Changes[[#This Row],[APC Type]])=F1210</f>
        <v>0</v>
      </c>
    </row>
    <row r="1211" spans="1:7" x14ac:dyDescent="0.3">
      <c r="A1211" s="2" t="s">
        <v>772</v>
      </c>
      <c r="B1211" s="20" t="e">
        <f>_xlfn.XLOOKUP(A1211,'Subscription - read only'!#REF!,'Subscription - read only'!$A:$A,_xlfn.XLOOKUP(OA_APC_Changes[[#This Row],[Journal Code]],#REF!,#REF!))</f>
        <v>#REF!</v>
      </c>
      <c r="C1211" s="2" t="s">
        <v>3850</v>
      </c>
      <c r="D1211" s="2">
        <v>1216</v>
      </c>
      <c r="E1211" s="2">
        <v>1320</v>
      </c>
      <c r="F1211" s="24">
        <v>44169.000011574077</v>
      </c>
      <c r="G1211" t="b">
        <f>_xlfn.MAXIFS(OA_APC_Changes[Timestamp Update],OA_APC_Changes[Journal Code],A1211,OA_APC_Changes[APC Type],OA_APC_Changes[[#This Row],[APC Type]])=F1211</f>
        <v>0</v>
      </c>
    </row>
    <row r="1212" spans="1:7" x14ac:dyDescent="0.3">
      <c r="A1212" s="2" t="s">
        <v>772</v>
      </c>
      <c r="B1212" s="20" t="e">
        <f>_xlfn.XLOOKUP(A1212,'Subscription - read only'!#REF!,'Subscription - read only'!$A:$A,_xlfn.XLOOKUP(OA_APC_Changes[[#This Row],[Journal Code]],#REF!,#REF!))</f>
        <v>#REF!</v>
      </c>
      <c r="C1212" s="2" t="s">
        <v>3850</v>
      </c>
      <c r="D1212" s="2">
        <v>1320</v>
      </c>
      <c r="E1212" s="2">
        <v>1640</v>
      </c>
      <c r="F1212" s="24">
        <v>44498.041678240741</v>
      </c>
      <c r="G1212" t="b">
        <f>_xlfn.MAXIFS(OA_APC_Changes[Timestamp Update],OA_APC_Changes[Journal Code],A1212,OA_APC_Changes[APC Type],OA_APC_Changes[[#This Row],[APC Type]])=F1212</f>
        <v>0</v>
      </c>
    </row>
    <row r="1213" spans="1:7" x14ac:dyDescent="0.3">
      <c r="A1213" s="2" t="s">
        <v>772</v>
      </c>
      <c r="B1213" s="20" t="e">
        <f>_xlfn.XLOOKUP(A1213,'Subscription - read only'!#REF!,'Subscription - read only'!$A:$A,_xlfn.XLOOKUP(OA_APC_Changes[[#This Row],[Journal Code]],#REF!,#REF!))</f>
        <v>#REF!</v>
      </c>
      <c r="C1213" s="2" t="s">
        <v>3850</v>
      </c>
      <c r="D1213" s="2">
        <v>1640</v>
      </c>
      <c r="E1213" s="2">
        <v>1808</v>
      </c>
      <c r="F1213" s="24">
        <v>44817</v>
      </c>
      <c r="G1213" t="b">
        <f>_xlfn.MAXIFS(OA_APC_Changes[Timestamp Update],OA_APC_Changes[Journal Code],A1213,OA_APC_Changes[APC Type],OA_APC_Changes[[#This Row],[APC Type]])=F1213</f>
        <v>0</v>
      </c>
    </row>
    <row r="1214" spans="1:7" x14ac:dyDescent="0.3">
      <c r="A1214" s="20" t="s">
        <v>772</v>
      </c>
      <c r="B1214" s="20" t="e">
        <f>_xlfn.XLOOKUP(A1214,'Subscription - read only'!#REF!,'Subscription - read only'!$A:$A,_xlfn.XLOOKUP(OA_APC_Changes[[#This Row],[Journal Code]],#REF!,#REF!))</f>
        <v>#REF!</v>
      </c>
      <c r="C1214" s="20" t="s">
        <v>3850</v>
      </c>
      <c r="D1214" s="29">
        <v>1808</v>
      </c>
      <c r="E1214" s="29">
        <v>1896</v>
      </c>
      <c r="F1214" s="24">
        <v>45187</v>
      </c>
      <c r="G1214" t="b">
        <f>_xlfn.MAXIFS(OA_APC_Changes[Timestamp Update],OA_APC_Changes[Journal Code],A1214,OA_APC_Changes[APC Type],OA_APC_Changes[[#This Row],[APC Type]])=F1214</f>
        <v>1</v>
      </c>
    </row>
    <row r="1215" spans="1:7" x14ac:dyDescent="0.3">
      <c r="A1215" s="2" t="s">
        <v>772</v>
      </c>
      <c r="B1215" s="20" t="e">
        <f>_xlfn.XLOOKUP(A1215,'Subscription - read only'!#REF!,'Subscription - read only'!$A:$A,_xlfn.XLOOKUP(OA_APC_Changes[[#This Row],[Journal Code]],#REF!,#REF!))</f>
        <v>#REF!</v>
      </c>
      <c r="C1215" s="2" t="s">
        <v>3841</v>
      </c>
      <c r="D1215" s="2" t="s">
        <v>2250</v>
      </c>
      <c r="E1215" s="2">
        <v>1216</v>
      </c>
      <c r="F1215" s="24">
        <v>43690</v>
      </c>
      <c r="G1215" t="b">
        <f>_xlfn.MAXIFS(OA_APC_Changes[Timestamp Update],OA_APC_Changes[Journal Code],A1215,OA_APC_Changes[APC Type],OA_APC_Changes[[#This Row],[APC Type]])=F1215</f>
        <v>0</v>
      </c>
    </row>
    <row r="1216" spans="1:7" x14ac:dyDescent="0.3">
      <c r="A1216" s="2" t="s">
        <v>772</v>
      </c>
      <c r="B1216" s="20" t="e">
        <f>_xlfn.XLOOKUP(A1216,'Subscription - read only'!#REF!,'Subscription - read only'!$A:$A,_xlfn.XLOOKUP(OA_APC_Changes[[#This Row],[Journal Code]],#REF!,#REF!))</f>
        <v>#REF!</v>
      </c>
      <c r="C1216" s="2" t="s">
        <v>3841</v>
      </c>
      <c r="D1216" s="14">
        <v>1216</v>
      </c>
      <c r="E1216" s="14">
        <v>1320</v>
      </c>
      <c r="F1216" s="24">
        <v>44169.000011574077</v>
      </c>
      <c r="G1216" t="b">
        <f>_xlfn.MAXIFS(OA_APC_Changes[Timestamp Update],OA_APC_Changes[Journal Code],A1216,OA_APC_Changes[APC Type],OA_APC_Changes[[#This Row],[APC Type]])=F1216</f>
        <v>0</v>
      </c>
    </row>
    <row r="1217" spans="1:7" x14ac:dyDescent="0.3">
      <c r="A1217" s="2" t="s">
        <v>772</v>
      </c>
      <c r="B1217" s="20" t="e">
        <f>_xlfn.XLOOKUP(A1217,'Subscription - read only'!#REF!,'Subscription - read only'!$A:$A,_xlfn.XLOOKUP(OA_APC_Changes[[#This Row],[Journal Code]],#REF!,#REF!))</f>
        <v>#REF!</v>
      </c>
      <c r="C1217" s="2" t="s">
        <v>3841</v>
      </c>
      <c r="D1217" s="2">
        <v>1320</v>
      </c>
      <c r="E1217" s="2" t="s">
        <v>2250</v>
      </c>
      <c r="F1217" s="24">
        <v>44498.041678240741</v>
      </c>
      <c r="G1217" t="b">
        <f>_xlfn.MAXIFS(OA_APC_Changes[Timestamp Update],OA_APC_Changes[Journal Code],A1217,OA_APC_Changes[APC Type],OA_APC_Changes[[#This Row],[APC Type]])=F1217</f>
        <v>0</v>
      </c>
    </row>
    <row r="1218" spans="1:7" x14ac:dyDescent="0.3">
      <c r="A1218" s="2" t="s">
        <v>772</v>
      </c>
      <c r="B1218" s="20" t="e">
        <f>_xlfn.XLOOKUP(A1218,'Subscription - read only'!#REF!,'Subscription - read only'!$A:$A,_xlfn.XLOOKUP(OA_APC_Changes[[#This Row],[Journal Code]],#REF!,#REF!))</f>
        <v>#REF!</v>
      </c>
      <c r="C1218" s="2" t="s">
        <v>3841</v>
      </c>
      <c r="D1218" s="2" t="s">
        <v>2250</v>
      </c>
      <c r="E1218" s="2">
        <v>2260</v>
      </c>
      <c r="F1218" s="24">
        <v>44824</v>
      </c>
      <c r="G1218" t="b">
        <f>_xlfn.MAXIFS(OA_APC_Changes[Timestamp Update],OA_APC_Changes[Journal Code],A1218,OA_APC_Changes[APC Type],OA_APC_Changes[[#This Row],[APC Type]])=F1218</f>
        <v>0</v>
      </c>
    </row>
    <row r="1219" spans="1:7" x14ac:dyDescent="0.3">
      <c r="A1219" s="2" t="s">
        <v>772</v>
      </c>
      <c r="B1219" s="20" t="e">
        <f>_xlfn.XLOOKUP(A1219,'Subscription - read only'!#REF!,'Subscription - read only'!$A:$A,_xlfn.XLOOKUP(OA_APC_Changes[[#This Row],[Journal Code]],#REF!,#REF!))</f>
        <v>#REF!</v>
      </c>
      <c r="C1219" s="2" t="s">
        <v>3841</v>
      </c>
      <c r="D1219" s="2">
        <v>2260</v>
      </c>
      <c r="E1219" s="2">
        <v>2370</v>
      </c>
      <c r="F1219" s="24">
        <v>45222</v>
      </c>
      <c r="G1219" t="b">
        <f>_xlfn.MAXIFS(OA_APC_Changes[Timestamp Update],OA_APC_Changes[Journal Code],A1219,OA_APC_Changes[APC Type],OA_APC_Changes[[#This Row],[APC Type]])=F1219</f>
        <v>1</v>
      </c>
    </row>
    <row r="1220" spans="1:7" x14ac:dyDescent="0.3">
      <c r="A1220" s="2" t="s">
        <v>772</v>
      </c>
      <c r="B1220" s="20" t="e">
        <f>_xlfn.XLOOKUP(A1220,'Subscription - read only'!#REF!,'Subscription - read only'!$A:$A,_xlfn.XLOOKUP(OA_APC_Changes[[#This Row],[Journal Code]],#REF!,#REF!))</f>
        <v>#REF!</v>
      </c>
      <c r="C1220" s="2" t="s">
        <v>3843</v>
      </c>
      <c r="D1220" s="2" t="s">
        <v>2250</v>
      </c>
      <c r="E1220" s="2">
        <v>973</v>
      </c>
      <c r="F1220" s="24">
        <v>43690</v>
      </c>
      <c r="G1220" t="b">
        <f>_xlfn.MAXIFS(OA_APC_Changes[Timestamp Update],OA_APC_Changes[Journal Code],A1220,OA_APC_Changes[APC Type],OA_APC_Changes[[#This Row],[APC Type]])=F1220</f>
        <v>0</v>
      </c>
    </row>
    <row r="1221" spans="1:7" x14ac:dyDescent="0.3">
      <c r="A1221" s="2" t="s">
        <v>772</v>
      </c>
      <c r="B1221" s="20" t="e">
        <f>_xlfn.XLOOKUP(A1221,'Subscription - read only'!#REF!,'Subscription - read only'!$A:$A,_xlfn.XLOOKUP(OA_APC_Changes[[#This Row],[Journal Code]],#REF!,#REF!))</f>
        <v>#REF!</v>
      </c>
      <c r="C1221" s="2" t="s">
        <v>3843</v>
      </c>
      <c r="D1221" s="2">
        <v>973</v>
      </c>
      <c r="E1221" s="2">
        <v>1056</v>
      </c>
      <c r="F1221" s="24">
        <v>44169.000011574077</v>
      </c>
      <c r="G1221" t="b">
        <f>_xlfn.MAXIFS(OA_APC_Changes[Timestamp Update],OA_APC_Changes[Journal Code],A1221,OA_APC_Changes[APC Type],OA_APC_Changes[[#This Row],[APC Type]])=F1221</f>
        <v>0</v>
      </c>
    </row>
    <row r="1222" spans="1:7" x14ac:dyDescent="0.3">
      <c r="A1222" s="2" t="s">
        <v>772</v>
      </c>
      <c r="B1222" s="20" t="e">
        <f>_xlfn.XLOOKUP(A1222,'Subscription - read only'!#REF!,'Subscription - read only'!$A:$A,_xlfn.XLOOKUP(OA_APC_Changes[[#This Row],[Journal Code]],#REF!,#REF!))</f>
        <v>#REF!</v>
      </c>
      <c r="C1222" s="2" t="s">
        <v>3843</v>
      </c>
      <c r="D1222" s="2">
        <v>1056</v>
      </c>
      <c r="E1222" s="2" t="s">
        <v>2250</v>
      </c>
      <c r="F1222" s="24">
        <v>44498.041678240741</v>
      </c>
      <c r="G1222" t="b">
        <f>_xlfn.MAXIFS(OA_APC_Changes[Timestamp Update],OA_APC_Changes[Journal Code],A1222,OA_APC_Changes[APC Type],OA_APC_Changes[[#This Row],[APC Type]])=F1222</f>
        <v>0</v>
      </c>
    </row>
    <row r="1223" spans="1:7" x14ac:dyDescent="0.3">
      <c r="A1223" s="2" t="s">
        <v>772</v>
      </c>
      <c r="B1223" s="20" t="e">
        <f>_xlfn.XLOOKUP(A1223,'Subscription - read only'!#REF!,'Subscription - read only'!$A:$A,_xlfn.XLOOKUP(OA_APC_Changes[[#This Row],[Journal Code]],#REF!,#REF!))</f>
        <v>#REF!</v>
      </c>
      <c r="C1223" s="2" t="s">
        <v>3843</v>
      </c>
      <c r="D1223" s="2" t="s">
        <v>2250</v>
      </c>
      <c r="E1223" s="2">
        <v>1808</v>
      </c>
      <c r="F1223" s="24">
        <v>44824</v>
      </c>
      <c r="G1223" t="b">
        <f>_xlfn.MAXIFS(OA_APC_Changes[Timestamp Update],OA_APC_Changes[Journal Code],A1223,OA_APC_Changes[APC Type],OA_APC_Changes[[#This Row],[APC Type]])=F1223</f>
        <v>0</v>
      </c>
    </row>
    <row r="1224" spans="1:7" x14ac:dyDescent="0.3">
      <c r="A1224" s="2" t="s">
        <v>772</v>
      </c>
      <c r="B1224" s="20" t="e">
        <f>_xlfn.XLOOKUP(A1224,'Subscription - read only'!#REF!,'Subscription - read only'!$A:$A,_xlfn.XLOOKUP(OA_APC_Changes[[#This Row],[Journal Code]],#REF!,#REF!))</f>
        <v>#REF!</v>
      </c>
      <c r="C1224" s="2" t="s">
        <v>3843</v>
      </c>
      <c r="D1224" s="2">
        <v>1808</v>
      </c>
      <c r="E1224" s="2">
        <v>1896</v>
      </c>
      <c r="F1224" s="24">
        <v>45222</v>
      </c>
      <c r="G1224" t="b">
        <f>_xlfn.MAXIFS(OA_APC_Changes[Timestamp Update],OA_APC_Changes[Journal Code],A1224,OA_APC_Changes[APC Type],OA_APC_Changes[[#This Row],[APC Type]])=F1224</f>
        <v>1</v>
      </c>
    </row>
    <row r="1225" spans="1:7" x14ac:dyDescent="0.3">
      <c r="A1225" t="s">
        <v>782</v>
      </c>
      <c r="B1225" s="20" t="e">
        <f>_xlfn.XLOOKUP(A1225,'Subscription - read only'!#REF!,'Subscription - read only'!$A:$A,_xlfn.XLOOKUP(OA_APC_Changes[[#This Row],[Journal Code]],#REF!,#REF!))</f>
        <v>#REF!</v>
      </c>
      <c r="C1225" t="s">
        <v>3842</v>
      </c>
      <c r="D1225" s="2" t="s">
        <v>2250</v>
      </c>
      <c r="E1225" s="2">
        <v>2550</v>
      </c>
      <c r="F1225" s="24">
        <v>44777</v>
      </c>
      <c r="G1225" t="b">
        <f>_xlfn.MAXIFS(OA_APC_Changes[Timestamp Update],OA_APC_Changes[Journal Code],A1225,OA_APC_Changes[APC Type],OA_APC_Changes[[#This Row],[APC Type]])=F1225</f>
        <v>0</v>
      </c>
    </row>
    <row r="1226" spans="1:7" x14ac:dyDescent="0.3">
      <c r="A1226" t="s">
        <v>782</v>
      </c>
      <c r="B1226" s="20" t="e">
        <f>_xlfn.XLOOKUP(A1226,'Subscription - read only'!#REF!,'Subscription - read only'!$A:$A,_xlfn.XLOOKUP(OA_APC_Changes[[#This Row],[Journal Code]],#REF!,#REF!))</f>
        <v>#REF!</v>
      </c>
      <c r="C1226" t="s">
        <v>3842</v>
      </c>
      <c r="D1226" s="2">
        <v>2550</v>
      </c>
      <c r="E1226" s="2">
        <v>4800</v>
      </c>
      <c r="F1226" s="24">
        <v>44957</v>
      </c>
      <c r="G1226" t="b">
        <f>_xlfn.MAXIFS(OA_APC_Changes[Timestamp Update],OA_APC_Changes[Journal Code],A1226,OA_APC_Changes[APC Type],OA_APC_Changes[[#This Row],[APC Type]])=F1226</f>
        <v>0</v>
      </c>
    </row>
    <row r="1227" spans="1:7" x14ac:dyDescent="0.3">
      <c r="A1227" t="s">
        <v>782</v>
      </c>
      <c r="B1227" s="20" t="e">
        <f>_xlfn.XLOOKUP(A1227,'Subscription - read only'!#REF!,'Subscription - read only'!$A:$A,_xlfn.XLOOKUP(OA_APC_Changes[[#This Row],[Journal Code]],#REF!,#REF!))</f>
        <v>#REF!</v>
      </c>
      <c r="C1227" s="2" t="s">
        <v>3842</v>
      </c>
      <c r="D1227" s="2">
        <v>4800</v>
      </c>
      <c r="E1227" s="2">
        <v>2550</v>
      </c>
      <c r="F1227" s="24">
        <v>45008</v>
      </c>
      <c r="G1227" t="b">
        <f>_xlfn.MAXIFS(OA_APC_Changes[Timestamp Update],OA_APC_Changes[Journal Code],A1227,OA_APC_Changes[APC Type],OA_APC_Changes[[#This Row],[APC Type]])=F1227</f>
        <v>1</v>
      </c>
    </row>
    <row r="1228" spans="1:7" x14ac:dyDescent="0.3">
      <c r="A1228" t="s">
        <v>782</v>
      </c>
      <c r="B1228" s="20" t="e">
        <f>_xlfn.XLOOKUP(A1228,'Subscription - read only'!#REF!,'Subscription - read only'!$A:$A,_xlfn.XLOOKUP(OA_APC_Changes[[#This Row],[Journal Code]],#REF!,#REF!))</f>
        <v>#REF!</v>
      </c>
      <c r="C1228" s="2" t="s">
        <v>3850</v>
      </c>
      <c r="D1228" s="2" t="s">
        <v>2250</v>
      </c>
      <c r="E1228" s="2">
        <v>2040</v>
      </c>
      <c r="F1228" s="24">
        <v>44777</v>
      </c>
      <c r="G1228" t="b">
        <f>_xlfn.MAXIFS(OA_APC_Changes[Timestamp Update],OA_APC_Changes[Journal Code],A1228,OA_APC_Changes[APC Type],OA_APC_Changes[[#This Row],[APC Type]])=F1228</f>
        <v>0</v>
      </c>
    </row>
    <row r="1229" spans="1:7" x14ac:dyDescent="0.3">
      <c r="A1229" t="s">
        <v>782</v>
      </c>
      <c r="B1229" s="20" t="e">
        <f>_xlfn.XLOOKUP(A1229,'Subscription - read only'!#REF!,'Subscription - read only'!$A:$A,_xlfn.XLOOKUP(OA_APC_Changes[[#This Row],[Journal Code]],#REF!,#REF!))</f>
        <v>#REF!</v>
      </c>
      <c r="C1229" s="2" t="s">
        <v>3850</v>
      </c>
      <c r="D1229" s="2">
        <v>2040</v>
      </c>
      <c r="E1229" s="2">
        <v>3840</v>
      </c>
      <c r="F1229" s="24">
        <v>44957</v>
      </c>
      <c r="G1229" t="b">
        <f>_xlfn.MAXIFS(OA_APC_Changes[Timestamp Update],OA_APC_Changes[Journal Code],A1229,OA_APC_Changes[APC Type],OA_APC_Changes[[#This Row],[APC Type]])=F1229</f>
        <v>0</v>
      </c>
    </row>
    <row r="1230" spans="1:7" x14ac:dyDescent="0.3">
      <c r="A1230" t="s">
        <v>782</v>
      </c>
      <c r="B1230" s="20" t="e">
        <f>_xlfn.XLOOKUP(A1230,'Subscription - read only'!#REF!,'Subscription - read only'!$A:$A,_xlfn.XLOOKUP(OA_APC_Changes[[#This Row],[Journal Code]],#REF!,#REF!))</f>
        <v>#REF!</v>
      </c>
      <c r="C1230" s="2" t="s">
        <v>3850</v>
      </c>
      <c r="D1230" s="2">
        <v>3840</v>
      </c>
      <c r="E1230" s="2">
        <v>2040</v>
      </c>
      <c r="F1230" s="24">
        <v>45008</v>
      </c>
      <c r="G1230" t="b">
        <f>_xlfn.MAXIFS(OA_APC_Changes[Timestamp Update],OA_APC_Changes[Journal Code],A1230,OA_APC_Changes[APC Type],OA_APC_Changes[[#This Row],[APC Type]])=F1230</f>
        <v>1</v>
      </c>
    </row>
    <row r="1231" spans="1:7" x14ac:dyDescent="0.3">
      <c r="A1231" s="2" t="s">
        <v>1254</v>
      </c>
      <c r="B1231" s="2" t="e">
        <f>_xlfn.XLOOKUP(A1231,'Subscription - read only'!#REF!,'Subscription - read only'!$A:$A,_xlfn.XLOOKUP(OA_APC_Changes[[#This Row],[Journal Code]],#REF!,#REF!))</f>
        <v>#REF!</v>
      </c>
      <c r="C1231" s="2" t="s">
        <v>3842</v>
      </c>
      <c r="D1231" s="2" t="s">
        <v>2250</v>
      </c>
      <c r="E1231" s="2" t="s">
        <v>908</v>
      </c>
      <c r="F1231" s="24">
        <v>45397</v>
      </c>
      <c r="G1231" t="b">
        <f>_xlfn.MAXIFS(OA_APC_Changes[Timestamp Update],OA_APC_Changes[Journal Code],A1231,OA_APC_Changes[APC Type],OA_APC_Changes[[#This Row],[APC Type]])=F1231</f>
        <v>1</v>
      </c>
    </row>
    <row r="1232" spans="1:7" x14ac:dyDescent="0.3">
      <c r="A1232" s="2" t="s">
        <v>1254</v>
      </c>
      <c r="B1232" s="2" t="e">
        <f>_xlfn.XLOOKUP(A1232,'Subscription - read only'!#REF!,'Subscription - read only'!$A:$A,_xlfn.XLOOKUP(OA_APC_Changes[[#This Row],[Journal Code]],#REF!,#REF!))</f>
        <v>#REF!</v>
      </c>
      <c r="C1232" s="2" t="s">
        <v>3850</v>
      </c>
      <c r="D1232" s="2" t="s">
        <v>2250</v>
      </c>
      <c r="E1232" s="2" t="s">
        <v>908</v>
      </c>
      <c r="F1232" s="24">
        <v>45397</v>
      </c>
      <c r="G1232" t="b">
        <f>_xlfn.MAXIFS(OA_APC_Changes[Timestamp Update],OA_APC_Changes[Journal Code],A1232,OA_APC_Changes[APC Type],OA_APC_Changes[[#This Row],[APC Type]])=F1232</f>
        <v>1</v>
      </c>
    </row>
    <row r="1233" spans="1:7" x14ac:dyDescent="0.3">
      <c r="A1233" s="29" t="s">
        <v>796</v>
      </c>
      <c r="B1233" s="2" t="e">
        <f>_xlfn.XLOOKUP(A1233,'Subscription - read only'!#REF!,'Subscription - read only'!$A:$A,_xlfn.XLOOKUP(OA_APC_Changes[[#This Row],[Journal Code]],#REF!,#REF!))</f>
        <v>#REF!</v>
      </c>
      <c r="C1233" s="2" t="s">
        <v>3842</v>
      </c>
      <c r="D1233" s="2" t="s">
        <v>2250</v>
      </c>
      <c r="E1233" s="2" t="s">
        <v>908</v>
      </c>
      <c r="F1233" s="24">
        <v>45419</v>
      </c>
      <c r="G1233" t="b">
        <f>_xlfn.MAXIFS(OA_APC_Changes[Timestamp Update],OA_APC_Changes[Journal Code],A1233,OA_APC_Changes[APC Type],OA_APC_Changes[[#This Row],[APC Type]])=F1233</f>
        <v>1</v>
      </c>
    </row>
    <row r="1234" spans="1:7" x14ac:dyDescent="0.3">
      <c r="A1234" s="29" t="s">
        <v>796</v>
      </c>
      <c r="B1234" s="2" t="e">
        <f>_xlfn.XLOOKUP(A1234,'Subscription - read only'!#REF!,'Subscription - read only'!$A:$A,_xlfn.XLOOKUP(OA_APC_Changes[[#This Row],[Journal Code]],#REF!,#REF!))</f>
        <v>#REF!</v>
      </c>
      <c r="C1234" s="2" t="s">
        <v>3850</v>
      </c>
      <c r="D1234" s="2" t="s">
        <v>2250</v>
      </c>
      <c r="E1234" s="2" t="s">
        <v>908</v>
      </c>
      <c r="F1234" s="24">
        <v>45419</v>
      </c>
      <c r="G1234" t="b">
        <f>_xlfn.MAXIFS(OA_APC_Changes[Timestamp Update],OA_APC_Changes[Journal Code],A1234,OA_APC_Changes[APC Type],OA_APC_Changes[[#This Row],[APC Type]])=F1234</f>
        <v>1</v>
      </c>
    </row>
    <row r="1235" spans="1:7" x14ac:dyDescent="0.3">
      <c r="A1235" s="2" t="s">
        <v>867</v>
      </c>
      <c r="B1235" s="20" t="e">
        <f>_xlfn.XLOOKUP(A1235,'Subscription - read only'!#REF!,'Subscription - read only'!$A:$A,_xlfn.XLOOKUP(OA_APC_Changes[[#This Row],[Journal Code]],#REF!,#REF!))</f>
        <v>#REF!</v>
      </c>
      <c r="C1235" s="2" t="s">
        <v>3842</v>
      </c>
      <c r="D1235" s="2" t="s">
        <v>2250</v>
      </c>
      <c r="E1235" s="2">
        <v>1429</v>
      </c>
      <c r="F1235" s="24">
        <v>43703</v>
      </c>
      <c r="G1235" t="b">
        <f>_xlfn.MAXIFS(OA_APC_Changes[Timestamp Update],OA_APC_Changes[Journal Code],A1235,OA_APC_Changes[APC Type],OA_APC_Changes[[#This Row],[APC Type]])=F1235</f>
        <v>0</v>
      </c>
    </row>
    <row r="1236" spans="1:7" x14ac:dyDescent="0.3">
      <c r="A1236" s="2" t="s">
        <v>867</v>
      </c>
      <c r="B1236" s="20" t="e">
        <f>_xlfn.XLOOKUP(A1236,'Subscription - read only'!#REF!,'Subscription - read only'!$A:$A,_xlfn.XLOOKUP(OA_APC_Changes[[#This Row],[Journal Code]],#REF!,#REF!))</f>
        <v>#REF!</v>
      </c>
      <c r="C1236" s="2" t="s">
        <v>3842</v>
      </c>
      <c r="D1236" s="2">
        <v>1429</v>
      </c>
      <c r="E1236" s="2">
        <v>1750</v>
      </c>
      <c r="F1236" s="24">
        <v>44543</v>
      </c>
      <c r="G1236" t="b">
        <f>_xlfn.MAXIFS(OA_APC_Changes[Timestamp Update],OA_APC_Changes[Journal Code],A1236,OA_APC_Changes[APC Type],OA_APC_Changes[[#This Row],[APC Type]])=F1236</f>
        <v>0</v>
      </c>
    </row>
    <row r="1237" spans="1:7" x14ac:dyDescent="0.3">
      <c r="A1237" s="2" t="s">
        <v>867</v>
      </c>
      <c r="B1237" s="20" t="e">
        <f>_xlfn.XLOOKUP(A1237,'Subscription - read only'!#REF!,'Subscription - read only'!$A:$A,_xlfn.XLOOKUP(OA_APC_Changes[[#This Row],[Journal Code]],#REF!,#REF!))</f>
        <v>#REF!</v>
      </c>
      <c r="C1237" s="2" t="s">
        <v>3842</v>
      </c>
      <c r="D1237" s="2">
        <v>1750</v>
      </c>
      <c r="E1237" s="2">
        <v>1930</v>
      </c>
      <c r="F1237" s="24">
        <v>44957</v>
      </c>
      <c r="G1237" t="b">
        <f>_xlfn.MAXIFS(OA_APC_Changes[Timestamp Update],OA_APC_Changes[Journal Code],A1237,OA_APC_Changes[APC Type],OA_APC_Changes[[#This Row],[APC Type]])=F1237</f>
        <v>1</v>
      </c>
    </row>
    <row r="1238" spans="1:7" x14ac:dyDescent="0.3">
      <c r="A1238" s="2" t="s">
        <v>867</v>
      </c>
      <c r="B1238" s="20" t="e">
        <f>_xlfn.XLOOKUP(A1238,'Subscription - read only'!#REF!,'Subscription - read only'!$A:$A,_xlfn.XLOOKUP(OA_APC_Changes[[#This Row],[Journal Code]],#REF!,#REF!))</f>
        <v>#REF!</v>
      </c>
      <c r="C1238" s="2" t="s">
        <v>3850</v>
      </c>
      <c r="D1238" s="2" t="s">
        <v>2250</v>
      </c>
      <c r="E1238" s="2">
        <v>1143</v>
      </c>
      <c r="F1238" s="24">
        <v>43703</v>
      </c>
      <c r="G1238" t="b">
        <f>_xlfn.MAXIFS(OA_APC_Changes[Timestamp Update],OA_APC_Changes[Journal Code],A1238,OA_APC_Changes[APC Type],OA_APC_Changes[[#This Row],[APC Type]])=F1238</f>
        <v>0</v>
      </c>
    </row>
    <row r="1239" spans="1:7" x14ac:dyDescent="0.3">
      <c r="A1239" s="2" t="s">
        <v>867</v>
      </c>
      <c r="B1239" s="20" t="e">
        <f>_xlfn.XLOOKUP(A1239,'Subscription - read only'!#REF!,'Subscription - read only'!$A:$A,_xlfn.XLOOKUP(OA_APC_Changes[[#This Row],[Journal Code]],#REF!,#REF!))</f>
        <v>#REF!</v>
      </c>
      <c r="C1239" s="2" t="s">
        <v>3850</v>
      </c>
      <c r="D1239" s="2">
        <v>1143</v>
      </c>
      <c r="E1239" s="2">
        <v>1400</v>
      </c>
      <c r="F1239" s="24">
        <v>44543</v>
      </c>
      <c r="G1239" t="b">
        <f>_xlfn.MAXIFS(OA_APC_Changes[Timestamp Update],OA_APC_Changes[Journal Code],A1239,OA_APC_Changes[APC Type],OA_APC_Changes[[#This Row],[APC Type]])=F1239</f>
        <v>0</v>
      </c>
    </row>
    <row r="1240" spans="1:7" x14ac:dyDescent="0.3">
      <c r="A1240" s="2" t="s">
        <v>867</v>
      </c>
      <c r="B1240" s="20" t="e">
        <f>_xlfn.XLOOKUP(A1240,'Subscription - read only'!#REF!,'Subscription - read only'!$A:$A,_xlfn.XLOOKUP(OA_APC_Changes[[#This Row],[Journal Code]],#REF!,#REF!))</f>
        <v>#REF!</v>
      </c>
      <c r="C1240" s="2" t="s">
        <v>3850</v>
      </c>
      <c r="D1240" s="2">
        <v>1400</v>
      </c>
      <c r="E1240" s="2">
        <v>1544</v>
      </c>
      <c r="F1240" s="24">
        <v>44957</v>
      </c>
      <c r="G1240" t="b">
        <f>_xlfn.MAXIFS(OA_APC_Changes[Timestamp Update],OA_APC_Changes[Journal Code],A1240,OA_APC_Changes[APC Type],OA_APC_Changes[[#This Row],[APC Type]])=F1240</f>
        <v>1</v>
      </c>
    </row>
    <row r="1241" spans="1:7" x14ac:dyDescent="0.3">
      <c r="A1241" s="2" t="s">
        <v>867</v>
      </c>
      <c r="B1241" s="20" t="e">
        <f>_xlfn.XLOOKUP(A1241,'Subscription - read only'!#REF!,'Subscription - read only'!$A:$A,_xlfn.XLOOKUP(OA_APC_Changes[[#This Row],[Journal Code]],#REF!,#REF!))</f>
        <v>#REF!</v>
      </c>
      <c r="C1241" s="2" t="s">
        <v>3841</v>
      </c>
      <c r="D1241" s="2" t="s">
        <v>2250</v>
      </c>
      <c r="E1241" s="2">
        <v>1143</v>
      </c>
      <c r="F1241" s="24">
        <v>43690</v>
      </c>
      <c r="G1241" t="b">
        <f>_xlfn.MAXIFS(OA_APC_Changes[Timestamp Update],OA_APC_Changes[Journal Code],A1241,OA_APC_Changes[APC Type],OA_APC_Changes[[#This Row],[APC Type]])=F1241</f>
        <v>0</v>
      </c>
    </row>
    <row r="1242" spans="1:7" x14ac:dyDescent="0.3">
      <c r="A1242" s="2" t="s">
        <v>867</v>
      </c>
      <c r="B1242" s="20" t="e">
        <f>_xlfn.XLOOKUP(A1242,'Subscription - read only'!#REF!,'Subscription - read only'!$A:$A,_xlfn.XLOOKUP(OA_APC_Changes[[#This Row],[Journal Code]],#REF!,#REF!))</f>
        <v>#REF!</v>
      </c>
      <c r="C1242" s="2" t="s">
        <v>3841</v>
      </c>
      <c r="D1242" s="2">
        <v>1143</v>
      </c>
      <c r="E1242" s="2">
        <v>1429</v>
      </c>
      <c r="F1242" s="24">
        <v>44483</v>
      </c>
      <c r="G1242" t="b">
        <f>_xlfn.MAXIFS(OA_APC_Changes[Timestamp Update],OA_APC_Changes[Journal Code],A1242,OA_APC_Changes[APC Type],OA_APC_Changes[[#This Row],[APC Type]])=F1242</f>
        <v>0</v>
      </c>
    </row>
    <row r="1243" spans="1:7" x14ac:dyDescent="0.3">
      <c r="A1243" s="2" t="s">
        <v>867</v>
      </c>
      <c r="B1243" s="20" t="e">
        <f>_xlfn.XLOOKUP(A1243,'Subscription - read only'!#REF!,'Subscription - read only'!$A:$A,_xlfn.XLOOKUP(OA_APC_Changes[[#This Row],[Journal Code]],#REF!,#REF!))</f>
        <v>#REF!</v>
      </c>
      <c r="C1243" s="2" t="s">
        <v>3841</v>
      </c>
      <c r="D1243" s="2">
        <v>1429</v>
      </c>
      <c r="E1243" s="2">
        <v>1750</v>
      </c>
      <c r="F1243" s="24">
        <v>44531</v>
      </c>
      <c r="G1243" t="b">
        <f>_xlfn.MAXIFS(OA_APC_Changes[Timestamp Update],OA_APC_Changes[Journal Code],A1243,OA_APC_Changes[APC Type],OA_APC_Changes[[#This Row],[APC Type]])=F1243</f>
        <v>0</v>
      </c>
    </row>
    <row r="1244" spans="1:7" x14ac:dyDescent="0.3">
      <c r="A1244" s="2" t="s">
        <v>867</v>
      </c>
      <c r="B1244" s="20" t="e">
        <f>_xlfn.XLOOKUP(A1244,'Subscription - read only'!#REF!,'Subscription - read only'!$A:$A,_xlfn.XLOOKUP(OA_APC_Changes[[#This Row],[Journal Code]],#REF!,#REF!))</f>
        <v>#REF!</v>
      </c>
      <c r="C1244" s="2" t="s">
        <v>3841</v>
      </c>
      <c r="D1244" s="2">
        <v>1750</v>
      </c>
      <c r="E1244" s="2">
        <v>1930</v>
      </c>
      <c r="F1244" s="24">
        <v>44931</v>
      </c>
      <c r="G1244" t="b">
        <f>_xlfn.MAXIFS(OA_APC_Changes[Timestamp Update],OA_APC_Changes[Journal Code],A1244,OA_APC_Changes[APC Type],OA_APC_Changes[[#This Row],[APC Type]])=F1244</f>
        <v>1</v>
      </c>
    </row>
    <row r="1245" spans="1:7" x14ac:dyDescent="0.3">
      <c r="A1245" s="2" t="s">
        <v>867</v>
      </c>
      <c r="B1245" s="20" t="e">
        <f>_xlfn.XLOOKUP(A1245,'Subscription - read only'!#REF!,'Subscription - read only'!$A:$A,_xlfn.XLOOKUP(OA_APC_Changes[[#This Row],[Journal Code]],#REF!,#REF!))</f>
        <v>#REF!</v>
      </c>
      <c r="C1245" s="2" t="s">
        <v>3843</v>
      </c>
      <c r="D1245" s="2" t="s">
        <v>2250</v>
      </c>
      <c r="E1245" s="2">
        <v>914</v>
      </c>
      <c r="F1245" s="24">
        <v>43690</v>
      </c>
      <c r="G1245" t="b">
        <f>_xlfn.MAXIFS(OA_APC_Changes[Timestamp Update],OA_APC_Changes[Journal Code],A1245,OA_APC_Changes[APC Type],OA_APC_Changes[[#This Row],[APC Type]])=F1245</f>
        <v>0</v>
      </c>
    </row>
    <row r="1246" spans="1:7" x14ac:dyDescent="0.3">
      <c r="A1246" s="2" t="s">
        <v>867</v>
      </c>
      <c r="B1246" s="20" t="e">
        <f>_xlfn.XLOOKUP(A1246,'Subscription - read only'!#REF!,'Subscription - read only'!$A:$A,_xlfn.XLOOKUP(OA_APC_Changes[[#This Row],[Journal Code]],#REF!,#REF!))</f>
        <v>#REF!</v>
      </c>
      <c r="C1246" s="2" t="s">
        <v>3843</v>
      </c>
      <c r="D1246" s="2">
        <v>914</v>
      </c>
      <c r="E1246" s="2">
        <v>1143</v>
      </c>
      <c r="F1246" s="24">
        <v>44483</v>
      </c>
      <c r="G1246" t="b">
        <f>_xlfn.MAXIFS(OA_APC_Changes[Timestamp Update],OA_APC_Changes[Journal Code],A1246,OA_APC_Changes[APC Type],OA_APC_Changes[[#This Row],[APC Type]])=F1246</f>
        <v>0</v>
      </c>
    </row>
    <row r="1247" spans="1:7" x14ac:dyDescent="0.3">
      <c r="A1247" s="2" t="s">
        <v>867</v>
      </c>
      <c r="B1247" s="20" t="e">
        <f>_xlfn.XLOOKUP(A1247,'Subscription - read only'!#REF!,'Subscription - read only'!$A:$A,_xlfn.XLOOKUP(OA_APC_Changes[[#This Row],[Journal Code]],#REF!,#REF!))</f>
        <v>#REF!</v>
      </c>
      <c r="C1247" s="2" t="s">
        <v>3843</v>
      </c>
      <c r="D1247" s="2">
        <v>1143</v>
      </c>
      <c r="E1247" s="2">
        <v>1400</v>
      </c>
      <c r="F1247" s="24">
        <v>44531</v>
      </c>
      <c r="G1247" t="b">
        <f>_xlfn.MAXIFS(OA_APC_Changes[Timestamp Update],OA_APC_Changes[Journal Code],A1247,OA_APC_Changes[APC Type],OA_APC_Changes[[#This Row],[APC Type]])=F1247</f>
        <v>0</v>
      </c>
    </row>
    <row r="1248" spans="1:7" x14ac:dyDescent="0.3">
      <c r="A1248" s="2" t="s">
        <v>867</v>
      </c>
      <c r="B1248" s="20" t="e">
        <f>_xlfn.XLOOKUP(A1248,'Subscription - read only'!#REF!,'Subscription - read only'!$A:$A,_xlfn.XLOOKUP(OA_APC_Changes[[#This Row],[Journal Code]],#REF!,#REF!))</f>
        <v>#REF!</v>
      </c>
      <c r="C1248" s="2" t="s">
        <v>3843</v>
      </c>
      <c r="D1248" s="2">
        <v>1400</v>
      </c>
      <c r="E1248" s="2">
        <v>1544</v>
      </c>
      <c r="F1248" s="24">
        <v>44931</v>
      </c>
      <c r="G1248" t="b">
        <f>_xlfn.MAXIFS(OA_APC_Changes[Timestamp Update],OA_APC_Changes[Journal Code],A1248,OA_APC_Changes[APC Type],OA_APC_Changes[[#This Row],[APC Type]])=F1248</f>
        <v>1</v>
      </c>
    </row>
    <row r="1249" spans="1:7" x14ac:dyDescent="0.3">
      <c r="A1249" s="2" t="s">
        <v>843</v>
      </c>
      <c r="B1249" s="20" t="e">
        <f>_xlfn.XLOOKUP(A1249,'Subscription - read only'!#REF!,'Subscription - read only'!$A:$A,_xlfn.XLOOKUP(OA_APC_Changes[[#This Row],[Journal Code]],#REF!,#REF!))</f>
        <v>#REF!</v>
      </c>
      <c r="C1249" s="2" t="s">
        <v>3842</v>
      </c>
      <c r="D1249" s="2" t="s">
        <v>2250</v>
      </c>
      <c r="E1249" s="2">
        <v>2000</v>
      </c>
      <c r="F1249" s="24">
        <v>44096</v>
      </c>
      <c r="G1249" t="b">
        <f>_xlfn.MAXIFS(OA_APC_Changes[Timestamp Update],OA_APC_Changes[Journal Code],A1249,OA_APC_Changes[APC Type],OA_APC_Changes[[#This Row],[APC Type]])=F1249</f>
        <v>1</v>
      </c>
    </row>
    <row r="1250" spans="1:7" x14ac:dyDescent="0.3">
      <c r="A1250" s="2" t="s">
        <v>843</v>
      </c>
      <c r="B1250" s="20" t="e">
        <f>_xlfn.XLOOKUP(A1250,'Subscription - read only'!#REF!,'Subscription - read only'!$A:$A,_xlfn.XLOOKUP(OA_APC_Changes[[#This Row],[Journal Code]],#REF!,#REF!))</f>
        <v>#REF!</v>
      </c>
      <c r="C1250" s="2" t="s">
        <v>3850</v>
      </c>
      <c r="D1250" s="2" t="s">
        <v>2250</v>
      </c>
      <c r="E1250" s="2">
        <v>1600</v>
      </c>
      <c r="F1250" s="24">
        <v>44096</v>
      </c>
      <c r="G1250" t="b">
        <f>_xlfn.MAXIFS(OA_APC_Changes[Timestamp Update],OA_APC_Changes[Journal Code],A1250,OA_APC_Changes[APC Type],OA_APC_Changes[[#This Row],[APC Type]])=F1250</f>
        <v>1</v>
      </c>
    </row>
    <row r="1251" spans="1:7" x14ac:dyDescent="0.3">
      <c r="A1251" s="2" t="s">
        <v>826</v>
      </c>
      <c r="B1251" s="20" t="e">
        <f>_xlfn.XLOOKUP(A1251,'Subscription - read only'!#REF!,'Subscription - read only'!$A:$A,_xlfn.XLOOKUP(OA_APC_Changes[[#This Row],[Journal Code]],#REF!,#REF!))</f>
        <v>#REF!</v>
      </c>
      <c r="C1251" s="2" t="s">
        <v>3842</v>
      </c>
      <c r="D1251" s="2" t="s">
        <v>2250</v>
      </c>
      <c r="E1251" s="2">
        <v>2200</v>
      </c>
      <c r="F1251" s="24">
        <v>43713</v>
      </c>
      <c r="G1251" t="b">
        <f>_xlfn.MAXIFS(OA_APC_Changes[Timestamp Update],OA_APC_Changes[Journal Code],A1251,OA_APC_Changes[APC Type],OA_APC_Changes[[#This Row],[APC Type]])=F1251</f>
        <v>0</v>
      </c>
    </row>
    <row r="1252" spans="1:7" x14ac:dyDescent="0.3">
      <c r="A1252" s="2" t="s">
        <v>826</v>
      </c>
      <c r="B1252" s="20" t="e">
        <f>_xlfn.XLOOKUP(A1252,'Subscription - read only'!#REF!,'Subscription - read only'!$A:$A,_xlfn.XLOOKUP(OA_APC_Changes[[#This Row],[Journal Code]],#REF!,#REF!))</f>
        <v>#REF!</v>
      </c>
      <c r="C1252" s="2" t="s">
        <v>3842</v>
      </c>
      <c r="D1252" s="2">
        <v>2200</v>
      </c>
      <c r="E1252" s="2">
        <v>2300</v>
      </c>
      <c r="F1252" s="24">
        <v>44498.041678240741</v>
      </c>
      <c r="G1252" t="b">
        <f>_xlfn.MAXIFS(OA_APC_Changes[Timestamp Update],OA_APC_Changes[Journal Code],A1252,OA_APC_Changes[APC Type],OA_APC_Changes[[#This Row],[APC Type]])=F1252</f>
        <v>0</v>
      </c>
    </row>
    <row r="1253" spans="1:7" x14ac:dyDescent="0.3">
      <c r="A1253" s="2" t="s">
        <v>826</v>
      </c>
      <c r="B1253" s="20" t="e">
        <f>_xlfn.XLOOKUP(A1253,'Subscription - read only'!#REF!,'Subscription - read only'!$A:$A,_xlfn.XLOOKUP(OA_APC_Changes[[#This Row],[Journal Code]],#REF!,#REF!))</f>
        <v>#REF!</v>
      </c>
      <c r="C1253" s="2" t="s">
        <v>3842</v>
      </c>
      <c r="D1253" s="2">
        <v>2300</v>
      </c>
      <c r="E1253" s="2">
        <v>2530</v>
      </c>
      <c r="F1253" s="24">
        <v>44817</v>
      </c>
      <c r="G1253" t="b">
        <f>_xlfn.MAXIFS(OA_APC_Changes[Timestamp Update],OA_APC_Changes[Journal Code],A1253,OA_APC_Changes[APC Type],OA_APC_Changes[[#This Row],[APC Type]])=F1253</f>
        <v>0</v>
      </c>
    </row>
    <row r="1254" spans="1:7" x14ac:dyDescent="0.3">
      <c r="A1254" s="21" t="s">
        <v>826</v>
      </c>
      <c r="B1254" s="20" t="e">
        <f>_xlfn.XLOOKUP(A1254,'Subscription - read only'!#REF!,'Subscription - read only'!$A:$A,_xlfn.XLOOKUP(OA_APC_Changes[[#This Row],[Journal Code]],#REF!,#REF!))</f>
        <v>#REF!</v>
      </c>
      <c r="C1254" s="20" t="s">
        <v>3842</v>
      </c>
      <c r="D1254" s="29">
        <v>2530</v>
      </c>
      <c r="E1254" s="29">
        <v>2650</v>
      </c>
      <c r="F1254" s="24">
        <v>45187</v>
      </c>
      <c r="G1254" t="b">
        <f>_xlfn.MAXIFS(OA_APC_Changes[Timestamp Update],OA_APC_Changes[Journal Code],A1254,OA_APC_Changes[APC Type],OA_APC_Changes[[#This Row],[APC Type]])=F1254</f>
        <v>1</v>
      </c>
    </row>
    <row r="1255" spans="1:7" x14ac:dyDescent="0.3">
      <c r="A1255" s="2" t="s">
        <v>826</v>
      </c>
      <c r="B1255" s="20" t="e">
        <f>_xlfn.XLOOKUP(A1255,'Subscription - read only'!#REF!,'Subscription - read only'!$A:$A,_xlfn.XLOOKUP(OA_APC_Changes[[#This Row],[Journal Code]],#REF!,#REF!))</f>
        <v>#REF!</v>
      </c>
      <c r="C1255" s="2" t="s">
        <v>3850</v>
      </c>
      <c r="D1255" s="2" t="s">
        <v>2250</v>
      </c>
      <c r="E1255" s="2">
        <v>1760</v>
      </c>
      <c r="F1255" s="24">
        <v>43713</v>
      </c>
      <c r="G1255" t="b">
        <f>_xlfn.MAXIFS(OA_APC_Changes[Timestamp Update],OA_APC_Changes[Journal Code],A1255,OA_APC_Changes[APC Type],OA_APC_Changes[[#This Row],[APC Type]])=F1255</f>
        <v>0</v>
      </c>
    </row>
    <row r="1256" spans="1:7" x14ac:dyDescent="0.3">
      <c r="A1256" s="2" t="s">
        <v>826</v>
      </c>
      <c r="B1256" s="20" t="e">
        <f>_xlfn.XLOOKUP(A1256,'Subscription - read only'!#REF!,'Subscription - read only'!$A:$A,_xlfn.XLOOKUP(OA_APC_Changes[[#This Row],[Journal Code]],#REF!,#REF!))</f>
        <v>#REF!</v>
      </c>
      <c r="C1256" s="2" t="s">
        <v>3850</v>
      </c>
      <c r="D1256" s="2">
        <v>1760</v>
      </c>
      <c r="E1256" s="2">
        <v>1840</v>
      </c>
      <c r="F1256" s="24">
        <v>44498.041678240741</v>
      </c>
      <c r="G1256" t="b">
        <f>_xlfn.MAXIFS(OA_APC_Changes[Timestamp Update],OA_APC_Changes[Journal Code],A1256,OA_APC_Changes[APC Type],OA_APC_Changes[[#This Row],[APC Type]])=F1256</f>
        <v>0</v>
      </c>
    </row>
    <row r="1257" spans="1:7" x14ac:dyDescent="0.3">
      <c r="A1257" s="2" t="s">
        <v>826</v>
      </c>
      <c r="B1257" s="20" t="e">
        <f>_xlfn.XLOOKUP(A1257,'Subscription - read only'!#REF!,'Subscription - read only'!$A:$A,_xlfn.XLOOKUP(OA_APC_Changes[[#This Row],[Journal Code]],#REF!,#REF!))</f>
        <v>#REF!</v>
      </c>
      <c r="C1257" s="2" t="s">
        <v>3850</v>
      </c>
      <c r="D1257" s="2">
        <v>1840</v>
      </c>
      <c r="E1257" s="2">
        <v>2024</v>
      </c>
      <c r="F1257" s="24">
        <v>44817</v>
      </c>
      <c r="G1257" t="b">
        <f>_xlfn.MAXIFS(OA_APC_Changes[Timestamp Update],OA_APC_Changes[Journal Code],A1257,OA_APC_Changes[APC Type],OA_APC_Changes[[#This Row],[APC Type]])=F1257</f>
        <v>0</v>
      </c>
    </row>
    <row r="1258" spans="1:7" x14ac:dyDescent="0.3">
      <c r="A1258" s="21" t="s">
        <v>826</v>
      </c>
      <c r="B1258" s="20" t="e">
        <f>_xlfn.XLOOKUP(A1258,'Subscription - read only'!#REF!,'Subscription - read only'!$A:$A,_xlfn.XLOOKUP(OA_APC_Changes[[#This Row],[Journal Code]],#REF!,#REF!))</f>
        <v>#REF!</v>
      </c>
      <c r="C1258" s="20" t="s">
        <v>3850</v>
      </c>
      <c r="D1258" s="29">
        <v>2024</v>
      </c>
      <c r="E1258" s="29">
        <v>2120</v>
      </c>
      <c r="F1258" s="24">
        <v>45187</v>
      </c>
      <c r="G1258" t="b">
        <f>_xlfn.MAXIFS(OA_APC_Changes[Timestamp Update],OA_APC_Changes[Journal Code],A1258,OA_APC_Changes[APC Type],OA_APC_Changes[[#This Row],[APC Type]])=F1258</f>
        <v>1</v>
      </c>
    </row>
    <row r="1259" spans="1:7" x14ac:dyDescent="0.3">
      <c r="A1259" s="2" t="s">
        <v>826</v>
      </c>
      <c r="B1259" s="20" t="e">
        <f>_xlfn.XLOOKUP(A1259,'Subscription - read only'!#REF!,'Subscription - read only'!$A:$A,_xlfn.XLOOKUP(OA_APC_Changes[[#This Row],[Journal Code]],#REF!,#REF!))</f>
        <v>#REF!</v>
      </c>
      <c r="C1259" s="2" t="s">
        <v>3841</v>
      </c>
      <c r="D1259" s="2" t="s">
        <v>2250</v>
      </c>
      <c r="E1259" s="2">
        <v>1800</v>
      </c>
      <c r="F1259" s="24">
        <v>43844.000011574077</v>
      </c>
      <c r="G1259" t="b">
        <f>_xlfn.MAXIFS(OA_APC_Changes[Timestamp Update],OA_APC_Changes[Journal Code],A1259,OA_APC_Changes[APC Type],OA_APC_Changes[[#This Row],[APC Type]])=F1259</f>
        <v>0</v>
      </c>
    </row>
    <row r="1260" spans="1:7" x14ac:dyDescent="0.3">
      <c r="A1260" s="15" t="s">
        <v>826</v>
      </c>
      <c r="B1260" s="20" t="e">
        <f>_xlfn.XLOOKUP(A1260,'Subscription - read only'!#REF!,'Subscription - read only'!$A:$A,_xlfn.XLOOKUP(OA_APC_Changes[[#This Row],[Journal Code]],#REF!,#REF!))</f>
        <v>#REF!</v>
      </c>
      <c r="C1260" s="2" t="s">
        <v>3841</v>
      </c>
      <c r="D1260" s="2">
        <v>1800</v>
      </c>
      <c r="E1260" s="2">
        <v>2200</v>
      </c>
      <c r="F1260" s="24">
        <v>44468</v>
      </c>
      <c r="G1260" t="b">
        <f>_xlfn.MAXIFS(OA_APC_Changes[Timestamp Update],OA_APC_Changes[Journal Code],A1260,OA_APC_Changes[APC Type],OA_APC_Changes[[#This Row],[APC Type]])=F1260</f>
        <v>0</v>
      </c>
    </row>
    <row r="1261" spans="1:7" x14ac:dyDescent="0.3">
      <c r="A1261" s="2" t="s">
        <v>826</v>
      </c>
      <c r="B1261" s="20" t="e">
        <f>_xlfn.XLOOKUP(A1261,'Subscription - read only'!#REF!,'Subscription - read only'!$A:$A,_xlfn.XLOOKUP(OA_APC_Changes[[#This Row],[Journal Code]],#REF!,#REF!))</f>
        <v>#REF!</v>
      </c>
      <c r="C1261" s="2" t="s">
        <v>3841</v>
      </c>
      <c r="D1261" s="2">
        <v>2200</v>
      </c>
      <c r="E1261" s="2">
        <v>2300</v>
      </c>
      <c r="F1261" s="24">
        <v>44494</v>
      </c>
      <c r="G1261" t="b">
        <f>_xlfn.MAXIFS(OA_APC_Changes[Timestamp Update],OA_APC_Changes[Journal Code],A1261,OA_APC_Changes[APC Type],OA_APC_Changes[[#This Row],[APC Type]])=F1261</f>
        <v>0</v>
      </c>
    </row>
    <row r="1262" spans="1:7" x14ac:dyDescent="0.3">
      <c r="A1262" s="15" t="s">
        <v>826</v>
      </c>
      <c r="B1262" s="20" t="e">
        <f>_xlfn.XLOOKUP(A1262,'Subscription - read only'!#REF!,'Subscription - read only'!$A:$A,_xlfn.XLOOKUP(OA_APC_Changes[[#This Row],[Journal Code]],#REF!,#REF!))</f>
        <v>#REF!</v>
      </c>
      <c r="C1262" s="2" t="s">
        <v>3841</v>
      </c>
      <c r="D1262" s="2">
        <v>2300</v>
      </c>
      <c r="E1262" s="2">
        <v>2530</v>
      </c>
      <c r="F1262" s="24">
        <v>44825</v>
      </c>
      <c r="G1262" t="b">
        <f>_xlfn.MAXIFS(OA_APC_Changes[Timestamp Update],OA_APC_Changes[Journal Code],A1262,OA_APC_Changes[APC Type],OA_APC_Changes[[#This Row],[APC Type]])=F1262</f>
        <v>0</v>
      </c>
    </row>
    <row r="1263" spans="1:7" x14ac:dyDescent="0.3">
      <c r="A1263" s="15" t="s">
        <v>826</v>
      </c>
      <c r="B1263" s="20" t="e">
        <f>_xlfn.XLOOKUP(A1263,'Subscription - read only'!#REF!,'Subscription - read only'!$A:$A,_xlfn.XLOOKUP(OA_APC_Changes[[#This Row],[Journal Code]],#REF!,#REF!))</f>
        <v>#REF!</v>
      </c>
      <c r="C1263" s="2" t="s">
        <v>3841</v>
      </c>
      <c r="D1263" s="2">
        <v>2530</v>
      </c>
      <c r="E1263" s="2">
        <v>2650</v>
      </c>
      <c r="F1263" s="24">
        <v>45170</v>
      </c>
      <c r="G1263" t="b">
        <f>_xlfn.MAXIFS(OA_APC_Changes[Timestamp Update],OA_APC_Changes[Journal Code],A1263,OA_APC_Changes[APC Type],OA_APC_Changes[[#This Row],[APC Type]])=F1263</f>
        <v>1</v>
      </c>
    </row>
    <row r="1264" spans="1:7" x14ac:dyDescent="0.3">
      <c r="A1264" s="2" t="s">
        <v>826</v>
      </c>
      <c r="B1264" s="20" t="e">
        <f>_xlfn.XLOOKUP(A1264,'Subscription - read only'!#REF!,'Subscription - read only'!$A:$A,_xlfn.XLOOKUP(OA_APC_Changes[[#This Row],[Journal Code]],#REF!,#REF!))</f>
        <v>#REF!</v>
      </c>
      <c r="C1264" s="2" t="s">
        <v>3843</v>
      </c>
      <c r="D1264" s="2" t="s">
        <v>2250</v>
      </c>
      <c r="E1264" s="2">
        <v>1440</v>
      </c>
      <c r="F1264" s="24">
        <v>43844.000011574077</v>
      </c>
      <c r="G1264" t="b">
        <f>_xlfn.MAXIFS(OA_APC_Changes[Timestamp Update],OA_APC_Changes[Journal Code],A1264,OA_APC_Changes[APC Type],OA_APC_Changes[[#This Row],[APC Type]])=F1264</f>
        <v>0</v>
      </c>
    </row>
    <row r="1265" spans="1:7" x14ac:dyDescent="0.3">
      <c r="A1265" s="15" t="s">
        <v>826</v>
      </c>
      <c r="B1265" s="20" t="e">
        <f>_xlfn.XLOOKUP(A1265,'Subscription - read only'!#REF!,'Subscription - read only'!$A:$A,_xlfn.XLOOKUP(OA_APC_Changes[[#This Row],[Journal Code]],#REF!,#REF!))</f>
        <v>#REF!</v>
      </c>
      <c r="C1265" s="2" t="s">
        <v>3843</v>
      </c>
      <c r="D1265" s="2">
        <v>1440</v>
      </c>
      <c r="E1265" s="2">
        <v>1760</v>
      </c>
      <c r="F1265" s="24">
        <v>44468</v>
      </c>
      <c r="G1265" t="b">
        <f>_xlfn.MAXIFS(OA_APC_Changes[Timestamp Update],OA_APC_Changes[Journal Code],A1265,OA_APC_Changes[APC Type],OA_APC_Changes[[#This Row],[APC Type]])=F1265</f>
        <v>0</v>
      </c>
    </row>
    <row r="1266" spans="1:7" x14ac:dyDescent="0.3">
      <c r="A1266" s="2" t="s">
        <v>826</v>
      </c>
      <c r="B1266" s="20" t="e">
        <f>_xlfn.XLOOKUP(A1266,'Subscription - read only'!#REF!,'Subscription - read only'!$A:$A,_xlfn.XLOOKUP(OA_APC_Changes[[#This Row],[Journal Code]],#REF!,#REF!))</f>
        <v>#REF!</v>
      </c>
      <c r="C1266" s="2" t="s">
        <v>3843</v>
      </c>
      <c r="D1266" s="2">
        <v>1760</v>
      </c>
      <c r="E1266" s="2">
        <v>1840</v>
      </c>
      <c r="F1266" s="24">
        <v>44494</v>
      </c>
      <c r="G1266" t="b">
        <f>_xlfn.MAXIFS(OA_APC_Changes[Timestamp Update],OA_APC_Changes[Journal Code],A1266,OA_APC_Changes[APC Type],OA_APC_Changes[[#This Row],[APC Type]])=F1266</f>
        <v>0</v>
      </c>
    </row>
    <row r="1267" spans="1:7" x14ac:dyDescent="0.3">
      <c r="A1267" s="15" t="s">
        <v>826</v>
      </c>
      <c r="B1267" s="20" t="e">
        <f>_xlfn.XLOOKUP(A1267,'Subscription - read only'!#REF!,'Subscription - read only'!$A:$A,_xlfn.XLOOKUP(OA_APC_Changes[[#This Row],[Journal Code]],#REF!,#REF!))</f>
        <v>#REF!</v>
      </c>
      <c r="C1267" s="2" t="s">
        <v>3843</v>
      </c>
      <c r="D1267" s="2">
        <v>1840</v>
      </c>
      <c r="E1267" s="2">
        <v>2024</v>
      </c>
      <c r="F1267" s="24">
        <v>44825</v>
      </c>
      <c r="G1267" t="b">
        <f>_xlfn.MAXIFS(OA_APC_Changes[Timestamp Update],OA_APC_Changes[Journal Code],A1267,OA_APC_Changes[APC Type],OA_APC_Changes[[#This Row],[APC Type]])=F1267</f>
        <v>0</v>
      </c>
    </row>
    <row r="1268" spans="1:7" x14ac:dyDescent="0.3">
      <c r="A1268" s="15" t="s">
        <v>826</v>
      </c>
      <c r="B1268" s="20" t="e">
        <f>_xlfn.XLOOKUP(A1268,'Subscription - read only'!#REF!,'Subscription - read only'!$A:$A,_xlfn.XLOOKUP(OA_APC_Changes[[#This Row],[Journal Code]],#REF!,#REF!))</f>
        <v>#REF!</v>
      </c>
      <c r="C1268" s="2" t="s">
        <v>3843</v>
      </c>
      <c r="D1268" s="2">
        <v>2024</v>
      </c>
      <c r="E1268" s="2">
        <v>2120</v>
      </c>
      <c r="F1268" s="24">
        <v>45170</v>
      </c>
      <c r="G1268" t="b">
        <f>_xlfn.MAXIFS(OA_APC_Changes[Timestamp Update],OA_APC_Changes[Journal Code],A1268,OA_APC_Changes[APC Type],OA_APC_Changes[[#This Row],[APC Type]])=F1268</f>
        <v>1</v>
      </c>
    </row>
    <row r="1269" spans="1:7" x14ac:dyDescent="0.3">
      <c r="A1269" s="2" t="s">
        <v>846</v>
      </c>
      <c r="B1269" s="20" t="e">
        <f>_xlfn.XLOOKUP(A1269,'Subscription - read only'!#REF!,'Subscription - read only'!$A:$A,_xlfn.XLOOKUP(OA_APC_Changes[[#This Row],[Journal Code]],#REF!,#REF!))</f>
        <v>#REF!</v>
      </c>
      <c r="C1269" s="2" t="s">
        <v>3842</v>
      </c>
      <c r="D1269" s="2" t="s">
        <v>2250</v>
      </c>
      <c r="E1269" s="2">
        <v>1400</v>
      </c>
      <c r="F1269" s="24">
        <v>43713</v>
      </c>
      <c r="G1269" t="b">
        <f>_xlfn.MAXIFS(OA_APC_Changes[Timestamp Update],OA_APC_Changes[Journal Code],A1269,OA_APC_Changes[APC Type],OA_APC_Changes[[#This Row],[APC Type]])=F1269</f>
        <v>0</v>
      </c>
    </row>
    <row r="1270" spans="1:7" x14ac:dyDescent="0.3">
      <c r="A1270" s="2" t="s">
        <v>846</v>
      </c>
      <c r="B1270" s="20" t="e">
        <f>_xlfn.XLOOKUP(A1270,'Subscription - read only'!#REF!,'Subscription - read only'!$A:$A,_xlfn.XLOOKUP(OA_APC_Changes[[#This Row],[Journal Code]],#REF!,#REF!))</f>
        <v>#REF!</v>
      </c>
      <c r="C1270" s="2" t="s">
        <v>3842</v>
      </c>
      <c r="D1270" s="2">
        <v>1400</v>
      </c>
      <c r="E1270" s="2">
        <v>1540</v>
      </c>
      <c r="F1270" s="24">
        <v>44817</v>
      </c>
      <c r="G1270" t="b">
        <f>_xlfn.MAXIFS(OA_APC_Changes[Timestamp Update],OA_APC_Changes[Journal Code],A1270,OA_APC_Changes[APC Type],OA_APC_Changes[[#This Row],[APC Type]])=F1270</f>
        <v>0</v>
      </c>
    </row>
    <row r="1271" spans="1:7" x14ac:dyDescent="0.3">
      <c r="A1271" s="20" t="s">
        <v>846</v>
      </c>
      <c r="B1271" s="20" t="e">
        <f>_xlfn.XLOOKUP(A1271,'Subscription - read only'!#REF!,'Subscription - read only'!$A:$A,_xlfn.XLOOKUP(OA_APC_Changes[[#This Row],[Journal Code]],#REF!,#REF!))</f>
        <v>#REF!</v>
      </c>
      <c r="C1271" s="20" t="s">
        <v>3842</v>
      </c>
      <c r="D1271" s="29">
        <v>1540</v>
      </c>
      <c r="E1271" s="29">
        <v>1660</v>
      </c>
      <c r="F1271" s="24">
        <v>45187</v>
      </c>
      <c r="G1271" t="b">
        <f>_xlfn.MAXIFS(OA_APC_Changes[Timestamp Update],OA_APC_Changes[Journal Code],A1271,OA_APC_Changes[APC Type],OA_APC_Changes[[#This Row],[APC Type]])=F1271</f>
        <v>1</v>
      </c>
    </row>
    <row r="1272" spans="1:7" x14ac:dyDescent="0.3">
      <c r="A1272" s="2" t="s">
        <v>846</v>
      </c>
      <c r="B1272" s="20" t="e">
        <f>_xlfn.XLOOKUP(A1272,'Subscription - read only'!#REF!,'Subscription - read only'!$A:$A,_xlfn.XLOOKUP(OA_APC_Changes[[#This Row],[Journal Code]],#REF!,#REF!))</f>
        <v>#REF!</v>
      </c>
      <c r="C1272" s="2" t="s">
        <v>3850</v>
      </c>
      <c r="D1272" s="2" t="s">
        <v>2250</v>
      </c>
      <c r="E1272" s="2">
        <v>1120</v>
      </c>
      <c r="F1272" s="24">
        <v>43713</v>
      </c>
      <c r="G1272" t="b">
        <f>_xlfn.MAXIFS(OA_APC_Changes[Timestamp Update],OA_APC_Changes[Journal Code],A1272,OA_APC_Changes[APC Type],OA_APC_Changes[[#This Row],[APC Type]])=F1272</f>
        <v>0</v>
      </c>
    </row>
    <row r="1273" spans="1:7" x14ac:dyDescent="0.3">
      <c r="A1273" s="2" t="s">
        <v>846</v>
      </c>
      <c r="B1273" s="20" t="e">
        <f>_xlfn.XLOOKUP(A1273,'Subscription - read only'!#REF!,'Subscription - read only'!$A:$A,_xlfn.XLOOKUP(OA_APC_Changes[[#This Row],[Journal Code]],#REF!,#REF!))</f>
        <v>#REF!</v>
      </c>
      <c r="C1273" s="2" t="s">
        <v>3850</v>
      </c>
      <c r="D1273" s="2">
        <v>1120</v>
      </c>
      <c r="E1273" s="2">
        <v>1232</v>
      </c>
      <c r="F1273" s="24">
        <v>44817</v>
      </c>
      <c r="G1273" t="b">
        <f>_xlfn.MAXIFS(OA_APC_Changes[Timestamp Update],OA_APC_Changes[Journal Code],A1273,OA_APC_Changes[APC Type],OA_APC_Changes[[#This Row],[APC Type]])=F1273</f>
        <v>0</v>
      </c>
    </row>
    <row r="1274" spans="1:7" x14ac:dyDescent="0.3">
      <c r="A1274" s="20" t="s">
        <v>846</v>
      </c>
      <c r="B1274" s="20" t="e">
        <f>_xlfn.XLOOKUP(A1274,'Subscription - read only'!#REF!,'Subscription - read only'!$A:$A,_xlfn.XLOOKUP(OA_APC_Changes[[#This Row],[Journal Code]],#REF!,#REF!))</f>
        <v>#REF!</v>
      </c>
      <c r="C1274" s="20" t="s">
        <v>3850</v>
      </c>
      <c r="D1274" s="29">
        <v>1232</v>
      </c>
      <c r="E1274" s="29">
        <v>1328</v>
      </c>
      <c r="F1274" s="24">
        <v>45187</v>
      </c>
      <c r="G1274" t="b">
        <f>_xlfn.MAXIFS(OA_APC_Changes[Timestamp Update],OA_APC_Changes[Journal Code],A1274,OA_APC_Changes[APC Type],OA_APC_Changes[[#This Row],[APC Type]])=F1274</f>
        <v>1</v>
      </c>
    </row>
    <row r="1275" spans="1:7" x14ac:dyDescent="0.3">
      <c r="A1275" s="2" t="s">
        <v>846</v>
      </c>
      <c r="B1275" s="20" t="e">
        <f>_xlfn.XLOOKUP(A1275,'Subscription - read only'!#REF!,'Subscription - read only'!$A:$A,_xlfn.XLOOKUP(OA_APC_Changes[[#This Row],[Journal Code]],#REF!,#REF!))</f>
        <v>#REF!</v>
      </c>
      <c r="C1275" s="2" t="s">
        <v>3841</v>
      </c>
      <c r="D1275" s="2" t="s">
        <v>2250</v>
      </c>
      <c r="E1275" s="2">
        <v>1120</v>
      </c>
      <c r="F1275" s="24">
        <v>43844.000011574077</v>
      </c>
      <c r="G1275" t="b">
        <f>_xlfn.MAXIFS(OA_APC_Changes[Timestamp Update],OA_APC_Changes[Journal Code],A1275,OA_APC_Changes[APC Type],OA_APC_Changes[[#This Row],[APC Type]])=F1275</f>
        <v>0</v>
      </c>
    </row>
    <row r="1276" spans="1:7" x14ac:dyDescent="0.3">
      <c r="A1276" s="2" t="s">
        <v>846</v>
      </c>
      <c r="B1276" s="20" t="e">
        <f>_xlfn.XLOOKUP(A1276,'Subscription - read only'!#REF!,'Subscription - read only'!$A:$A,_xlfn.XLOOKUP(OA_APC_Changes[[#This Row],[Journal Code]],#REF!,#REF!))</f>
        <v>#REF!</v>
      </c>
      <c r="C1276" s="2" t="s">
        <v>3841</v>
      </c>
      <c r="D1276" s="2">
        <v>1120</v>
      </c>
      <c r="E1276" s="2" t="s">
        <v>2250</v>
      </c>
      <c r="F1276" s="24">
        <v>44498.041678240741</v>
      </c>
      <c r="G1276" t="b">
        <f>_xlfn.MAXIFS(OA_APC_Changes[Timestamp Update],OA_APC_Changes[Journal Code],A1276,OA_APC_Changes[APC Type],OA_APC_Changes[[#This Row],[APC Type]])=F1276</f>
        <v>0</v>
      </c>
    </row>
    <row r="1277" spans="1:7" x14ac:dyDescent="0.3">
      <c r="A1277" s="2" t="s">
        <v>846</v>
      </c>
      <c r="B1277" s="20" t="e">
        <f>_xlfn.XLOOKUP(A1277,'Subscription - read only'!#REF!,'Subscription - read only'!$A:$A,_xlfn.XLOOKUP(OA_APC_Changes[[#This Row],[Journal Code]],#REF!,#REF!))</f>
        <v>#REF!</v>
      </c>
      <c r="C1277" s="2" t="s">
        <v>3841</v>
      </c>
      <c r="D1277" s="2" t="s">
        <v>2250</v>
      </c>
      <c r="E1277" s="2">
        <v>1540</v>
      </c>
      <c r="F1277" s="24">
        <v>44825</v>
      </c>
      <c r="G1277" t="b">
        <f>_xlfn.MAXIFS(OA_APC_Changes[Timestamp Update],OA_APC_Changes[Journal Code],A1277,OA_APC_Changes[APC Type],OA_APC_Changes[[#This Row],[APC Type]])=F1277</f>
        <v>0</v>
      </c>
    </row>
    <row r="1278" spans="1:7" x14ac:dyDescent="0.3">
      <c r="A1278" s="2" t="s">
        <v>846</v>
      </c>
      <c r="B1278" s="20" t="e">
        <f>_xlfn.XLOOKUP(A1278,'Subscription - read only'!#REF!,'Subscription - read only'!$A:$A,_xlfn.XLOOKUP(OA_APC_Changes[[#This Row],[Journal Code]],#REF!,#REF!))</f>
        <v>#REF!</v>
      </c>
      <c r="C1278" s="2" t="s">
        <v>3841</v>
      </c>
      <c r="D1278" s="2">
        <v>1540</v>
      </c>
      <c r="E1278" s="2">
        <v>1660</v>
      </c>
      <c r="F1278" s="24">
        <v>45222</v>
      </c>
      <c r="G1278" t="b">
        <f>_xlfn.MAXIFS(OA_APC_Changes[Timestamp Update],OA_APC_Changes[Journal Code],A1278,OA_APC_Changes[APC Type],OA_APC_Changes[[#This Row],[APC Type]])=F1278</f>
        <v>1</v>
      </c>
    </row>
    <row r="1279" spans="1:7" x14ac:dyDescent="0.3">
      <c r="A1279" s="2" t="s">
        <v>846</v>
      </c>
      <c r="B1279" s="20" t="e">
        <f>_xlfn.XLOOKUP(A1279,'Subscription - read only'!#REF!,'Subscription - read only'!$A:$A,_xlfn.XLOOKUP(OA_APC_Changes[[#This Row],[Journal Code]],#REF!,#REF!))</f>
        <v>#REF!</v>
      </c>
      <c r="C1279" s="2" t="s">
        <v>3843</v>
      </c>
      <c r="D1279" s="2" t="s">
        <v>2250</v>
      </c>
      <c r="E1279" s="2">
        <v>896</v>
      </c>
      <c r="F1279" s="24">
        <v>43844.000011574077</v>
      </c>
      <c r="G1279" t="b">
        <f>_xlfn.MAXIFS(OA_APC_Changes[Timestamp Update],OA_APC_Changes[Journal Code],A1279,OA_APC_Changes[APC Type],OA_APC_Changes[[#This Row],[APC Type]])=F1279</f>
        <v>0</v>
      </c>
    </row>
    <row r="1280" spans="1:7" x14ac:dyDescent="0.3">
      <c r="A1280" s="2" t="s">
        <v>846</v>
      </c>
      <c r="B1280" s="20" t="e">
        <f>_xlfn.XLOOKUP(A1280,'Subscription - read only'!#REF!,'Subscription - read only'!$A:$A,_xlfn.XLOOKUP(OA_APC_Changes[[#This Row],[Journal Code]],#REF!,#REF!))</f>
        <v>#REF!</v>
      </c>
      <c r="C1280" s="2" t="s">
        <v>3843</v>
      </c>
      <c r="D1280" s="2">
        <v>896</v>
      </c>
      <c r="E1280" s="2" t="s">
        <v>2250</v>
      </c>
      <c r="F1280" s="24">
        <v>44498.041678240741</v>
      </c>
      <c r="G1280" t="b">
        <f>_xlfn.MAXIFS(OA_APC_Changes[Timestamp Update],OA_APC_Changes[Journal Code],A1280,OA_APC_Changes[APC Type],OA_APC_Changes[[#This Row],[APC Type]])=F1280</f>
        <v>0</v>
      </c>
    </row>
    <row r="1281" spans="1:7" x14ac:dyDescent="0.3">
      <c r="A1281" s="2" t="s">
        <v>846</v>
      </c>
      <c r="B1281" s="20" t="e">
        <f>_xlfn.XLOOKUP(A1281,'Subscription - read only'!#REF!,'Subscription - read only'!$A:$A,_xlfn.XLOOKUP(OA_APC_Changes[[#This Row],[Journal Code]],#REF!,#REF!))</f>
        <v>#REF!</v>
      </c>
      <c r="C1281" s="2" t="s">
        <v>3843</v>
      </c>
      <c r="D1281" s="2" t="s">
        <v>2250</v>
      </c>
      <c r="E1281" s="2">
        <v>1232</v>
      </c>
      <c r="F1281" s="24">
        <v>44825</v>
      </c>
      <c r="G1281" t="b">
        <f>_xlfn.MAXIFS(OA_APC_Changes[Timestamp Update],OA_APC_Changes[Journal Code],A1281,OA_APC_Changes[APC Type],OA_APC_Changes[[#This Row],[APC Type]])=F1281</f>
        <v>0</v>
      </c>
    </row>
    <row r="1282" spans="1:7" x14ac:dyDescent="0.3">
      <c r="A1282" s="2" t="s">
        <v>846</v>
      </c>
      <c r="B1282" s="20" t="e">
        <f>_xlfn.XLOOKUP(A1282,'Subscription - read only'!#REF!,'Subscription - read only'!$A:$A,_xlfn.XLOOKUP(OA_APC_Changes[[#This Row],[Journal Code]],#REF!,#REF!))</f>
        <v>#REF!</v>
      </c>
      <c r="C1282" s="2" t="s">
        <v>3843</v>
      </c>
      <c r="D1282" s="2">
        <v>1232</v>
      </c>
      <c r="E1282" s="2">
        <v>1328</v>
      </c>
      <c r="F1282" s="24">
        <v>45222</v>
      </c>
      <c r="G1282" t="b">
        <f>_xlfn.MAXIFS(OA_APC_Changes[Timestamp Update],OA_APC_Changes[Journal Code],A1282,OA_APC_Changes[APC Type],OA_APC_Changes[[#This Row],[APC Type]])=F1282</f>
        <v>1</v>
      </c>
    </row>
    <row r="1283" spans="1:7" x14ac:dyDescent="0.3">
      <c r="A1283" s="2" t="s">
        <v>1298</v>
      </c>
      <c r="B1283" s="20" t="e">
        <f>_xlfn.XLOOKUP(A1283,'Subscription - read only'!#REF!,'Subscription - read only'!$A:$A,_xlfn.XLOOKUP(OA_APC_Changes[[#This Row],[Journal Code]],#REF!,#REF!))</f>
        <v>#REF!</v>
      </c>
      <c r="C1283" s="2" t="s">
        <v>3842</v>
      </c>
      <c r="D1283" s="2" t="s">
        <v>2250</v>
      </c>
      <c r="E1283" s="2">
        <v>1777</v>
      </c>
      <c r="F1283" s="24">
        <v>43703</v>
      </c>
      <c r="G1283" t="b">
        <f>_xlfn.MAXIFS(OA_APC_Changes[Timestamp Update],OA_APC_Changes[Journal Code],A1283,OA_APC_Changes[APC Type],OA_APC_Changes[[#This Row],[APC Type]])=F1283</f>
        <v>0</v>
      </c>
    </row>
    <row r="1284" spans="1:7" x14ac:dyDescent="0.3">
      <c r="A1284" s="2" t="s">
        <v>1298</v>
      </c>
      <c r="B1284" s="20" t="e">
        <f>_xlfn.XLOOKUP(A1284,'Subscription - read only'!#REF!,'Subscription - read only'!$A:$A,_xlfn.XLOOKUP(OA_APC_Changes[[#This Row],[Journal Code]],#REF!,#REF!))</f>
        <v>#REF!</v>
      </c>
      <c r="C1284" s="2" t="s">
        <v>3842</v>
      </c>
      <c r="D1284" s="2">
        <v>1777</v>
      </c>
      <c r="E1284" s="2">
        <v>2050</v>
      </c>
      <c r="F1284" s="24">
        <v>44168</v>
      </c>
      <c r="G1284" t="b">
        <f>_xlfn.MAXIFS(OA_APC_Changes[Timestamp Update],OA_APC_Changes[Journal Code],A1284,OA_APC_Changes[APC Type],OA_APC_Changes[[#This Row],[APC Type]])=F1284</f>
        <v>0</v>
      </c>
    </row>
    <row r="1285" spans="1:7" x14ac:dyDescent="0.3">
      <c r="A1285" s="2" t="s">
        <v>1298</v>
      </c>
      <c r="B1285" s="20" t="e">
        <f>_xlfn.XLOOKUP(A1285,'Subscription - read only'!#REF!,'Subscription - read only'!$A:$A,_xlfn.XLOOKUP(OA_APC_Changes[[#This Row],[Journal Code]],#REF!,#REF!))</f>
        <v>#REF!</v>
      </c>
      <c r="C1285" s="2" t="s">
        <v>3842</v>
      </c>
      <c r="D1285" s="2">
        <v>2050</v>
      </c>
      <c r="E1285" s="2">
        <v>2150</v>
      </c>
      <c r="F1285" s="24">
        <v>44515</v>
      </c>
      <c r="G1285" t="b">
        <f>_xlfn.MAXIFS(OA_APC_Changes[Timestamp Update],OA_APC_Changes[Journal Code],A1285,OA_APC_Changes[APC Type],OA_APC_Changes[[#This Row],[APC Type]])=F1285</f>
        <v>0</v>
      </c>
    </row>
    <row r="1286" spans="1:7" x14ac:dyDescent="0.3">
      <c r="A1286" s="2" t="s">
        <v>1298</v>
      </c>
      <c r="B1286" s="20" t="e">
        <f>_xlfn.XLOOKUP(A1286,'Subscription - read only'!#REF!,'Subscription - read only'!$A:$A,_xlfn.XLOOKUP(OA_APC_Changes[[#This Row],[Journal Code]],#REF!,#REF!))</f>
        <v>#REF!</v>
      </c>
      <c r="C1286" s="2" t="s">
        <v>3842</v>
      </c>
      <c r="D1286" s="2">
        <v>2150</v>
      </c>
      <c r="E1286" s="2">
        <v>2370</v>
      </c>
      <c r="F1286" s="24">
        <v>44817</v>
      </c>
      <c r="G1286" t="b">
        <f>_xlfn.MAXIFS(OA_APC_Changes[Timestamp Update],OA_APC_Changes[Journal Code],A1286,OA_APC_Changes[APC Type],OA_APC_Changes[[#This Row],[APC Type]])=F1286</f>
        <v>0</v>
      </c>
    </row>
    <row r="1287" spans="1:7" x14ac:dyDescent="0.3">
      <c r="A1287" s="20" t="s">
        <v>1298</v>
      </c>
      <c r="B1287" s="20" t="e">
        <f>_xlfn.XLOOKUP(A1287,'Subscription - read only'!#REF!,'Subscription - read only'!$A:$A,_xlfn.XLOOKUP(OA_APC_Changes[[#This Row],[Journal Code]],#REF!,#REF!))</f>
        <v>#REF!</v>
      </c>
      <c r="C1287" s="20" t="s">
        <v>3842</v>
      </c>
      <c r="D1287" s="29">
        <v>2370</v>
      </c>
      <c r="E1287" s="29">
        <v>2480</v>
      </c>
      <c r="F1287" s="24">
        <v>45187</v>
      </c>
      <c r="G1287" t="b">
        <f>_xlfn.MAXIFS(OA_APC_Changes[Timestamp Update],OA_APC_Changes[Journal Code],A1287,OA_APC_Changes[APC Type],OA_APC_Changes[[#This Row],[APC Type]])=F1287</f>
        <v>1</v>
      </c>
    </row>
    <row r="1288" spans="1:7" x14ac:dyDescent="0.3">
      <c r="A1288" s="2" t="s">
        <v>1298</v>
      </c>
      <c r="B1288" s="20" t="e">
        <f>_xlfn.XLOOKUP(A1288,'Subscription - read only'!#REF!,'Subscription - read only'!$A:$A,_xlfn.XLOOKUP(OA_APC_Changes[[#This Row],[Journal Code]],#REF!,#REF!))</f>
        <v>#REF!</v>
      </c>
      <c r="C1288" s="2" t="s">
        <v>3850</v>
      </c>
      <c r="D1288" s="2" t="s">
        <v>2250</v>
      </c>
      <c r="E1288" s="2">
        <v>1422</v>
      </c>
      <c r="F1288" s="24">
        <v>43703</v>
      </c>
      <c r="G1288" t="b">
        <f>_xlfn.MAXIFS(OA_APC_Changes[Timestamp Update],OA_APC_Changes[Journal Code],A1288,OA_APC_Changes[APC Type],OA_APC_Changes[[#This Row],[APC Type]])=F1288</f>
        <v>0</v>
      </c>
    </row>
    <row r="1289" spans="1:7" x14ac:dyDescent="0.3">
      <c r="A1289" s="2" t="s">
        <v>1298</v>
      </c>
      <c r="B1289" s="20" t="e">
        <f>_xlfn.XLOOKUP(A1289,'Subscription - read only'!#REF!,'Subscription - read only'!$A:$A,_xlfn.XLOOKUP(OA_APC_Changes[[#This Row],[Journal Code]],#REF!,#REF!))</f>
        <v>#REF!</v>
      </c>
      <c r="C1289" s="2" t="s">
        <v>3850</v>
      </c>
      <c r="D1289" s="2">
        <v>1422</v>
      </c>
      <c r="E1289" s="2">
        <v>1640</v>
      </c>
      <c r="F1289" s="24">
        <v>44168</v>
      </c>
      <c r="G1289" t="b">
        <f>_xlfn.MAXIFS(OA_APC_Changes[Timestamp Update],OA_APC_Changes[Journal Code],A1289,OA_APC_Changes[APC Type],OA_APC_Changes[[#This Row],[APC Type]])=F1289</f>
        <v>0</v>
      </c>
    </row>
    <row r="1290" spans="1:7" x14ac:dyDescent="0.3">
      <c r="A1290" s="2" t="s">
        <v>1298</v>
      </c>
      <c r="B1290" s="20" t="e">
        <f>_xlfn.XLOOKUP(A1290,'Subscription - read only'!#REF!,'Subscription - read only'!$A:$A,_xlfn.XLOOKUP(OA_APC_Changes[[#This Row],[Journal Code]],#REF!,#REF!))</f>
        <v>#REF!</v>
      </c>
      <c r="C1290" s="2" t="s">
        <v>3850</v>
      </c>
      <c r="D1290" s="2">
        <v>1640</v>
      </c>
      <c r="E1290" s="2">
        <v>1720</v>
      </c>
      <c r="F1290" s="24">
        <v>44515</v>
      </c>
      <c r="G1290" t="b">
        <f>_xlfn.MAXIFS(OA_APC_Changes[Timestamp Update],OA_APC_Changes[Journal Code],A1290,OA_APC_Changes[APC Type],OA_APC_Changes[[#This Row],[APC Type]])=F1290</f>
        <v>0</v>
      </c>
    </row>
    <row r="1291" spans="1:7" x14ac:dyDescent="0.3">
      <c r="A1291" s="2" t="s">
        <v>1298</v>
      </c>
      <c r="B1291" s="20" t="e">
        <f>_xlfn.XLOOKUP(A1291,'Subscription - read only'!#REF!,'Subscription - read only'!$A:$A,_xlfn.XLOOKUP(OA_APC_Changes[[#This Row],[Journal Code]],#REF!,#REF!))</f>
        <v>#REF!</v>
      </c>
      <c r="C1291" s="2" t="s">
        <v>3850</v>
      </c>
      <c r="D1291" s="2">
        <v>1720</v>
      </c>
      <c r="E1291" s="2">
        <v>1896</v>
      </c>
      <c r="F1291" s="24">
        <v>44817</v>
      </c>
      <c r="G1291" t="b">
        <f>_xlfn.MAXIFS(OA_APC_Changes[Timestamp Update],OA_APC_Changes[Journal Code],A1291,OA_APC_Changes[APC Type],OA_APC_Changes[[#This Row],[APC Type]])=F1291</f>
        <v>0</v>
      </c>
    </row>
    <row r="1292" spans="1:7" x14ac:dyDescent="0.3">
      <c r="A1292" s="20" t="s">
        <v>1298</v>
      </c>
      <c r="B1292" s="20" t="e">
        <f>_xlfn.XLOOKUP(A1292,'Subscription - read only'!#REF!,'Subscription - read only'!$A:$A,_xlfn.XLOOKUP(OA_APC_Changes[[#This Row],[Journal Code]],#REF!,#REF!))</f>
        <v>#REF!</v>
      </c>
      <c r="C1292" s="20" t="s">
        <v>3850</v>
      </c>
      <c r="D1292" s="29">
        <v>1896</v>
      </c>
      <c r="E1292" s="29">
        <v>1984</v>
      </c>
      <c r="F1292" s="24">
        <v>45187</v>
      </c>
      <c r="G1292" t="b">
        <f>_xlfn.MAXIFS(OA_APC_Changes[Timestamp Update],OA_APC_Changes[Journal Code],A1292,OA_APC_Changes[APC Type],OA_APC_Changes[[#This Row],[APC Type]])=F1292</f>
        <v>1</v>
      </c>
    </row>
    <row r="1293" spans="1:7" x14ac:dyDescent="0.3">
      <c r="A1293" s="2" t="s">
        <v>1298</v>
      </c>
      <c r="B1293" s="20" t="e">
        <f>_xlfn.XLOOKUP(A1293,'Subscription - read only'!#REF!,'Subscription - read only'!$A:$A,_xlfn.XLOOKUP(OA_APC_Changes[[#This Row],[Journal Code]],#REF!,#REF!))</f>
        <v>#REF!</v>
      </c>
      <c r="C1293" s="2" t="s">
        <v>3841</v>
      </c>
      <c r="D1293" s="2" t="s">
        <v>2250</v>
      </c>
      <c r="E1293" s="2">
        <v>1440</v>
      </c>
      <c r="F1293" s="24">
        <v>43844.000011574077</v>
      </c>
      <c r="G1293" t="b">
        <f>_xlfn.MAXIFS(OA_APC_Changes[Timestamp Update],OA_APC_Changes[Journal Code],A1293,OA_APC_Changes[APC Type],OA_APC_Changes[[#This Row],[APC Type]])=F1293</f>
        <v>0</v>
      </c>
    </row>
    <row r="1294" spans="1:7" x14ac:dyDescent="0.3">
      <c r="A1294" s="2" t="s">
        <v>1298</v>
      </c>
      <c r="B1294" s="20" t="e">
        <f>_xlfn.XLOOKUP(A1294,'Subscription - read only'!#REF!,'Subscription - read only'!$A:$A,_xlfn.XLOOKUP(OA_APC_Changes[[#This Row],[Journal Code]],#REF!,#REF!))</f>
        <v>#REF!</v>
      </c>
      <c r="C1294" s="2" t="s">
        <v>3841</v>
      </c>
      <c r="D1294" s="2">
        <v>1440</v>
      </c>
      <c r="E1294" s="2">
        <v>1640</v>
      </c>
      <c r="F1294" s="24">
        <v>44169.000011574077</v>
      </c>
      <c r="G1294" t="b">
        <f>_xlfn.MAXIFS(OA_APC_Changes[Timestamp Update],OA_APC_Changes[Journal Code],A1294,OA_APC_Changes[APC Type],OA_APC_Changes[[#This Row],[APC Type]])=F1294</f>
        <v>0</v>
      </c>
    </row>
    <row r="1295" spans="1:7" x14ac:dyDescent="0.3">
      <c r="A1295" s="2" t="s">
        <v>1298</v>
      </c>
      <c r="B1295" s="20" t="e">
        <f>_xlfn.XLOOKUP(A1295,'Subscription - read only'!#REF!,'Subscription - read only'!$A:$A,_xlfn.XLOOKUP(OA_APC_Changes[[#This Row],[Journal Code]],#REF!,#REF!))</f>
        <v>#REF!</v>
      </c>
      <c r="C1295" s="2" t="s">
        <v>3841</v>
      </c>
      <c r="D1295" s="2">
        <v>1640</v>
      </c>
      <c r="E1295" s="2">
        <v>1720</v>
      </c>
      <c r="F1295" s="24">
        <v>44498.041678240741</v>
      </c>
      <c r="G1295" t="b">
        <f>_xlfn.MAXIFS(OA_APC_Changes[Timestamp Update],OA_APC_Changes[Journal Code],A1295,OA_APC_Changes[APC Type],OA_APC_Changes[[#This Row],[APC Type]])=F1295</f>
        <v>0</v>
      </c>
    </row>
    <row r="1296" spans="1:7" x14ac:dyDescent="0.3">
      <c r="A1296" s="2" t="s">
        <v>1298</v>
      </c>
      <c r="B1296" s="20" t="e">
        <f>_xlfn.XLOOKUP(A1296,'Subscription - read only'!#REF!,'Subscription - read only'!$A:$A,_xlfn.XLOOKUP(OA_APC_Changes[[#This Row],[Journal Code]],#REF!,#REF!))</f>
        <v>#REF!</v>
      </c>
      <c r="C1296" s="2" t="s">
        <v>3841</v>
      </c>
      <c r="D1296" s="2">
        <v>1720</v>
      </c>
      <c r="E1296" s="2" t="s">
        <v>2250</v>
      </c>
      <c r="F1296" s="24">
        <v>44881</v>
      </c>
      <c r="G1296" t="b">
        <f>_xlfn.MAXIFS(OA_APC_Changes[Timestamp Update],OA_APC_Changes[Journal Code],A1296,OA_APC_Changes[APC Type],OA_APC_Changes[[#This Row],[APC Type]])=F1296</f>
        <v>0</v>
      </c>
    </row>
    <row r="1297" spans="1:7" x14ac:dyDescent="0.3">
      <c r="A1297" s="2" t="s">
        <v>1298</v>
      </c>
      <c r="B1297" s="20" t="e">
        <f>_xlfn.XLOOKUP(A1297,'Subscription - read only'!#REF!,'Subscription - read only'!$A:$A,_xlfn.XLOOKUP(OA_APC_Changes[[#This Row],[Journal Code]],#REF!,#REF!))</f>
        <v>#REF!</v>
      </c>
      <c r="C1297" s="2" t="s">
        <v>3841</v>
      </c>
      <c r="D1297" s="2" t="s">
        <v>2250</v>
      </c>
      <c r="E1297" s="2">
        <v>2480</v>
      </c>
      <c r="F1297" s="24">
        <v>45222</v>
      </c>
      <c r="G1297" t="b">
        <f>_xlfn.MAXIFS(OA_APC_Changes[Timestamp Update],OA_APC_Changes[Journal Code],A1297,OA_APC_Changes[APC Type],OA_APC_Changes[[#This Row],[APC Type]])=F1297</f>
        <v>1</v>
      </c>
    </row>
    <row r="1298" spans="1:7" x14ac:dyDescent="0.3">
      <c r="A1298" s="2" t="s">
        <v>1298</v>
      </c>
      <c r="B1298" s="20" t="e">
        <f>_xlfn.XLOOKUP(A1298,'Subscription - read only'!#REF!,'Subscription - read only'!$A:$A,_xlfn.XLOOKUP(OA_APC_Changes[[#This Row],[Journal Code]],#REF!,#REF!))</f>
        <v>#REF!</v>
      </c>
      <c r="C1298" s="2" t="s">
        <v>3843</v>
      </c>
      <c r="D1298" s="2" t="s">
        <v>2250</v>
      </c>
      <c r="E1298" s="2">
        <v>1152</v>
      </c>
      <c r="F1298" s="24">
        <v>43844.000011574077</v>
      </c>
      <c r="G1298" t="b">
        <f>_xlfn.MAXIFS(OA_APC_Changes[Timestamp Update],OA_APC_Changes[Journal Code],A1298,OA_APC_Changes[APC Type],OA_APC_Changes[[#This Row],[APC Type]])=F1298</f>
        <v>0</v>
      </c>
    </row>
    <row r="1299" spans="1:7" x14ac:dyDescent="0.3">
      <c r="A1299" s="2" t="s">
        <v>1298</v>
      </c>
      <c r="B1299" s="20" t="e">
        <f>_xlfn.XLOOKUP(A1299,'Subscription - read only'!#REF!,'Subscription - read only'!$A:$A,_xlfn.XLOOKUP(OA_APC_Changes[[#This Row],[Journal Code]],#REF!,#REF!))</f>
        <v>#REF!</v>
      </c>
      <c r="C1299" s="2" t="s">
        <v>3843</v>
      </c>
      <c r="D1299" s="2">
        <v>1152</v>
      </c>
      <c r="E1299" s="2">
        <v>1312</v>
      </c>
      <c r="F1299" s="24">
        <v>44169.000011574077</v>
      </c>
      <c r="G1299" t="b">
        <f>_xlfn.MAXIFS(OA_APC_Changes[Timestamp Update],OA_APC_Changes[Journal Code],A1299,OA_APC_Changes[APC Type],OA_APC_Changes[[#This Row],[APC Type]])=F1299</f>
        <v>0</v>
      </c>
    </row>
    <row r="1300" spans="1:7" x14ac:dyDescent="0.3">
      <c r="A1300" s="2" t="s">
        <v>1298</v>
      </c>
      <c r="B1300" s="20" t="e">
        <f>_xlfn.XLOOKUP(A1300,'Subscription - read only'!#REF!,'Subscription - read only'!$A:$A,_xlfn.XLOOKUP(OA_APC_Changes[[#This Row],[Journal Code]],#REF!,#REF!))</f>
        <v>#REF!</v>
      </c>
      <c r="C1300" s="2" t="s">
        <v>3843</v>
      </c>
      <c r="D1300" s="2">
        <v>1312</v>
      </c>
      <c r="E1300" s="2">
        <v>1376</v>
      </c>
      <c r="F1300" s="24">
        <v>44498.041678240741</v>
      </c>
      <c r="G1300" t="b">
        <f>_xlfn.MAXIFS(OA_APC_Changes[Timestamp Update],OA_APC_Changes[Journal Code],A1300,OA_APC_Changes[APC Type],OA_APC_Changes[[#This Row],[APC Type]])=F1300</f>
        <v>0</v>
      </c>
    </row>
    <row r="1301" spans="1:7" x14ac:dyDescent="0.3">
      <c r="A1301" s="2" t="s">
        <v>1298</v>
      </c>
      <c r="B1301" s="20" t="e">
        <f>_xlfn.XLOOKUP(A1301,'Subscription - read only'!#REF!,'Subscription - read only'!$A:$A,_xlfn.XLOOKUP(OA_APC_Changes[[#This Row],[Journal Code]],#REF!,#REF!))</f>
        <v>#REF!</v>
      </c>
      <c r="C1301" s="2" t="s">
        <v>3843</v>
      </c>
      <c r="D1301" s="2">
        <v>1376</v>
      </c>
      <c r="E1301" s="2" t="s">
        <v>2250</v>
      </c>
      <c r="F1301" s="24">
        <v>44881</v>
      </c>
      <c r="G1301" t="b">
        <f>_xlfn.MAXIFS(OA_APC_Changes[Timestamp Update],OA_APC_Changes[Journal Code],A1301,OA_APC_Changes[APC Type],OA_APC_Changes[[#This Row],[APC Type]])=F1301</f>
        <v>0</v>
      </c>
    </row>
    <row r="1302" spans="1:7" x14ac:dyDescent="0.3">
      <c r="A1302" s="2" t="s">
        <v>1298</v>
      </c>
      <c r="B1302" s="20" t="e">
        <f>_xlfn.XLOOKUP(A1302,'Subscription - read only'!#REF!,'Subscription - read only'!$A:$A,_xlfn.XLOOKUP(OA_APC_Changes[[#This Row],[Journal Code]],#REF!,#REF!))</f>
        <v>#REF!</v>
      </c>
      <c r="C1302" s="2" t="s">
        <v>3843</v>
      </c>
      <c r="D1302" s="2" t="s">
        <v>2250</v>
      </c>
      <c r="E1302" s="2">
        <v>1984</v>
      </c>
      <c r="F1302" s="24">
        <v>45222</v>
      </c>
      <c r="G1302" t="b">
        <f>_xlfn.MAXIFS(OA_APC_Changes[Timestamp Update],OA_APC_Changes[Journal Code],A1302,OA_APC_Changes[APC Type],OA_APC_Changes[[#This Row],[APC Type]])=F1302</f>
        <v>1</v>
      </c>
    </row>
    <row r="1303" spans="1:7" x14ac:dyDescent="0.3">
      <c r="A1303" s="2" t="s">
        <v>832</v>
      </c>
      <c r="B1303" s="20" t="e">
        <f>_xlfn.XLOOKUP(A1303,'Subscription - read only'!#REF!,'Subscription - read only'!$A:$A,_xlfn.XLOOKUP(OA_APC_Changes[[#This Row],[Journal Code]],#REF!,#REF!))</f>
        <v>#REF!</v>
      </c>
      <c r="C1303" s="2" t="s">
        <v>3842</v>
      </c>
      <c r="D1303" s="2" t="s">
        <v>2250</v>
      </c>
      <c r="E1303" s="2">
        <v>2550</v>
      </c>
      <c r="F1303" s="24">
        <v>44789</v>
      </c>
      <c r="G1303" t="b">
        <f>_xlfn.MAXIFS(OA_APC_Changes[Timestamp Update],OA_APC_Changes[Journal Code],A1303,OA_APC_Changes[APC Type],OA_APC_Changes[[#This Row],[APC Type]])=F1303</f>
        <v>1</v>
      </c>
    </row>
    <row r="1304" spans="1:7" x14ac:dyDescent="0.3">
      <c r="A1304" s="2" t="s">
        <v>832</v>
      </c>
      <c r="B1304" s="20" t="e">
        <f>_xlfn.XLOOKUP(A1304,'Subscription - read only'!#REF!,'Subscription - read only'!$A:$A,_xlfn.XLOOKUP(OA_APC_Changes[[#This Row],[Journal Code]],#REF!,#REF!))</f>
        <v>#REF!</v>
      </c>
      <c r="C1304" s="2" t="s">
        <v>3850</v>
      </c>
      <c r="D1304" s="2" t="s">
        <v>2250</v>
      </c>
      <c r="E1304" s="2">
        <v>2040</v>
      </c>
      <c r="F1304" s="24">
        <v>44789</v>
      </c>
      <c r="G1304" t="b">
        <f>_xlfn.MAXIFS(OA_APC_Changes[Timestamp Update],OA_APC_Changes[Journal Code],A1304,OA_APC_Changes[APC Type],OA_APC_Changes[[#This Row],[APC Type]])=F1304</f>
        <v>1</v>
      </c>
    </row>
    <row r="1305" spans="1:7" x14ac:dyDescent="0.3">
      <c r="A1305" s="2" t="s">
        <v>860</v>
      </c>
      <c r="B1305" s="20" t="e">
        <f>_xlfn.XLOOKUP(A1305,'Subscription - read only'!#REF!,'Subscription - read only'!$A:$A,_xlfn.XLOOKUP(OA_APC_Changes[[#This Row],[Journal Code]],#REF!,#REF!))</f>
        <v>#REF!</v>
      </c>
      <c r="C1305" s="2" t="s">
        <v>3842</v>
      </c>
      <c r="D1305" s="2" t="s">
        <v>2250</v>
      </c>
      <c r="E1305" s="2">
        <v>2200</v>
      </c>
      <c r="F1305" s="24">
        <v>43703</v>
      </c>
      <c r="G1305" t="b">
        <f>_xlfn.MAXIFS(OA_APC_Changes[Timestamp Update],OA_APC_Changes[Journal Code],A1305,OA_APC_Changes[APC Type],OA_APC_Changes[[#This Row],[APC Type]])=F1305</f>
        <v>0</v>
      </c>
    </row>
    <row r="1306" spans="1:7" x14ac:dyDescent="0.3">
      <c r="A1306" s="2" t="s">
        <v>860</v>
      </c>
      <c r="B1306" s="20" t="e">
        <f>_xlfn.XLOOKUP(A1306,'Subscription - read only'!#REF!,'Subscription - read only'!$A:$A,_xlfn.XLOOKUP(OA_APC_Changes[[#This Row],[Journal Code]],#REF!,#REF!))</f>
        <v>#REF!</v>
      </c>
      <c r="C1306" s="2" t="s">
        <v>3842</v>
      </c>
      <c r="D1306" s="2">
        <v>2200</v>
      </c>
      <c r="E1306" s="2">
        <v>2500</v>
      </c>
      <c r="F1306" s="24">
        <v>44543</v>
      </c>
      <c r="G1306" t="b">
        <f>_xlfn.MAXIFS(OA_APC_Changes[Timestamp Update],OA_APC_Changes[Journal Code],A1306,OA_APC_Changes[APC Type],OA_APC_Changes[[#This Row],[APC Type]])=F1306</f>
        <v>0</v>
      </c>
    </row>
    <row r="1307" spans="1:7" x14ac:dyDescent="0.3">
      <c r="A1307" s="2" t="s">
        <v>860</v>
      </c>
      <c r="B1307" s="20" t="e">
        <f>_xlfn.XLOOKUP(A1307,'Subscription - read only'!#REF!,'Subscription - read only'!$A:$A,_xlfn.XLOOKUP(OA_APC_Changes[[#This Row],[Journal Code]],#REF!,#REF!))</f>
        <v>#REF!</v>
      </c>
      <c r="C1307" s="2" t="s">
        <v>3842</v>
      </c>
      <c r="D1307" s="2">
        <v>2500</v>
      </c>
      <c r="E1307" s="2">
        <v>2630</v>
      </c>
      <c r="F1307" s="24">
        <v>45236</v>
      </c>
      <c r="G1307" t="b">
        <f>_xlfn.MAXIFS(OA_APC_Changes[Timestamp Update],OA_APC_Changes[Journal Code],A1307,OA_APC_Changes[APC Type],OA_APC_Changes[[#This Row],[APC Type]])=F1307</f>
        <v>1</v>
      </c>
    </row>
    <row r="1308" spans="1:7" x14ac:dyDescent="0.3">
      <c r="A1308" s="2" t="s">
        <v>860</v>
      </c>
      <c r="B1308" s="20" t="e">
        <f>_xlfn.XLOOKUP(A1308,'Subscription - read only'!#REF!,'Subscription - read only'!$A:$A,_xlfn.XLOOKUP(OA_APC_Changes[[#This Row],[Journal Code]],#REF!,#REF!))</f>
        <v>#REF!</v>
      </c>
      <c r="C1308" s="2" t="s">
        <v>3850</v>
      </c>
      <c r="D1308" s="2" t="s">
        <v>2250</v>
      </c>
      <c r="E1308" s="2">
        <v>1760</v>
      </c>
      <c r="F1308" s="24">
        <v>43703</v>
      </c>
      <c r="G1308" t="b">
        <f>_xlfn.MAXIFS(OA_APC_Changes[Timestamp Update],OA_APC_Changes[Journal Code],A1308,OA_APC_Changes[APC Type],OA_APC_Changes[[#This Row],[APC Type]])=F1308</f>
        <v>0</v>
      </c>
    </row>
    <row r="1309" spans="1:7" x14ac:dyDescent="0.3">
      <c r="A1309" s="2" t="s">
        <v>860</v>
      </c>
      <c r="B1309" s="20" t="e">
        <f>_xlfn.XLOOKUP(A1309,'Subscription - read only'!#REF!,'Subscription - read only'!$A:$A,_xlfn.XLOOKUP(OA_APC_Changes[[#This Row],[Journal Code]],#REF!,#REF!))</f>
        <v>#REF!</v>
      </c>
      <c r="C1309" s="2" t="s">
        <v>3850</v>
      </c>
      <c r="D1309" s="2">
        <v>1760</v>
      </c>
      <c r="E1309" s="2">
        <v>2000</v>
      </c>
      <c r="F1309" s="24">
        <v>44543</v>
      </c>
      <c r="G1309" t="b">
        <f>_xlfn.MAXIFS(OA_APC_Changes[Timestamp Update],OA_APC_Changes[Journal Code],A1309,OA_APC_Changes[APC Type],OA_APC_Changes[[#This Row],[APC Type]])=F1309</f>
        <v>0</v>
      </c>
    </row>
    <row r="1310" spans="1:7" x14ac:dyDescent="0.3">
      <c r="A1310" s="2" t="s">
        <v>860</v>
      </c>
      <c r="B1310" s="20" t="e">
        <f>_xlfn.XLOOKUP(A1310,'Subscription - read only'!#REF!,'Subscription - read only'!$A:$A,_xlfn.XLOOKUP(OA_APC_Changes[[#This Row],[Journal Code]],#REF!,#REF!))</f>
        <v>#REF!</v>
      </c>
      <c r="C1310" s="2" t="s">
        <v>3850</v>
      </c>
      <c r="D1310" s="2">
        <v>2000</v>
      </c>
      <c r="E1310" s="2">
        <v>2104</v>
      </c>
      <c r="F1310" s="24">
        <v>45236</v>
      </c>
      <c r="G1310" t="b">
        <f>_xlfn.MAXIFS(OA_APC_Changes[Timestamp Update],OA_APC_Changes[Journal Code],A1310,OA_APC_Changes[APC Type],OA_APC_Changes[[#This Row],[APC Type]])=F1310</f>
        <v>1</v>
      </c>
    </row>
    <row r="1311" spans="1:7" x14ac:dyDescent="0.3">
      <c r="A1311" s="2" t="s">
        <v>794</v>
      </c>
      <c r="B1311" s="20" t="e">
        <f>_xlfn.XLOOKUP(A1311,'Subscription - read only'!#REF!,'Subscription - read only'!$A:$A,_xlfn.XLOOKUP(OA_APC_Changes[[#This Row],[Journal Code]],#REF!,#REF!))</f>
        <v>#REF!</v>
      </c>
      <c r="C1311" s="2" t="s">
        <v>3842</v>
      </c>
      <c r="D1311" s="2" t="s">
        <v>2250</v>
      </c>
      <c r="E1311" s="2">
        <v>2500</v>
      </c>
      <c r="F1311" s="24">
        <v>43690</v>
      </c>
      <c r="G1311" t="b">
        <f>_xlfn.MAXIFS(OA_APC_Changes[Timestamp Update],OA_APC_Changes[Journal Code],A1311,OA_APC_Changes[APC Type],OA_APC_Changes[[#This Row],[APC Type]])=F1311</f>
        <v>0</v>
      </c>
    </row>
    <row r="1312" spans="1:7" x14ac:dyDescent="0.3">
      <c r="A1312" s="2" t="s">
        <v>794</v>
      </c>
      <c r="B1312" s="20" t="e">
        <f>_xlfn.XLOOKUP(A1312,'Subscription - read only'!#REF!,'Subscription - read only'!$A:$A,_xlfn.XLOOKUP(OA_APC_Changes[[#This Row],[Journal Code]],#REF!,#REF!))</f>
        <v>#REF!</v>
      </c>
      <c r="C1312" s="2" t="s">
        <v>3842</v>
      </c>
      <c r="D1312" s="14">
        <v>2500</v>
      </c>
      <c r="E1312" s="14">
        <v>2850</v>
      </c>
      <c r="F1312" s="24">
        <v>43748.000011574077</v>
      </c>
      <c r="G1312" t="b">
        <f>_xlfn.MAXIFS(OA_APC_Changes[Timestamp Update],OA_APC_Changes[Journal Code],A1312,OA_APC_Changes[APC Type],OA_APC_Changes[[#This Row],[APC Type]])=F1312</f>
        <v>0</v>
      </c>
    </row>
    <row r="1313" spans="1:7" x14ac:dyDescent="0.3">
      <c r="A1313" s="2" t="s">
        <v>794</v>
      </c>
      <c r="B1313" s="20" t="e">
        <f>_xlfn.XLOOKUP(A1313,'Subscription - read only'!#REF!,'Subscription - read only'!$A:$A,_xlfn.XLOOKUP(OA_APC_Changes[[#This Row],[Journal Code]],#REF!,#REF!))</f>
        <v>#REF!</v>
      </c>
      <c r="C1313" s="2" t="s">
        <v>3842</v>
      </c>
      <c r="D1313" s="14">
        <v>2850</v>
      </c>
      <c r="E1313" s="14">
        <v>3150</v>
      </c>
      <c r="F1313" s="24">
        <v>44169.000011574077</v>
      </c>
      <c r="G1313" t="b">
        <f>_xlfn.MAXIFS(OA_APC_Changes[Timestamp Update],OA_APC_Changes[Journal Code],A1313,OA_APC_Changes[APC Type],OA_APC_Changes[[#This Row],[APC Type]])=F1313</f>
        <v>0</v>
      </c>
    </row>
    <row r="1314" spans="1:7" x14ac:dyDescent="0.3">
      <c r="A1314" s="2" t="s">
        <v>794</v>
      </c>
      <c r="B1314" s="20" t="e">
        <f>_xlfn.XLOOKUP(A1314,'Subscription - read only'!#REF!,'Subscription - read only'!$A:$A,_xlfn.XLOOKUP(OA_APC_Changes[[#This Row],[Journal Code]],#REF!,#REF!))</f>
        <v>#REF!</v>
      </c>
      <c r="C1314" s="2" t="s">
        <v>3842</v>
      </c>
      <c r="D1314" s="2">
        <v>3150</v>
      </c>
      <c r="E1314" s="2">
        <v>3850</v>
      </c>
      <c r="F1314" s="24">
        <v>44531.000011574077</v>
      </c>
      <c r="G1314" t="b">
        <f>_xlfn.MAXIFS(OA_APC_Changes[Timestamp Update],OA_APC_Changes[Journal Code],A1314,OA_APC_Changes[APC Type],OA_APC_Changes[[#This Row],[APC Type]])=F1314</f>
        <v>0</v>
      </c>
    </row>
    <row r="1315" spans="1:7" x14ac:dyDescent="0.3">
      <c r="A1315" s="2" t="s">
        <v>794</v>
      </c>
      <c r="B1315" s="20" t="e">
        <f>_xlfn.XLOOKUP(A1315,'Subscription - read only'!#REF!,'Subscription - read only'!$A:$A,_xlfn.XLOOKUP(OA_APC_Changes[[#This Row],[Journal Code]],#REF!,#REF!))</f>
        <v>#REF!</v>
      </c>
      <c r="C1315" s="2" t="s">
        <v>3842</v>
      </c>
      <c r="D1315" s="2">
        <v>3850</v>
      </c>
      <c r="E1315" s="2">
        <v>4020</v>
      </c>
      <c r="F1315" s="24">
        <v>44881.000011574077</v>
      </c>
      <c r="G1315" t="b">
        <f>_xlfn.MAXIFS(OA_APC_Changes[Timestamp Update],OA_APC_Changes[Journal Code],A1315,OA_APC_Changes[APC Type],OA_APC_Changes[[#This Row],[APC Type]])=F1315</f>
        <v>0</v>
      </c>
    </row>
    <row r="1316" spans="1:7" x14ac:dyDescent="0.3">
      <c r="A1316" s="2" t="s">
        <v>794</v>
      </c>
      <c r="B1316" s="20" t="e">
        <f>_xlfn.XLOOKUP(A1316,'Subscription - read only'!#REF!,'Subscription - read only'!$A:$A,_xlfn.XLOOKUP(OA_APC_Changes[[#This Row],[Journal Code]],#REF!,#REF!))</f>
        <v>#REF!</v>
      </c>
      <c r="C1316" s="2" t="s">
        <v>3842</v>
      </c>
      <c r="D1316" s="2">
        <v>4020</v>
      </c>
      <c r="E1316" s="2">
        <v>4220</v>
      </c>
      <c r="F1316" s="24">
        <v>45236</v>
      </c>
      <c r="G1316" t="b">
        <f>_xlfn.MAXIFS(OA_APC_Changes[Timestamp Update],OA_APC_Changes[Journal Code],A1316,OA_APC_Changes[APC Type],OA_APC_Changes[[#This Row],[APC Type]])=F1316</f>
        <v>1</v>
      </c>
    </row>
    <row r="1317" spans="1:7" x14ac:dyDescent="0.3">
      <c r="A1317" s="2" t="s">
        <v>794</v>
      </c>
      <c r="B1317" s="20" t="e">
        <f>_xlfn.XLOOKUP(A1317,'Subscription - read only'!#REF!,'Subscription - read only'!$A:$A,_xlfn.XLOOKUP(OA_APC_Changes[[#This Row],[Journal Code]],#REF!,#REF!))</f>
        <v>#REF!</v>
      </c>
      <c r="C1317" s="2" t="s">
        <v>3850</v>
      </c>
      <c r="D1317" s="2" t="s">
        <v>2250</v>
      </c>
      <c r="E1317" s="2">
        <v>2000</v>
      </c>
      <c r="F1317" s="24">
        <v>43690</v>
      </c>
      <c r="G1317" t="b">
        <f>_xlfn.MAXIFS(OA_APC_Changes[Timestamp Update],OA_APC_Changes[Journal Code],A1317,OA_APC_Changes[APC Type],OA_APC_Changes[[#This Row],[APC Type]])=F1317</f>
        <v>0</v>
      </c>
    </row>
    <row r="1318" spans="1:7" x14ac:dyDescent="0.3">
      <c r="A1318" s="2" t="s">
        <v>794</v>
      </c>
      <c r="B1318" s="20" t="e">
        <f>_xlfn.XLOOKUP(A1318,'Subscription - read only'!#REF!,'Subscription - read only'!$A:$A,_xlfn.XLOOKUP(OA_APC_Changes[[#This Row],[Journal Code]],#REF!,#REF!))</f>
        <v>#REF!</v>
      </c>
      <c r="C1318" s="2" t="s">
        <v>3850</v>
      </c>
      <c r="D1318" s="2">
        <v>2000</v>
      </c>
      <c r="E1318" s="2">
        <v>2280</v>
      </c>
      <c r="F1318" s="24">
        <v>43748.000011574077</v>
      </c>
      <c r="G1318" t="b">
        <f>_xlfn.MAXIFS(OA_APC_Changes[Timestamp Update],OA_APC_Changes[Journal Code],A1318,OA_APC_Changes[APC Type],OA_APC_Changes[[#This Row],[APC Type]])=F1318</f>
        <v>0</v>
      </c>
    </row>
    <row r="1319" spans="1:7" x14ac:dyDescent="0.3">
      <c r="A1319" s="2" t="s">
        <v>794</v>
      </c>
      <c r="B1319" s="20" t="e">
        <f>_xlfn.XLOOKUP(A1319,'Subscription - read only'!#REF!,'Subscription - read only'!$A:$A,_xlfn.XLOOKUP(OA_APC_Changes[[#This Row],[Journal Code]],#REF!,#REF!))</f>
        <v>#REF!</v>
      </c>
      <c r="C1319" s="2" t="s">
        <v>3850</v>
      </c>
      <c r="D1319" s="2">
        <v>2280</v>
      </c>
      <c r="E1319" s="2">
        <v>2520</v>
      </c>
      <c r="F1319" s="24">
        <v>44169.000011574077</v>
      </c>
      <c r="G1319" t="b">
        <f>_xlfn.MAXIFS(OA_APC_Changes[Timestamp Update],OA_APC_Changes[Journal Code],A1319,OA_APC_Changes[APC Type],OA_APC_Changes[[#This Row],[APC Type]])=F1319</f>
        <v>0</v>
      </c>
    </row>
    <row r="1320" spans="1:7" x14ac:dyDescent="0.3">
      <c r="A1320" s="2" t="s">
        <v>794</v>
      </c>
      <c r="B1320" s="20" t="e">
        <f>_xlfn.XLOOKUP(A1320,'Subscription - read only'!#REF!,'Subscription - read only'!$A:$A,_xlfn.XLOOKUP(OA_APC_Changes[[#This Row],[Journal Code]],#REF!,#REF!))</f>
        <v>#REF!</v>
      </c>
      <c r="C1320" s="2" t="s">
        <v>3850</v>
      </c>
      <c r="D1320" s="2">
        <v>2520</v>
      </c>
      <c r="E1320" s="2">
        <v>3080</v>
      </c>
      <c r="F1320" s="24">
        <v>44531.000011574077</v>
      </c>
      <c r="G1320" t="b">
        <f>_xlfn.MAXIFS(OA_APC_Changes[Timestamp Update],OA_APC_Changes[Journal Code],A1320,OA_APC_Changes[APC Type],OA_APC_Changes[[#This Row],[APC Type]])=F1320</f>
        <v>0</v>
      </c>
    </row>
    <row r="1321" spans="1:7" x14ac:dyDescent="0.3">
      <c r="A1321" s="2" t="s">
        <v>794</v>
      </c>
      <c r="B1321" s="20" t="e">
        <f>_xlfn.XLOOKUP(A1321,'Subscription - read only'!#REF!,'Subscription - read only'!$A:$A,_xlfn.XLOOKUP(OA_APC_Changes[[#This Row],[Journal Code]],#REF!,#REF!))</f>
        <v>#REF!</v>
      </c>
      <c r="C1321" s="2" t="s">
        <v>3850</v>
      </c>
      <c r="D1321" s="2">
        <v>3080</v>
      </c>
      <c r="E1321" s="2">
        <v>3216</v>
      </c>
      <c r="F1321" s="24">
        <v>44881.000011574077</v>
      </c>
      <c r="G1321" t="b">
        <f>_xlfn.MAXIFS(OA_APC_Changes[Timestamp Update],OA_APC_Changes[Journal Code],A1321,OA_APC_Changes[APC Type],OA_APC_Changes[[#This Row],[APC Type]])=F1321</f>
        <v>0</v>
      </c>
    </row>
    <row r="1322" spans="1:7" x14ac:dyDescent="0.3">
      <c r="A1322" s="2" t="s">
        <v>794</v>
      </c>
      <c r="B1322" s="20" t="e">
        <f>_xlfn.XLOOKUP(A1322,'Subscription - read only'!#REF!,'Subscription - read only'!$A:$A,_xlfn.XLOOKUP(OA_APC_Changes[[#This Row],[Journal Code]],#REF!,#REF!))</f>
        <v>#REF!</v>
      </c>
      <c r="C1322" s="2" t="s">
        <v>3850</v>
      </c>
      <c r="D1322" s="2">
        <v>3216</v>
      </c>
      <c r="E1322" s="2">
        <v>3376</v>
      </c>
      <c r="F1322" s="24">
        <v>45236</v>
      </c>
      <c r="G1322" t="b">
        <f>_xlfn.MAXIFS(OA_APC_Changes[Timestamp Update],OA_APC_Changes[Journal Code],A1322,OA_APC_Changes[APC Type],OA_APC_Changes[[#This Row],[APC Type]])=F1322</f>
        <v>1</v>
      </c>
    </row>
    <row r="1323" spans="1:7" x14ac:dyDescent="0.3">
      <c r="A1323" s="2" t="s">
        <v>794</v>
      </c>
      <c r="B1323" s="20" t="e">
        <f>_xlfn.XLOOKUP(A1323,'Subscription - read only'!#REF!,'Subscription - read only'!$A:$A,_xlfn.XLOOKUP(OA_APC_Changes[[#This Row],[Journal Code]],#REF!,#REF!))</f>
        <v>#REF!</v>
      </c>
      <c r="C1323" s="2" t="s">
        <v>3841</v>
      </c>
      <c r="D1323" s="2" t="s">
        <v>2250</v>
      </c>
      <c r="E1323" s="2">
        <v>2000</v>
      </c>
      <c r="F1323" s="24">
        <v>43690</v>
      </c>
      <c r="G1323" t="b">
        <f>_xlfn.MAXIFS(OA_APC_Changes[Timestamp Update],OA_APC_Changes[Journal Code],A1323,OA_APC_Changes[APC Type],OA_APC_Changes[[#This Row],[APC Type]])=F1323</f>
        <v>0</v>
      </c>
    </row>
    <row r="1324" spans="1:7" x14ac:dyDescent="0.3">
      <c r="A1324" s="2" t="s">
        <v>794</v>
      </c>
      <c r="B1324" s="20" t="e">
        <f>_xlfn.XLOOKUP(A1324,'Subscription - read only'!#REF!,'Subscription - read only'!$A:$A,_xlfn.XLOOKUP(OA_APC_Changes[[#This Row],[Journal Code]],#REF!,#REF!))</f>
        <v>#REF!</v>
      </c>
      <c r="C1324" s="2" t="s">
        <v>3841</v>
      </c>
      <c r="D1324" s="14">
        <v>2000</v>
      </c>
      <c r="E1324" s="14">
        <v>2280</v>
      </c>
      <c r="F1324" s="24">
        <v>43748.000011574077</v>
      </c>
      <c r="G1324" t="b">
        <f>_xlfn.MAXIFS(OA_APC_Changes[Timestamp Update],OA_APC_Changes[Journal Code],A1324,OA_APC_Changes[APC Type],OA_APC_Changes[[#This Row],[APC Type]])=F1324</f>
        <v>0</v>
      </c>
    </row>
    <row r="1325" spans="1:7" x14ac:dyDescent="0.3">
      <c r="A1325" s="2" t="s">
        <v>794</v>
      </c>
      <c r="B1325" s="20" t="e">
        <f>_xlfn.XLOOKUP(A1325,'Subscription - read only'!#REF!,'Subscription - read only'!$A:$A,_xlfn.XLOOKUP(OA_APC_Changes[[#This Row],[Journal Code]],#REF!,#REF!))</f>
        <v>#REF!</v>
      </c>
      <c r="C1325" s="2" t="s">
        <v>3841</v>
      </c>
      <c r="D1325" s="14">
        <v>2280</v>
      </c>
      <c r="E1325" s="14">
        <v>2520</v>
      </c>
      <c r="F1325" s="24">
        <v>44169.000011574077</v>
      </c>
      <c r="G1325" t="b">
        <f>_xlfn.MAXIFS(OA_APC_Changes[Timestamp Update],OA_APC_Changes[Journal Code],A1325,OA_APC_Changes[APC Type],OA_APC_Changes[[#This Row],[APC Type]])=F1325</f>
        <v>0</v>
      </c>
    </row>
    <row r="1326" spans="1:7" x14ac:dyDescent="0.3">
      <c r="A1326" s="2" t="s">
        <v>794</v>
      </c>
      <c r="B1326" s="20" t="e">
        <f>_xlfn.XLOOKUP(A1326,'Subscription - read only'!#REF!,'Subscription - read only'!$A:$A,_xlfn.XLOOKUP(OA_APC_Changes[[#This Row],[Journal Code]],#REF!,#REF!))</f>
        <v>#REF!</v>
      </c>
      <c r="C1326" s="2" t="s">
        <v>3841</v>
      </c>
      <c r="D1326" s="2">
        <v>2520</v>
      </c>
      <c r="E1326" s="2">
        <v>3080</v>
      </c>
      <c r="F1326" s="24">
        <v>44531.000011574077</v>
      </c>
      <c r="G1326" t="b">
        <f>_xlfn.MAXIFS(OA_APC_Changes[Timestamp Update],OA_APC_Changes[Journal Code],A1326,OA_APC_Changes[APC Type],OA_APC_Changes[[#This Row],[APC Type]])=F1326</f>
        <v>0</v>
      </c>
    </row>
    <row r="1327" spans="1:7" x14ac:dyDescent="0.3">
      <c r="A1327" s="2" t="s">
        <v>794</v>
      </c>
      <c r="B1327" s="20" t="e">
        <f>_xlfn.XLOOKUP(A1327,'Subscription - read only'!#REF!,'Subscription - read only'!$A:$A,_xlfn.XLOOKUP(OA_APC_Changes[[#This Row],[Journal Code]],#REF!,#REF!))</f>
        <v>#REF!</v>
      </c>
      <c r="C1327" s="2" t="s">
        <v>3841</v>
      </c>
      <c r="D1327" s="2">
        <v>3080</v>
      </c>
      <c r="E1327" s="2">
        <v>3216</v>
      </c>
      <c r="F1327" s="24">
        <v>44881</v>
      </c>
      <c r="G1327" t="b">
        <f>_xlfn.MAXIFS(OA_APC_Changes[Timestamp Update],OA_APC_Changes[Journal Code],A1327,OA_APC_Changes[APC Type],OA_APC_Changes[[#This Row],[APC Type]])=F1327</f>
        <v>0</v>
      </c>
    </row>
    <row r="1328" spans="1:7" x14ac:dyDescent="0.3">
      <c r="A1328" s="2" t="s">
        <v>794</v>
      </c>
      <c r="B1328" s="20" t="e">
        <f>_xlfn.XLOOKUP(A1328,'Subscription - read only'!#REF!,'Subscription - read only'!$A:$A,_xlfn.XLOOKUP(OA_APC_Changes[[#This Row],[Journal Code]],#REF!,#REF!))</f>
        <v>#REF!</v>
      </c>
      <c r="C1328" s="2" t="s">
        <v>3841</v>
      </c>
      <c r="D1328" s="2">
        <v>3216</v>
      </c>
      <c r="E1328" s="2">
        <v>3376</v>
      </c>
      <c r="F1328" s="24">
        <v>45233</v>
      </c>
      <c r="G1328" t="b">
        <f>_xlfn.MAXIFS(OA_APC_Changes[Timestamp Update],OA_APC_Changes[Journal Code],A1328,OA_APC_Changes[APC Type],OA_APC_Changes[[#This Row],[APC Type]])=F1328</f>
        <v>1</v>
      </c>
    </row>
    <row r="1329" spans="1:7" x14ac:dyDescent="0.3">
      <c r="A1329" s="2" t="s">
        <v>794</v>
      </c>
      <c r="B1329" s="20" t="e">
        <f>_xlfn.XLOOKUP(A1329,'Subscription - read only'!#REF!,'Subscription - read only'!$A:$A,_xlfn.XLOOKUP(OA_APC_Changes[[#This Row],[Journal Code]],#REF!,#REF!))</f>
        <v>#REF!</v>
      </c>
      <c r="C1329" s="2" t="s">
        <v>3843</v>
      </c>
      <c r="D1329" s="2" t="s">
        <v>2250</v>
      </c>
      <c r="E1329" s="2">
        <v>1600</v>
      </c>
      <c r="F1329" s="24">
        <v>43690</v>
      </c>
      <c r="G1329" t="b">
        <f>_xlfn.MAXIFS(OA_APC_Changes[Timestamp Update],OA_APC_Changes[Journal Code],A1329,OA_APC_Changes[APC Type],OA_APC_Changes[[#This Row],[APC Type]])=F1329</f>
        <v>0</v>
      </c>
    </row>
    <row r="1330" spans="1:7" x14ac:dyDescent="0.3">
      <c r="A1330" s="2" t="s">
        <v>794</v>
      </c>
      <c r="B1330" s="20" t="e">
        <f>_xlfn.XLOOKUP(A1330,'Subscription - read only'!#REF!,'Subscription - read only'!$A:$A,_xlfn.XLOOKUP(OA_APC_Changes[[#This Row],[Journal Code]],#REF!,#REF!))</f>
        <v>#REF!</v>
      </c>
      <c r="C1330" s="2" t="s">
        <v>3843</v>
      </c>
      <c r="D1330" s="2">
        <v>1600</v>
      </c>
      <c r="E1330" s="2">
        <v>1824</v>
      </c>
      <c r="F1330" s="24">
        <v>43748.000011574077</v>
      </c>
      <c r="G1330" t="b">
        <f>_xlfn.MAXIFS(OA_APC_Changes[Timestamp Update],OA_APC_Changes[Journal Code],A1330,OA_APC_Changes[APC Type],OA_APC_Changes[[#This Row],[APC Type]])=F1330</f>
        <v>0</v>
      </c>
    </row>
    <row r="1331" spans="1:7" x14ac:dyDescent="0.3">
      <c r="A1331" s="2" t="s">
        <v>794</v>
      </c>
      <c r="B1331" s="20" t="e">
        <f>_xlfn.XLOOKUP(A1331,'Subscription - read only'!#REF!,'Subscription - read only'!$A:$A,_xlfn.XLOOKUP(OA_APC_Changes[[#This Row],[Journal Code]],#REF!,#REF!))</f>
        <v>#REF!</v>
      </c>
      <c r="C1331" s="2" t="s">
        <v>3843</v>
      </c>
      <c r="D1331" s="2">
        <v>1824</v>
      </c>
      <c r="E1331" s="2">
        <v>2016</v>
      </c>
      <c r="F1331" s="24">
        <v>44169.000011574077</v>
      </c>
      <c r="G1331" t="b">
        <f>_xlfn.MAXIFS(OA_APC_Changes[Timestamp Update],OA_APC_Changes[Journal Code],A1331,OA_APC_Changes[APC Type],OA_APC_Changes[[#This Row],[APC Type]])=F1331</f>
        <v>0</v>
      </c>
    </row>
    <row r="1332" spans="1:7" x14ac:dyDescent="0.3">
      <c r="A1332" s="2" t="s">
        <v>794</v>
      </c>
      <c r="B1332" s="20" t="e">
        <f>_xlfn.XLOOKUP(A1332,'Subscription - read only'!#REF!,'Subscription - read only'!$A:$A,_xlfn.XLOOKUP(OA_APC_Changes[[#This Row],[Journal Code]],#REF!,#REF!))</f>
        <v>#REF!</v>
      </c>
      <c r="C1332" s="2" t="s">
        <v>3843</v>
      </c>
      <c r="D1332" s="2">
        <v>2016</v>
      </c>
      <c r="E1332" s="2">
        <v>2464</v>
      </c>
      <c r="F1332" s="24">
        <v>44531.000011574077</v>
      </c>
      <c r="G1332" t="b">
        <f>_xlfn.MAXIFS(OA_APC_Changes[Timestamp Update],OA_APC_Changes[Journal Code],A1332,OA_APC_Changes[APC Type],OA_APC_Changes[[#This Row],[APC Type]])=F1332</f>
        <v>0</v>
      </c>
    </row>
    <row r="1333" spans="1:7" x14ac:dyDescent="0.3">
      <c r="A1333" s="2" t="s">
        <v>794</v>
      </c>
      <c r="B1333" s="20" t="e">
        <f>_xlfn.XLOOKUP(A1333,'Subscription - read only'!#REF!,'Subscription - read only'!$A:$A,_xlfn.XLOOKUP(OA_APC_Changes[[#This Row],[Journal Code]],#REF!,#REF!))</f>
        <v>#REF!</v>
      </c>
      <c r="C1333" s="2" t="s">
        <v>3843</v>
      </c>
      <c r="D1333" s="2">
        <v>2464</v>
      </c>
      <c r="E1333" s="2">
        <v>2573</v>
      </c>
      <c r="F1333" s="24">
        <v>44881</v>
      </c>
      <c r="G1333" t="b">
        <f>_xlfn.MAXIFS(OA_APC_Changes[Timestamp Update],OA_APC_Changes[Journal Code],A1333,OA_APC_Changes[APC Type],OA_APC_Changes[[#This Row],[APC Type]])=F1333</f>
        <v>0</v>
      </c>
    </row>
    <row r="1334" spans="1:7" x14ac:dyDescent="0.3">
      <c r="A1334" s="2" t="s">
        <v>794</v>
      </c>
      <c r="B1334" s="20" t="e">
        <f>_xlfn.XLOOKUP(A1334,'Subscription - read only'!#REF!,'Subscription - read only'!$A:$A,_xlfn.XLOOKUP(OA_APC_Changes[[#This Row],[Journal Code]],#REF!,#REF!))</f>
        <v>#REF!</v>
      </c>
      <c r="C1334" s="2" t="s">
        <v>3843</v>
      </c>
      <c r="D1334" s="2">
        <v>2573</v>
      </c>
      <c r="E1334" s="2">
        <v>2701</v>
      </c>
      <c r="F1334" s="24">
        <v>45233</v>
      </c>
      <c r="G1334" t="b">
        <f>_xlfn.MAXIFS(OA_APC_Changes[Timestamp Update],OA_APC_Changes[Journal Code],A1334,OA_APC_Changes[APC Type],OA_APC_Changes[[#This Row],[APC Type]])=F1334</f>
        <v>1</v>
      </c>
    </row>
    <row r="1335" spans="1:7" x14ac:dyDescent="0.3">
      <c r="A1335" s="2" t="s">
        <v>743</v>
      </c>
      <c r="B1335" s="20" t="e">
        <f>_xlfn.XLOOKUP(A1335,'Subscription - read only'!#REF!,'Subscription - read only'!$A:$A,_xlfn.XLOOKUP(OA_APC_Changes[[#This Row],[Journal Code]],#REF!,#REF!))</f>
        <v>#REF!</v>
      </c>
      <c r="C1335" s="2" t="s">
        <v>3842</v>
      </c>
      <c r="D1335" s="2" t="s">
        <v>2250</v>
      </c>
      <c r="E1335" s="2">
        <v>1995</v>
      </c>
      <c r="F1335" s="24">
        <v>44927</v>
      </c>
      <c r="G1335" t="b">
        <f>_xlfn.MAXIFS(OA_APC_Changes[Timestamp Update],OA_APC_Changes[Journal Code],A1335,OA_APC_Changes[APC Type],OA_APC_Changes[[#This Row],[APC Type]])=F1335</f>
        <v>0</v>
      </c>
    </row>
    <row r="1336" spans="1:7" x14ac:dyDescent="0.3">
      <c r="A1336" s="2" t="s">
        <v>743</v>
      </c>
      <c r="B1336" s="2" t="e">
        <f>_xlfn.XLOOKUP(A1336,'Subscription - read only'!#REF!,'Subscription - read only'!$A:$A,_xlfn.XLOOKUP(OA_APC_Changes[[#This Row],[Journal Code]],#REF!,#REF!))</f>
        <v>#REF!</v>
      </c>
      <c r="C1336" s="2" t="s">
        <v>3842</v>
      </c>
      <c r="D1336" s="2">
        <v>1995</v>
      </c>
      <c r="E1336" s="2">
        <v>2060</v>
      </c>
      <c r="F1336" s="24">
        <v>45355</v>
      </c>
      <c r="G1336" t="b">
        <f>_xlfn.MAXIFS(OA_APC_Changes[Timestamp Update],OA_APC_Changes[Journal Code],A1336,OA_APC_Changes[APC Type],OA_APC_Changes[[#This Row],[APC Type]])=F1336</f>
        <v>1</v>
      </c>
    </row>
    <row r="1337" spans="1:7" x14ac:dyDescent="0.3">
      <c r="A1337" s="2" t="s">
        <v>743</v>
      </c>
      <c r="B1337" s="20" t="e">
        <f>_xlfn.XLOOKUP(A1337,'Subscription - read only'!#REF!,'Subscription - read only'!$A:$A,_xlfn.XLOOKUP(OA_APC_Changes[[#This Row],[Journal Code]],#REF!,#REF!))</f>
        <v>#REF!</v>
      </c>
      <c r="C1337" s="2" t="s">
        <v>3850</v>
      </c>
      <c r="D1337" s="2" t="s">
        <v>2250</v>
      </c>
      <c r="E1337" s="2">
        <v>1596</v>
      </c>
      <c r="F1337" s="24">
        <v>44927</v>
      </c>
      <c r="G1337" t="b">
        <f>_xlfn.MAXIFS(OA_APC_Changes[Timestamp Update],OA_APC_Changes[Journal Code],A1337,OA_APC_Changes[APC Type],OA_APC_Changes[[#This Row],[APC Type]])=F1337</f>
        <v>0</v>
      </c>
    </row>
    <row r="1338" spans="1:7" x14ac:dyDescent="0.3">
      <c r="A1338" s="2" t="s">
        <v>743</v>
      </c>
      <c r="B1338" s="2" t="e">
        <f>_xlfn.XLOOKUP(A1338,'Subscription - read only'!#REF!,'Subscription - read only'!$A:$A,_xlfn.XLOOKUP(OA_APC_Changes[[#This Row],[Journal Code]],#REF!,#REF!))</f>
        <v>#REF!</v>
      </c>
      <c r="C1338" s="2" t="s">
        <v>3850</v>
      </c>
      <c r="D1338" s="2">
        <v>1596</v>
      </c>
      <c r="E1338" s="2">
        <v>1648</v>
      </c>
      <c r="F1338" s="24">
        <v>45355</v>
      </c>
      <c r="G1338" t="b">
        <f>_xlfn.MAXIFS(OA_APC_Changes[Timestamp Update],OA_APC_Changes[Journal Code],A1338,OA_APC_Changes[APC Type],OA_APC_Changes[[#This Row],[APC Type]])=F1338</f>
        <v>1</v>
      </c>
    </row>
    <row r="1339" spans="1:7" x14ac:dyDescent="0.3">
      <c r="A1339" s="2" t="s">
        <v>845</v>
      </c>
      <c r="B1339" s="20" t="e">
        <f>_xlfn.XLOOKUP(A1339,'Subscription - read only'!#REF!,'Subscription - read only'!$A:$A,_xlfn.XLOOKUP(OA_APC_Changes[[#This Row],[Journal Code]],#REF!,#REF!))</f>
        <v>#REF!</v>
      </c>
      <c r="C1339" s="2" t="s">
        <v>3842</v>
      </c>
      <c r="D1339" s="2" t="s">
        <v>3851</v>
      </c>
      <c r="E1339" s="2">
        <v>3050</v>
      </c>
      <c r="F1339" s="24">
        <v>45208</v>
      </c>
      <c r="G1339" t="b">
        <f>_xlfn.MAXIFS(OA_APC_Changes[Timestamp Update],OA_APC_Changes[Journal Code],A1339,OA_APC_Changes[APC Type],OA_APC_Changes[[#This Row],[APC Type]])=F1339</f>
        <v>1</v>
      </c>
    </row>
    <row r="1340" spans="1:7" x14ac:dyDescent="0.3">
      <c r="A1340" s="2" t="s">
        <v>845</v>
      </c>
      <c r="B1340" s="20" t="e">
        <f>_xlfn.XLOOKUP(A1340,'Subscription - read only'!#REF!,'Subscription - read only'!$A:$A,_xlfn.XLOOKUP(OA_APC_Changes[[#This Row],[Journal Code]],#REF!,#REF!))</f>
        <v>#REF!</v>
      </c>
      <c r="C1340" s="2" t="s">
        <v>3850</v>
      </c>
      <c r="D1340" s="2" t="s">
        <v>3851</v>
      </c>
      <c r="E1340" s="2">
        <v>2440</v>
      </c>
      <c r="F1340" s="24">
        <v>45208</v>
      </c>
      <c r="G1340" t="b">
        <f>_xlfn.MAXIFS(OA_APC_Changes[Timestamp Update],OA_APC_Changes[Journal Code],A1340,OA_APC_Changes[APC Type],OA_APC_Changes[[#This Row],[APC Type]])=F1340</f>
        <v>1</v>
      </c>
    </row>
    <row r="1341" spans="1:7" x14ac:dyDescent="0.3">
      <c r="A1341" s="2" t="s">
        <v>814</v>
      </c>
      <c r="B1341" s="2" t="e">
        <f>_xlfn.XLOOKUP(A1341,'Subscription - read only'!#REF!,'Subscription - read only'!$A:$A,_xlfn.XLOOKUP(OA_APC_Changes[[#This Row],[Journal Code]],#REF!,#REF!))</f>
        <v>#REF!</v>
      </c>
      <c r="C1341" s="2" t="s">
        <v>3842</v>
      </c>
      <c r="D1341" s="2" t="s">
        <v>2250</v>
      </c>
      <c r="E1341" s="2">
        <v>2250</v>
      </c>
      <c r="F1341" s="24">
        <v>45141</v>
      </c>
      <c r="G1341" t="b">
        <f>_xlfn.MAXIFS(OA_APC_Changes[Timestamp Update],OA_APC_Changes[Journal Code],A1341,OA_APC_Changes[APC Type],OA_APC_Changes[[#This Row],[APC Type]])=F1341</f>
        <v>1</v>
      </c>
    </row>
    <row r="1342" spans="1:7" x14ac:dyDescent="0.3">
      <c r="A1342" s="2" t="s">
        <v>814</v>
      </c>
      <c r="B1342" s="2" t="e">
        <f>_xlfn.XLOOKUP(A1342,'Subscription - read only'!#REF!,'Subscription - read only'!$A:$A,_xlfn.XLOOKUP(OA_APC_Changes[[#This Row],[Journal Code]],#REF!,#REF!))</f>
        <v>#REF!</v>
      </c>
      <c r="C1342" s="2" t="s">
        <v>3850</v>
      </c>
      <c r="D1342" s="2" t="s">
        <v>2250</v>
      </c>
      <c r="E1342" s="2">
        <v>1800</v>
      </c>
      <c r="F1342" s="24">
        <v>45141</v>
      </c>
      <c r="G1342" t="b">
        <f>_xlfn.MAXIFS(OA_APC_Changes[Timestamp Update],OA_APC_Changes[Journal Code],A1342,OA_APC_Changes[APC Type],OA_APC_Changes[[#This Row],[APC Type]])=F1342</f>
        <v>1</v>
      </c>
    </row>
    <row r="1343" spans="1:7" x14ac:dyDescent="0.3">
      <c r="A1343" s="2" t="s">
        <v>2348</v>
      </c>
      <c r="B1343" s="20" t="e">
        <f>_xlfn.XLOOKUP(A1343,'Subscription - read only'!#REF!,'Subscription - read only'!$A:$A,_xlfn.XLOOKUP(OA_APC_Changes[[#This Row],[Journal Code]],#REF!,#REF!))</f>
        <v>#REF!</v>
      </c>
      <c r="C1343" s="2" t="s">
        <v>3842</v>
      </c>
      <c r="D1343" s="2" t="s">
        <v>2250</v>
      </c>
      <c r="E1343" s="2">
        <v>2211</v>
      </c>
      <c r="F1343" s="24">
        <v>44927</v>
      </c>
      <c r="G1343" t="b">
        <f>_xlfn.MAXIFS(OA_APC_Changes[Timestamp Update],OA_APC_Changes[Journal Code],A1343,OA_APC_Changes[APC Type],OA_APC_Changes[[#This Row],[APC Type]])=F1343</f>
        <v>1</v>
      </c>
    </row>
    <row r="1344" spans="1:7" x14ac:dyDescent="0.3">
      <c r="A1344" s="2" t="s">
        <v>2348</v>
      </c>
      <c r="B1344" s="20" t="e">
        <f>_xlfn.XLOOKUP(A1344,'Subscription - read only'!#REF!,'Subscription - read only'!$A:$A,_xlfn.XLOOKUP(OA_APC_Changes[[#This Row],[Journal Code]],#REF!,#REF!))</f>
        <v>#REF!</v>
      </c>
      <c r="C1344" s="2" t="s">
        <v>3850</v>
      </c>
      <c r="D1344" s="2" t="s">
        <v>2250</v>
      </c>
      <c r="E1344" s="2">
        <v>1769</v>
      </c>
      <c r="F1344" s="24">
        <v>44927</v>
      </c>
      <c r="G1344" t="b">
        <f>_xlfn.MAXIFS(OA_APC_Changes[Timestamp Update],OA_APC_Changes[Journal Code],A1344,OA_APC_Changes[APC Type],OA_APC_Changes[[#This Row],[APC Type]])=F1344</f>
        <v>1</v>
      </c>
    </row>
    <row r="1345" spans="1:7" x14ac:dyDescent="0.3">
      <c r="A1345" s="2" t="s">
        <v>2363</v>
      </c>
      <c r="B1345" s="20" t="e">
        <f>_xlfn.XLOOKUP(A1345,'Subscription - read only'!#REF!,'Subscription - read only'!$A:$A,_xlfn.XLOOKUP(OA_APC_Changes[[#This Row],[Journal Code]],#REF!,#REF!))</f>
        <v>#REF!</v>
      </c>
      <c r="C1345" s="2" t="s">
        <v>3842</v>
      </c>
      <c r="D1345" s="2" t="s">
        <v>2250</v>
      </c>
      <c r="E1345" s="2">
        <v>2254</v>
      </c>
      <c r="F1345" s="24">
        <v>43690</v>
      </c>
      <c r="G1345" t="b">
        <f>_xlfn.MAXIFS(OA_APC_Changes[Timestamp Update],OA_APC_Changes[Journal Code],A1345,OA_APC_Changes[APC Type],OA_APC_Changes[[#This Row],[APC Type]])=F1345</f>
        <v>1</v>
      </c>
    </row>
    <row r="1346" spans="1:7" x14ac:dyDescent="0.3">
      <c r="A1346" s="2" t="s">
        <v>2363</v>
      </c>
      <c r="B1346" s="20" t="e">
        <f>_xlfn.XLOOKUP(A1346,'Subscription - read only'!#REF!,'Subscription - read only'!$A:$A,_xlfn.XLOOKUP(OA_APC_Changes[[#This Row],[Journal Code]],#REF!,#REF!))</f>
        <v>#REF!</v>
      </c>
      <c r="C1346" s="2" t="s">
        <v>3850</v>
      </c>
      <c r="D1346" s="2" t="s">
        <v>2250</v>
      </c>
      <c r="E1346" s="2">
        <v>1803</v>
      </c>
      <c r="F1346" s="24">
        <v>43690</v>
      </c>
      <c r="G1346" t="b">
        <f>_xlfn.MAXIFS(OA_APC_Changes[Timestamp Update],OA_APC_Changes[Journal Code],A1346,OA_APC_Changes[APC Type],OA_APC_Changes[[#This Row],[APC Type]])=F1346</f>
        <v>1</v>
      </c>
    </row>
    <row r="1347" spans="1:7" x14ac:dyDescent="0.3">
      <c r="A1347" s="2" t="s">
        <v>2363</v>
      </c>
      <c r="B1347" s="20" t="e">
        <f>_xlfn.XLOOKUP(A1347,'Subscription - read only'!#REF!,'Subscription - read only'!$A:$A,_xlfn.XLOOKUP(OA_APC_Changes[[#This Row],[Journal Code]],#REF!,#REF!))</f>
        <v>#REF!</v>
      </c>
      <c r="C1347" s="2" t="s">
        <v>3841</v>
      </c>
      <c r="D1347" s="2" t="s">
        <v>2250</v>
      </c>
      <c r="E1347" s="2">
        <v>1803</v>
      </c>
      <c r="F1347" s="24">
        <v>44228</v>
      </c>
      <c r="G1347" t="b">
        <f>_xlfn.MAXIFS(OA_APC_Changes[Timestamp Update],OA_APC_Changes[Journal Code],A1347,OA_APC_Changes[APC Type],OA_APC_Changes[[#This Row],[APC Type]])=F1347</f>
        <v>0</v>
      </c>
    </row>
    <row r="1348" spans="1:7" x14ac:dyDescent="0.3">
      <c r="A1348" s="2" t="s">
        <v>2363</v>
      </c>
      <c r="B1348" s="20" t="e">
        <f>_xlfn.XLOOKUP(A1348,'Subscription - read only'!#REF!,'Subscription - read only'!$A:$A,_xlfn.XLOOKUP(OA_APC_Changes[[#This Row],[Journal Code]],#REF!,#REF!))</f>
        <v>#REF!</v>
      </c>
      <c r="C1348" s="2" t="s">
        <v>3841</v>
      </c>
      <c r="D1348" s="2">
        <v>1803</v>
      </c>
      <c r="E1348" s="2" t="s">
        <v>2250</v>
      </c>
      <c r="F1348" s="24">
        <v>44881</v>
      </c>
      <c r="G1348" t="b">
        <f>_xlfn.MAXIFS(OA_APC_Changes[Timestamp Update],OA_APC_Changes[Journal Code],A1348,OA_APC_Changes[APC Type],OA_APC_Changes[[#This Row],[APC Type]])=F1348</f>
        <v>1</v>
      </c>
    </row>
    <row r="1349" spans="1:7" x14ac:dyDescent="0.3">
      <c r="A1349" s="2" t="s">
        <v>2363</v>
      </c>
      <c r="B1349" s="20" t="e">
        <f>_xlfn.XLOOKUP(A1349,'Subscription - read only'!#REF!,'Subscription - read only'!$A:$A,_xlfn.XLOOKUP(OA_APC_Changes[[#This Row],[Journal Code]],#REF!,#REF!))</f>
        <v>#REF!</v>
      </c>
      <c r="C1349" s="2" t="s">
        <v>3843</v>
      </c>
      <c r="D1349" s="2" t="s">
        <v>2250</v>
      </c>
      <c r="E1349" s="2">
        <v>1442</v>
      </c>
      <c r="F1349" s="24">
        <v>44228</v>
      </c>
      <c r="G1349" t="b">
        <f>_xlfn.MAXIFS(OA_APC_Changes[Timestamp Update],OA_APC_Changes[Journal Code],A1349,OA_APC_Changes[APC Type],OA_APC_Changes[[#This Row],[APC Type]])=F1349</f>
        <v>0</v>
      </c>
    </row>
    <row r="1350" spans="1:7" x14ac:dyDescent="0.3">
      <c r="A1350" s="2" t="s">
        <v>2363</v>
      </c>
      <c r="B1350" s="20" t="e">
        <f>_xlfn.XLOOKUP(A1350,'Subscription - read only'!#REF!,'Subscription - read only'!$A:$A,_xlfn.XLOOKUP(OA_APC_Changes[[#This Row],[Journal Code]],#REF!,#REF!))</f>
        <v>#REF!</v>
      </c>
      <c r="C1350" s="2" t="s">
        <v>3843</v>
      </c>
      <c r="D1350" s="2">
        <v>1442</v>
      </c>
      <c r="E1350" s="2" t="s">
        <v>2250</v>
      </c>
      <c r="F1350" s="24">
        <v>44881</v>
      </c>
      <c r="G1350" t="b">
        <f>_xlfn.MAXIFS(OA_APC_Changes[Timestamp Update],OA_APC_Changes[Journal Code],A1350,OA_APC_Changes[APC Type],OA_APC_Changes[[#This Row],[APC Type]])=F1350</f>
        <v>1</v>
      </c>
    </row>
    <row r="1351" spans="1:7" x14ac:dyDescent="0.3">
      <c r="A1351" s="2" t="s">
        <v>881</v>
      </c>
      <c r="B1351" s="20" t="e">
        <f>_xlfn.XLOOKUP(A1351,'Subscription - read only'!#REF!,'Subscription - read only'!$A:$A,_xlfn.XLOOKUP(OA_APC_Changes[[#This Row],[Journal Code]],#REF!,#REF!))</f>
        <v>#REF!</v>
      </c>
      <c r="C1351" s="2" t="s">
        <v>3842</v>
      </c>
      <c r="D1351" s="2" t="s">
        <v>2250</v>
      </c>
      <c r="E1351" s="2">
        <v>1831</v>
      </c>
      <c r="F1351" s="24">
        <v>43690</v>
      </c>
      <c r="G1351" t="b">
        <f>_xlfn.MAXIFS(OA_APC_Changes[Timestamp Update],OA_APC_Changes[Journal Code],A1351,OA_APC_Changes[APC Type],OA_APC_Changes[[#This Row],[APC Type]])=F1351</f>
        <v>0</v>
      </c>
    </row>
    <row r="1352" spans="1:7" x14ac:dyDescent="0.3">
      <c r="A1352" s="2" t="s">
        <v>881</v>
      </c>
      <c r="B1352" s="20" t="e">
        <f>_xlfn.XLOOKUP(A1352,'Subscription - read only'!#REF!,'Subscription - read only'!$A:$A,_xlfn.XLOOKUP(OA_APC_Changes[[#This Row],[Journal Code]],#REF!,#REF!))</f>
        <v>#REF!</v>
      </c>
      <c r="C1352" s="2" t="s">
        <v>3842</v>
      </c>
      <c r="D1352" s="14">
        <v>1831</v>
      </c>
      <c r="E1352" s="14">
        <v>2200</v>
      </c>
      <c r="F1352" s="24">
        <v>43748.000011574077</v>
      </c>
      <c r="G1352" t="b">
        <f>_xlfn.MAXIFS(OA_APC_Changes[Timestamp Update],OA_APC_Changes[Journal Code],A1352,OA_APC_Changes[APC Type],OA_APC_Changes[[#This Row],[APC Type]])=F1352</f>
        <v>0</v>
      </c>
    </row>
    <row r="1353" spans="1:7" x14ac:dyDescent="0.3">
      <c r="A1353" s="2" t="s">
        <v>881</v>
      </c>
      <c r="B1353" s="20" t="e">
        <f>_xlfn.XLOOKUP(A1353,'Subscription - read only'!#REF!,'Subscription - read only'!$A:$A,_xlfn.XLOOKUP(OA_APC_Changes[[#This Row],[Journal Code]],#REF!,#REF!))</f>
        <v>#REF!</v>
      </c>
      <c r="C1353" s="2" t="s">
        <v>3842</v>
      </c>
      <c r="D1353" s="14">
        <v>2200</v>
      </c>
      <c r="E1353" s="14">
        <v>2450</v>
      </c>
      <c r="F1353" s="24">
        <v>44169.000011574077</v>
      </c>
      <c r="G1353" t="b">
        <f>_xlfn.MAXIFS(OA_APC_Changes[Timestamp Update],OA_APC_Changes[Journal Code],A1353,OA_APC_Changes[APC Type],OA_APC_Changes[[#This Row],[APC Type]])=F1353</f>
        <v>0</v>
      </c>
    </row>
    <row r="1354" spans="1:7" x14ac:dyDescent="0.3">
      <c r="A1354" s="2" t="s">
        <v>881</v>
      </c>
      <c r="B1354" s="20" t="e">
        <f>_xlfn.XLOOKUP(A1354,'Subscription - read only'!#REF!,'Subscription - read only'!$A:$A,_xlfn.XLOOKUP(OA_APC_Changes[[#This Row],[Journal Code]],#REF!,#REF!))</f>
        <v>#REF!</v>
      </c>
      <c r="C1354" s="2" t="s">
        <v>3842</v>
      </c>
      <c r="D1354" s="14">
        <v>2450</v>
      </c>
      <c r="E1354" s="2">
        <v>2600</v>
      </c>
      <c r="F1354" s="24">
        <v>44498.041678240741</v>
      </c>
      <c r="G1354" t="b">
        <f>_xlfn.MAXIFS(OA_APC_Changes[Timestamp Update],OA_APC_Changes[Journal Code],A1354,OA_APC_Changes[APC Type],OA_APC_Changes[[#This Row],[APC Type]])=F1354</f>
        <v>0</v>
      </c>
    </row>
    <row r="1355" spans="1:7" x14ac:dyDescent="0.3">
      <c r="A1355" s="2" t="s">
        <v>881</v>
      </c>
      <c r="B1355" s="20" t="e">
        <f>_xlfn.XLOOKUP(A1355,'Subscription - read only'!#REF!,'Subscription - read only'!$A:$A,_xlfn.XLOOKUP(OA_APC_Changes[[#This Row],[Journal Code]],#REF!,#REF!))</f>
        <v>#REF!</v>
      </c>
      <c r="C1355" s="2" t="s">
        <v>3842</v>
      </c>
      <c r="D1355" s="2">
        <v>2600</v>
      </c>
      <c r="E1355" s="2">
        <v>2860</v>
      </c>
      <c r="F1355" s="24">
        <v>44817</v>
      </c>
      <c r="G1355" t="b">
        <f>_xlfn.MAXIFS(OA_APC_Changes[Timestamp Update],OA_APC_Changes[Journal Code],A1355,OA_APC_Changes[APC Type],OA_APC_Changes[[#This Row],[APC Type]])=F1355</f>
        <v>0</v>
      </c>
    </row>
    <row r="1356" spans="1:7" x14ac:dyDescent="0.3">
      <c r="A1356" s="20" t="s">
        <v>881</v>
      </c>
      <c r="B1356" s="20" t="e">
        <f>_xlfn.XLOOKUP(A1356,'Subscription - read only'!#REF!,'Subscription - read only'!$A:$A,_xlfn.XLOOKUP(OA_APC_Changes[[#This Row],[Journal Code]],#REF!,#REF!))</f>
        <v>#REF!</v>
      </c>
      <c r="C1356" s="20" t="s">
        <v>3842</v>
      </c>
      <c r="D1356" s="29">
        <v>2860</v>
      </c>
      <c r="E1356" s="29">
        <v>3010</v>
      </c>
      <c r="F1356" s="24">
        <v>45187</v>
      </c>
      <c r="G1356" t="b">
        <f>_xlfn.MAXIFS(OA_APC_Changes[Timestamp Update],OA_APC_Changes[Journal Code],A1356,OA_APC_Changes[APC Type],OA_APC_Changes[[#This Row],[APC Type]])=F1356</f>
        <v>1</v>
      </c>
    </row>
    <row r="1357" spans="1:7" x14ac:dyDescent="0.3">
      <c r="A1357" s="2" t="s">
        <v>881</v>
      </c>
      <c r="B1357" s="20" t="e">
        <f>_xlfn.XLOOKUP(A1357,'Subscription - read only'!#REF!,'Subscription - read only'!$A:$A,_xlfn.XLOOKUP(OA_APC_Changes[[#This Row],[Journal Code]],#REF!,#REF!))</f>
        <v>#REF!</v>
      </c>
      <c r="C1357" s="2" t="s">
        <v>3850</v>
      </c>
      <c r="D1357" s="2" t="s">
        <v>2250</v>
      </c>
      <c r="E1357" s="2">
        <v>1465</v>
      </c>
      <c r="F1357" s="24">
        <v>43690</v>
      </c>
      <c r="G1357" t="b">
        <f>_xlfn.MAXIFS(OA_APC_Changes[Timestamp Update],OA_APC_Changes[Journal Code],A1357,OA_APC_Changes[APC Type],OA_APC_Changes[[#This Row],[APC Type]])=F1357</f>
        <v>0</v>
      </c>
    </row>
    <row r="1358" spans="1:7" x14ac:dyDescent="0.3">
      <c r="A1358" s="2" t="s">
        <v>881</v>
      </c>
      <c r="B1358" s="20" t="e">
        <f>_xlfn.XLOOKUP(A1358,'Subscription - read only'!#REF!,'Subscription - read only'!$A:$A,_xlfn.XLOOKUP(OA_APC_Changes[[#This Row],[Journal Code]],#REF!,#REF!))</f>
        <v>#REF!</v>
      </c>
      <c r="C1358" s="2" t="s">
        <v>3850</v>
      </c>
      <c r="D1358" s="2">
        <v>1465</v>
      </c>
      <c r="E1358" s="2">
        <v>1760</v>
      </c>
      <c r="F1358" s="24">
        <v>43748.000011574077</v>
      </c>
      <c r="G1358" t="b">
        <f>_xlfn.MAXIFS(OA_APC_Changes[Timestamp Update],OA_APC_Changes[Journal Code],A1358,OA_APC_Changes[APC Type],OA_APC_Changes[[#This Row],[APC Type]])=F1358</f>
        <v>0</v>
      </c>
    </row>
    <row r="1359" spans="1:7" x14ac:dyDescent="0.3">
      <c r="A1359" s="2" t="s">
        <v>881</v>
      </c>
      <c r="B1359" s="20" t="e">
        <f>_xlfn.XLOOKUP(A1359,'Subscription - read only'!#REF!,'Subscription - read only'!$A:$A,_xlfn.XLOOKUP(OA_APC_Changes[[#This Row],[Journal Code]],#REF!,#REF!))</f>
        <v>#REF!</v>
      </c>
      <c r="C1359" s="2" t="s">
        <v>3850</v>
      </c>
      <c r="D1359" s="2">
        <v>1760</v>
      </c>
      <c r="E1359" s="2">
        <v>1960</v>
      </c>
      <c r="F1359" s="24">
        <v>44169.000011574077</v>
      </c>
      <c r="G1359" t="b">
        <f>_xlfn.MAXIFS(OA_APC_Changes[Timestamp Update],OA_APC_Changes[Journal Code],A1359,OA_APC_Changes[APC Type],OA_APC_Changes[[#This Row],[APC Type]])=F1359</f>
        <v>0</v>
      </c>
    </row>
    <row r="1360" spans="1:7" x14ac:dyDescent="0.3">
      <c r="A1360" s="2" t="s">
        <v>881</v>
      </c>
      <c r="B1360" s="20" t="e">
        <f>_xlfn.XLOOKUP(A1360,'Subscription - read only'!#REF!,'Subscription - read only'!$A:$A,_xlfn.XLOOKUP(OA_APC_Changes[[#This Row],[Journal Code]],#REF!,#REF!))</f>
        <v>#REF!</v>
      </c>
      <c r="C1360" s="2" t="s">
        <v>3850</v>
      </c>
      <c r="D1360" s="2">
        <v>1960</v>
      </c>
      <c r="E1360" s="2">
        <v>2080</v>
      </c>
      <c r="F1360" s="24">
        <v>44498.041678240741</v>
      </c>
      <c r="G1360" t="b">
        <f>_xlfn.MAXIFS(OA_APC_Changes[Timestamp Update],OA_APC_Changes[Journal Code],A1360,OA_APC_Changes[APC Type],OA_APC_Changes[[#This Row],[APC Type]])=F1360</f>
        <v>0</v>
      </c>
    </row>
    <row r="1361" spans="1:7" x14ac:dyDescent="0.3">
      <c r="A1361" s="2" t="s">
        <v>881</v>
      </c>
      <c r="B1361" s="20" t="e">
        <f>_xlfn.XLOOKUP(A1361,'Subscription - read only'!#REF!,'Subscription - read only'!$A:$A,_xlfn.XLOOKUP(OA_APC_Changes[[#This Row],[Journal Code]],#REF!,#REF!))</f>
        <v>#REF!</v>
      </c>
      <c r="C1361" s="2" t="s">
        <v>3850</v>
      </c>
      <c r="D1361" s="2">
        <v>2080</v>
      </c>
      <c r="E1361" s="2">
        <v>2288</v>
      </c>
      <c r="F1361" s="24">
        <v>44817</v>
      </c>
      <c r="G1361" t="b">
        <f>_xlfn.MAXIFS(OA_APC_Changes[Timestamp Update],OA_APC_Changes[Journal Code],A1361,OA_APC_Changes[APC Type],OA_APC_Changes[[#This Row],[APC Type]])=F1361</f>
        <v>0</v>
      </c>
    </row>
    <row r="1362" spans="1:7" x14ac:dyDescent="0.3">
      <c r="A1362" s="20" t="s">
        <v>881</v>
      </c>
      <c r="B1362" s="20" t="e">
        <f>_xlfn.XLOOKUP(A1362,'Subscription - read only'!#REF!,'Subscription - read only'!$A:$A,_xlfn.XLOOKUP(OA_APC_Changes[[#This Row],[Journal Code]],#REF!,#REF!))</f>
        <v>#REF!</v>
      </c>
      <c r="C1362" s="20" t="s">
        <v>3850</v>
      </c>
      <c r="D1362" s="29">
        <v>2288</v>
      </c>
      <c r="E1362" s="29">
        <v>2408</v>
      </c>
      <c r="F1362" s="24">
        <v>45187</v>
      </c>
      <c r="G1362" t="b">
        <f>_xlfn.MAXIFS(OA_APC_Changes[Timestamp Update],OA_APC_Changes[Journal Code],A1362,OA_APC_Changes[APC Type],OA_APC_Changes[[#This Row],[APC Type]])=F1362</f>
        <v>1</v>
      </c>
    </row>
    <row r="1363" spans="1:7" x14ac:dyDescent="0.3">
      <c r="A1363" s="2" t="s">
        <v>881</v>
      </c>
      <c r="B1363" s="20" t="e">
        <f>_xlfn.XLOOKUP(A1363,'Subscription - read only'!#REF!,'Subscription - read only'!$A:$A,_xlfn.XLOOKUP(OA_APC_Changes[[#This Row],[Journal Code]],#REF!,#REF!))</f>
        <v>#REF!</v>
      </c>
      <c r="C1363" s="2" t="s">
        <v>3841</v>
      </c>
      <c r="D1363" s="2" t="s">
        <v>2250</v>
      </c>
      <c r="E1363" s="2">
        <v>1760</v>
      </c>
      <c r="F1363" s="24">
        <v>43748.041678240741</v>
      </c>
      <c r="G1363" t="b">
        <f>_xlfn.MAXIFS(OA_APC_Changes[Timestamp Update],OA_APC_Changes[Journal Code],A1363,OA_APC_Changes[APC Type],OA_APC_Changes[[#This Row],[APC Type]])=F1363</f>
        <v>0</v>
      </c>
    </row>
    <row r="1364" spans="1:7" x14ac:dyDescent="0.3">
      <c r="A1364" s="2" t="s">
        <v>881</v>
      </c>
      <c r="B1364" s="20" t="e">
        <f>_xlfn.XLOOKUP(A1364,'Subscription - read only'!#REF!,'Subscription - read only'!$A:$A,_xlfn.XLOOKUP(OA_APC_Changes[[#This Row],[Journal Code]],#REF!,#REF!))</f>
        <v>#REF!</v>
      </c>
      <c r="C1364" s="2" t="s">
        <v>3841</v>
      </c>
      <c r="D1364" s="14">
        <v>1760</v>
      </c>
      <c r="E1364" s="14">
        <v>1960</v>
      </c>
      <c r="F1364" s="24">
        <v>44169.000011574077</v>
      </c>
      <c r="G1364" t="b">
        <f>_xlfn.MAXIFS(OA_APC_Changes[Timestamp Update],OA_APC_Changes[Journal Code],A1364,OA_APC_Changes[APC Type],OA_APC_Changes[[#This Row],[APC Type]])=F1364</f>
        <v>0</v>
      </c>
    </row>
    <row r="1365" spans="1:7" x14ac:dyDescent="0.3">
      <c r="A1365" s="2" t="s">
        <v>881</v>
      </c>
      <c r="B1365" s="20" t="e">
        <f>_xlfn.XLOOKUP(A1365,'Subscription - read only'!#REF!,'Subscription - read only'!$A:$A,_xlfn.XLOOKUP(OA_APC_Changes[[#This Row],[Journal Code]],#REF!,#REF!))</f>
        <v>#REF!</v>
      </c>
      <c r="C1365" s="2" t="s">
        <v>3841</v>
      </c>
      <c r="D1365" s="2">
        <v>1960</v>
      </c>
      <c r="E1365" s="2" t="s">
        <v>2250</v>
      </c>
      <c r="F1365" s="24">
        <v>44498.041678240741</v>
      </c>
      <c r="G1365" t="b">
        <f>_xlfn.MAXIFS(OA_APC_Changes[Timestamp Update],OA_APC_Changes[Journal Code],A1365,OA_APC_Changes[APC Type],OA_APC_Changes[[#This Row],[APC Type]])=F1365</f>
        <v>0</v>
      </c>
    </row>
    <row r="1366" spans="1:7" x14ac:dyDescent="0.3">
      <c r="A1366" s="2" t="s">
        <v>881</v>
      </c>
      <c r="B1366" s="20" t="e">
        <f>_xlfn.XLOOKUP(A1366,'Subscription - read only'!#REF!,'Subscription - read only'!$A:$A,_xlfn.XLOOKUP(OA_APC_Changes[[#This Row],[Journal Code]],#REF!,#REF!))</f>
        <v>#REF!</v>
      </c>
      <c r="C1366" s="2" t="s">
        <v>3841</v>
      </c>
      <c r="D1366" s="2" t="s">
        <v>2250</v>
      </c>
      <c r="E1366" s="2">
        <v>2860</v>
      </c>
      <c r="F1366" s="24">
        <v>44824</v>
      </c>
      <c r="G1366" t="b">
        <f>_xlfn.MAXIFS(OA_APC_Changes[Timestamp Update],OA_APC_Changes[Journal Code],A1366,OA_APC_Changes[APC Type],OA_APC_Changes[[#This Row],[APC Type]])=F1366</f>
        <v>0</v>
      </c>
    </row>
    <row r="1367" spans="1:7" x14ac:dyDescent="0.3">
      <c r="A1367" s="2" t="s">
        <v>881</v>
      </c>
      <c r="B1367" s="20" t="e">
        <f>_xlfn.XLOOKUP(A1367,'Subscription - read only'!#REF!,'Subscription - read only'!$A:$A,_xlfn.XLOOKUP(OA_APC_Changes[[#This Row],[Journal Code]],#REF!,#REF!))</f>
        <v>#REF!</v>
      </c>
      <c r="C1367" s="2" t="s">
        <v>3841</v>
      </c>
      <c r="D1367" s="2">
        <v>2860</v>
      </c>
      <c r="E1367" s="2">
        <v>3010</v>
      </c>
      <c r="F1367" s="24">
        <v>45222</v>
      </c>
      <c r="G1367" t="b">
        <f>_xlfn.MAXIFS(OA_APC_Changes[Timestamp Update],OA_APC_Changes[Journal Code],A1367,OA_APC_Changes[APC Type],OA_APC_Changes[[#This Row],[APC Type]])=F1367</f>
        <v>1</v>
      </c>
    </row>
    <row r="1368" spans="1:7" x14ac:dyDescent="0.3">
      <c r="A1368" s="2" t="s">
        <v>881</v>
      </c>
      <c r="B1368" s="20" t="e">
        <f>_xlfn.XLOOKUP(A1368,'Subscription - read only'!#REF!,'Subscription - read only'!$A:$A,_xlfn.XLOOKUP(OA_APC_Changes[[#This Row],[Journal Code]],#REF!,#REF!))</f>
        <v>#REF!</v>
      </c>
      <c r="C1368" s="2" t="s">
        <v>3843</v>
      </c>
      <c r="D1368" s="2" t="s">
        <v>2250</v>
      </c>
      <c r="E1368" s="2">
        <v>1408</v>
      </c>
      <c r="F1368" s="24">
        <v>43748.041678240741</v>
      </c>
      <c r="G1368" t="b">
        <f>_xlfn.MAXIFS(OA_APC_Changes[Timestamp Update],OA_APC_Changes[Journal Code],A1368,OA_APC_Changes[APC Type],OA_APC_Changes[[#This Row],[APC Type]])=F1368</f>
        <v>0</v>
      </c>
    </row>
    <row r="1369" spans="1:7" x14ac:dyDescent="0.3">
      <c r="A1369" s="2" t="s">
        <v>881</v>
      </c>
      <c r="B1369" s="20" t="e">
        <f>_xlfn.XLOOKUP(A1369,'Subscription - read only'!#REF!,'Subscription - read only'!$A:$A,_xlfn.XLOOKUP(OA_APC_Changes[[#This Row],[Journal Code]],#REF!,#REF!))</f>
        <v>#REF!</v>
      </c>
      <c r="C1369" s="2" t="s">
        <v>3843</v>
      </c>
      <c r="D1369" s="2">
        <v>1408</v>
      </c>
      <c r="E1369" s="2">
        <v>1568</v>
      </c>
      <c r="F1369" s="24">
        <v>44169.000011574077</v>
      </c>
      <c r="G1369" t="b">
        <f>_xlfn.MAXIFS(OA_APC_Changes[Timestamp Update],OA_APC_Changes[Journal Code],A1369,OA_APC_Changes[APC Type],OA_APC_Changes[[#This Row],[APC Type]])=F1369</f>
        <v>0</v>
      </c>
    </row>
    <row r="1370" spans="1:7" x14ac:dyDescent="0.3">
      <c r="A1370" s="2" t="s">
        <v>881</v>
      </c>
      <c r="B1370" s="20" t="e">
        <f>_xlfn.XLOOKUP(A1370,'Subscription - read only'!#REF!,'Subscription - read only'!$A:$A,_xlfn.XLOOKUP(OA_APC_Changes[[#This Row],[Journal Code]],#REF!,#REF!))</f>
        <v>#REF!</v>
      </c>
      <c r="C1370" s="2" t="s">
        <v>3843</v>
      </c>
      <c r="D1370" s="2">
        <v>1568</v>
      </c>
      <c r="E1370" s="2" t="s">
        <v>2250</v>
      </c>
      <c r="F1370" s="24">
        <v>44498.041678240741</v>
      </c>
      <c r="G1370" t="b">
        <f>_xlfn.MAXIFS(OA_APC_Changes[Timestamp Update],OA_APC_Changes[Journal Code],A1370,OA_APC_Changes[APC Type],OA_APC_Changes[[#This Row],[APC Type]])=F1370</f>
        <v>0</v>
      </c>
    </row>
    <row r="1371" spans="1:7" x14ac:dyDescent="0.3">
      <c r="A1371" s="2" t="s">
        <v>881</v>
      </c>
      <c r="B1371" s="20" t="e">
        <f>_xlfn.XLOOKUP(A1371,'Subscription - read only'!#REF!,'Subscription - read only'!$A:$A,_xlfn.XLOOKUP(OA_APC_Changes[[#This Row],[Journal Code]],#REF!,#REF!))</f>
        <v>#REF!</v>
      </c>
      <c r="C1371" s="2" t="s">
        <v>3843</v>
      </c>
      <c r="D1371" s="2" t="s">
        <v>2250</v>
      </c>
      <c r="E1371" s="2">
        <v>2288</v>
      </c>
      <c r="F1371" s="24">
        <v>44824</v>
      </c>
      <c r="G1371" t="b">
        <f>_xlfn.MAXIFS(OA_APC_Changes[Timestamp Update],OA_APC_Changes[Journal Code],A1371,OA_APC_Changes[APC Type],OA_APC_Changes[[#This Row],[APC Type]])=F1371</f>
        <v>0</v>
      </c>
    </row>
    <row r="1372" spans="1:7" x14ac:dyDescent="0.3">
      <c r="A1372" s="2" t="s">
        <v>881</v>
      </c>
      <c r="B1372" s="20" t="e">
        <f>_xlfn.XLOOKUP(A1372,'Subscription - read only'!#REF!,'Subscription - read only'!$A:$A,_xlfn.XLOOKUP(OA_APC_Changes[[#This Row],[Journal Code]],#REF!,#REF!))</f>
        <v>#REF!</v>
      </c>
      <c r="C1372" s="2" t="s">
        <v>3843</v>
      </c>
      <c r="D1372" s="2">
        <v>2288</v>
      </c>
      <c r="E1372" s="2">
        <v>2408</v>
      </c>
      <c r="F1372" s="24">
        <v>45222</v>
      </c>
      <c r="G1372" t="b">
        <f>_xlfn.MAXIFS(OA_APC_Changes[Timestamp Update],OA_APC_Changes[Journal Code],A1372,OA_APC_Changes[APC Type],OA_APC_Changes[[#This Row],[APC Type]])=F1372</f>
        <v>1</v>
      </c>
    </row>
    <row r="1373" spans="1:7" x14ac:dyDescent="0.3">
      <c r="A1373" t="s">
        <v>858</v>
      </c>
      <c r="B1373" s="20" t="e">
        <f>_xlfn.XLOOKUP(A1373,'Subscription - read only'!#REF!,'Subscription - read only'!$A:$A,_xlfn.XLOOKUP(OA_APC_Changes[[#This Row],[Journal Code]],#REF!,#REF!))</f>
        <v>#REF!</v>
      </c>
      <c r="C1373" s="2" t="s">
        <v>3842</v>
      </c>
      <c r="D1373" s="2" t="s">
        <v>2250</v>
      </c>
      <c r="E1373" s="2">
        <v>2350</v>
      </c>
      <c r="F1373" s="24">
        <v>44852</v>
      </c>
      <c r="G1373" t="b">
        <f>_xlfn.MAXIFS(OA_APC_Changes[Timestamp Update],OA_APC_Changes[Journal Code],A1373,OA_APC_Changes[APC Type],OA_APC_Changes[[#This Row],[APC Type]])=F1373</f>
        <v>1</v>
      </c>
    </row>
    <row r="1374" spans="1:7" x14ac:dyDescent="0.3">
      <c r="A1374" t="s">
        <v>858</v>
      </c>
      <c r="B1374" s="20" t="e">
        <f>_xlfn.XLOOKUP(A1374,'Subscription - read only'!#REF!,'Subscription - read only'!$A:$A,_xlfn.XLOOKUP(OA_APC_Changes[[#This Row],[Journal Code]],#REF!,#REF!))</f>
        <v>#REF!</v>
      </c>
      <c r="C1374" s="2" t="s">
        <v>3850</v>
      </c>
      <c r="D1374" s="2" t="s">
        <v>2250</v>
      </c>
      <c r="E1374" s="2">
        <v>1880</v>
      </c>
      <c r="F1374" s="24">
        <v>44852</v>
      </c>
      <c r="G1374" t="b">
        <f>_xlfn.MAXIFS(OA_APC_Changes[Timestamp Update],OA_APC_Changes[Journal Code],A1374,OA_APC_Changes[APC Type],OA_APC_Changes[[#This Row],[APC Type]])=F1374</f>
        <v>1</v>
      </c>
    </row>
    <row r="1375" spans="1:7" x14ac:dyDescent="0.3">
      <c r="A1375" s="2" t="s">
        <v>886</v>
      </c>
      <c r="B1375" s="20" t="e">
        <f>_xlfn.XLOOKUP(A1375,'Subscription - read only'!#REF!,'Subscription - read only'!$A:$A,_xlfn.XLOOKUP(OA_APC_Changes[[#This Row],[Journal Code]],#REF!,#REF!))</f>
        <v>#REF!</v>
      </c>
      <c r="C1375" s="2" t="s">
        <v>3842</v>
      </c>
      <c r="D1375" s="2" t="s">
        <v>2250</v>
      </c>
      <c r="E1375" s="2">
        <v>4050</v>
      </c>
      <c r="F1375" s="24">
        <v>44291</v>
      </c>
      <c r="G1375" t="b">
        <f>_xlfn.MAXIFS(OA_APC_Changes[Timestamp Update],OA_APC_Changes[Journal Code],A1375,OA_APC_Changes[APC Type],OA_APC_Changes[[#This Row],[APC Type]])=F1375</f>
        <v>1</v>
      </c>
    </row>
    <row r="1376" spans="1:7" x14ac:dyDescent="0.3">
      <c r="A1376" s="2" t="s">
        <v>886</v>
      </c>
      <c r="B1376" s="20" t="e">
        <f>_xlfn.XLOOKUP(A1376,'Subscription - read only'!#REF!,'Subscription - read only'!$A:$A,_xlfn.XLOOKUP(OA_APC_Changes[[#This Row],[Journal Code]],#REF!,#REF!))</f>
        <v>#REF!</v>
      </c>
      <c r="C1376" s="2" t="s">
        <v>3850</v>
      </c>
      <c r="D1376" s="2" t="s">
        <v>2250</v>
      </c>
      <c r="E1376" s="2">
        <v>3240</v>
      </c>
      <c r="F1376" s="24">
        <v>44291</v>
      </c>
      <c r="G1376" t="b">
        <f>_xlfn.MAXIFS(OA_APC_Changes[Timestamp Update],OA_APC_Changes[Journal Code],A1376,OA_APC_Changes[APC Type],OA_APC_Changes[[#This Row],[APC Type]])=F1376</f>
        <v>1</v>
      </c>
    </row>
    <row r="1377" spans="1:7" x14ac:dyDescent="0.3">
      <c r="A1377" t="s">
        <v>785</v>
      </c>
      <c r="B1377" s="20" t="e">
        <f>_xlfn.XLOOKUP(A1377,'Subscription - read only'!#REF!,'Subscription - read only'!$A:$A,_xlfn.XLOOKUP(OA_APC_Changes[[#This Row],[Journal Code]],#REF!,#REF!))</f>
        <v>#REF!</v>
      </c>
      <c r="C1377" s="2" t="s">
        <v>3842</v>
      </c>
      <c r="D1377" s="2" t="s">
        <v>2250</v>
      </c>
      <c r="E1377" s="2" t="s">
        <v>908</v>
      </c>
      <c r="F1377" s="24">
        <v>45017</v>
      </c>
      <c r="G1377" t="b">
        <f>_xlfn.MAXIFS(OA_APC_Changes[Timestamp Update],OA_APC_Changes[Journal Code],A1377,OA_APC_Changes[APC Type],OA_APC_Changes[[#This Row],[APC Type]])=F1377</f>
        <v>1</v>
      </c>
    </row>
    <row r="1378" spans="1:7" x14ac:dyDescent="0.3">
      <c r="A1378" t="s">
        <v>785</v>
      </c>
      <c r="B1378" s="20" t="e">
        <f>_xlfn.XLOOKUP(A1378,'Subscription - read only'!#REF!,'Subscription - read only'!$A:$A,_xlfn.XLOOKUP(OA_APC_Changes[[#This Row],[Journal Code]],#REF!,#REF!))</f>
        <v>#REF!</v>
      </c>
      <c r="C1378" s="2" t="s">
        <v>3850</v>
      </c>
      <c r="D1378" s="2" t="s">
        <v>2250</v>
      </c>
      <c r="E1378" s="2" t="s">
        <v>908</v>
      </c>
      <c r="F1378" s="24">
        <v>45017</v>
      </c>
      <c r="G1378" t="b">
        <f>_xlfn.MAXIFS(OA_APC_Changes[Timestamp Update],OA_APC_Changes[Journal Code],A1378,OA_APC_Changes[APC Type],OA_APC_Changes[[#This Row],[APC Type]])=F1378</f>
        <v>1</v>
      </c>
    </row>
    <row r="1379" spans="1:7" x14ac:dyDescent="0.3">
      <c r="A1379" s="2" t="s">
        <v>893</v>
      </c>
      <c r="B1379" s="20" t="e">
        <f>_xlfn.XLOOKUP(A1379,'Subscription - read only'!#REF!,'Subscription - read only'!$A:$A,_xlfn.XLOOKUP(OA_APC_Changes[[#This Row],[Journal Code]],#REF!,#REF!))</f>
        <v>#REF!</v>
      </c>
      <c r="C1379" s="2" t="s">
        <v>3842</v>
      </c>
      <c r="D1379" s="2" t="s">
        <v>2250</v>
      </c>
      <c r="E1379" s="14">
        <v>2019</v>
      </c>
      <c r="F1379" s="24">
        <v>43703</v>
      </c>
      <c r="G1379" t="b">
        <f>_xlfn.MAXIFS(OA_APC_Changes[Timestamp Update],OA_APC_Changes[Journal Code],A1379,OA_APC_Changes[APC Type],OA_APC_Changes[[#This Row],[APC Type]])=F1379</f>
        <v>0</v>
      </c>
    </row>
    <row r="1380" spans="1:7" x14ac:dyDescent="0.3">
      <c r="A1380" s="2" t="s">
        <v>893</v>
      </c>
      <c r="B1380" s="20" t="e">
        <f>_xlfn.XLOOKUP(A1380,'Subscription - read only'!#REF!,'Subscription - read only'!$A:$A,_xlfn.XLOOKUP(OA_APC_Changes[[#This Row],[Journal Code]],#REF!,#REF!))</f>
        <v>#REF!</v>
      </c>
      <c r="C1380" s="2" t="s">
        <v>3842</v>
      </c>
      <c r="D1380" s="14">
        <v>2019</v>
      </c>
      <c r="E1380" s="14">
        <v>2200</v>
      </c>
      <c r="F1380" s="24">
        <v>44169.000011574077</v>
      </c>
      <c r="G1380" t="b">
        <f>_xlfn.MAXIFS(OA_APC_Changes[Timestamp Update],OA_APC_Changes[Journal Code],A1380,OA_APC_Changes[APC Type],OA_APC_Changes[[#This Row],[APC Type]])=F1380</f>
        <v>0</v>
      </c>
    </row>
    <row r="1381" spans="1:7" x14ac:dyDescent="0.3">
      <c r="A1381" s="2" t="s">
        <v>893</v>
      </c>
      <c r="B1381" s="20" t="e">
        <f>_xlfn.XLOOKUP(A1381,'Subscription - read only'!#REF!,'Subscription - read only'!$A:$A,_xlfn.XLOOKUP(OA_APC_Changes[[#This Row],[Journal Code]],#REF!,#REF!))</f>
        <v>#REF!</v>
      </c>
      <c r="C1381" s="2" t="s">
        <v>3842</v>
      </c>
      <c r="D1381" s="14">
        <v>2200</v>
      </c>
      <c r="E1381" s="14">
        <v>2221</v>
      </c>
      <c r="F1381" s="24">
        <v>44280</v>
      </c>
      <c r="G1381" t="b">
        <f>_xlfn.MAXIFS(OA_APC_Changes[Timestamp Update],OA_APC_Changes[Journal Code],A1381,OA_APC_Changes[APC Type],OA_APC_Changes[[#This Row],[APC Type]])=F1381</f>
        <v>0</v>
      </c>
    </row>
    <row r="1382" spans="1:7" x14ac:dyDescent="0.3">
      <c r="A1382" s="2" t="s">
        <v>893</v>
      </c>
      <c r="B1382" s="20" t="e">
        <f>_xlfn.XLOOKUP(A1382,'Subscription - read only'!#REF!,'Subscription - read only'!$A:$A,_xlfn.XLOOKUP(OA_APC_Changes[[#This Row],[Journal Code]],#REF!,#REF!))</f>
        <v>#REF!</v>
      </c>
      <c r="C1382" s="2" t="s">
        <v>3842</v>
      </c>
      <c r="D1382" s="14">
        <v>2221</v>
      </c>
      <c r="E1382" s="2">
        <v>2800</v>
      </c>
      <c r="F1382" s="24">
        <v>44957</v>
      </c>
      <c r="G1382" t="b">
        <f>_xlfn.MAXIFS(OA_APC_Changes[Timestamp Update],OA_APC_Changes[Journal Code],A1382,OA_APC_Changes[APC Type],OA_APC_Changes[[#This Row],[APC Type]])=F1382</f>
        <v>0</v>
      </c>
    </row>
    <row r="1383" spans="1:7" x14ac:dyDescent="0.3">
      <c r="A1383" s="2" t="s">
        <v>893</v>
      </c>
      <c r="B1383" s="20" t="e">
        <f>_xlfn.XLOOKUP(A1383,'Subscription - read only'!#REF!,'Subscription - read only'!$A:$A,_xlfn.XLOOKUP(OA_APC_Changes[[#This Row],[Journal Code]],#REF!,#REF!))</f>
        <v>#REF!</v>
      </c>
      <c r="C1383" s="2" t="s">
        <v>3842</v>
      </c>
      <c r="D1383" s="2">
        <v>2800</v>
      </c>
      <c r="E1383" s="2">
        <v>2940</v>
      </c>
      <c r="F1383" s="24">
        <v>45236</v>
      </c>
      <c r="G1383" t="b">
        <f>_xlfn.MAXIFS(OA_APC_Changes[Timestamp Update],OA_APC_Changes[Journal Code],A1383,OA_APC_Changes[APC Type],OA_APC_Changes[[#This Row],[APC Type]])=F1383</f>
        <v>1</v>
      </c>
    </row>
    <row r="1384" spans="1:7" x14ac:dyDescent="0.3">
      <c r="A1384" s="2" t="s">
        <v>893</v>
      </c>
      <c r="B1384" s="20" t="e">
        <f>_xlfn.XLOOKUP(A1384,'Subscription - read only'!#REF!,'Subscription - read only'!$A:$A,_xlfn.XLOOKUP(OA_APC_Changes[[#This Row],[Journal Code]],#REF!,#REF!))</f>
        <v>#REF!</v>
      </c>
      <c r="C1384" s="2" t="s">
        <v>3850</v>
      </c>
      <c r="D1384" s="2" t="s">
        <v>2250</v>
      </c>
      <c r="E1384" s="2">
        <v>1615</v>
      </c>
      <c r="F1384" s="24">
        <v>43703</v>
      </c>
      <c r="G1384" t="b">
        <f>_xlfn.MAXIFS(OA_APC_Changes[Timestamp Update],OA_APC_Changes[Journal Code],A1384,OA_APC_Changes[APC Type],OA_APC_Changes[[#This Row],[APC Type]])=F1384</f>
        <v>0</v>
      </c>
    </row>
    <row r="1385" spans="1:7" x14ac:dyDescent="0.3">
      <c r="A1385" s="2" t="s">
        <v>893</v>
      </c>
      <c r="B1385" s="20" t="e">
        <f>_xlfn.XLOOKUP(A1385,'Subscription - read only'!#REF!,'Subscription - read only'!$A:$A,_xlfn.XLOOKUP(OA_APC_Changes[[#This Row],[Journal Code]],#REF!,#REF!))</f>
        <v>#REF!</v>
      </c>
      <c r="C1385" s="2" t="s">
        <v>3850</v>
      </c>
      <c r="D1385" s="2">
        <v>1615</v>
      </c>
      <c r="E1385" s="2">
        <v>1760</v>
      </c>
      <c r="F1385" s="24">
        <v>44169.000011574077</v>
      </c>
      <c r="G1385" t="b">
        <f>_xlfn.MAXIFS(OA_APC_Changes[Timestamp Update],OA_APC_Changes[Journal Code],A1385,OA_APC_Changes[APC Type],OA_APC_Changes[[#This Row],[APC Type]])=F1385</f>
        <v>0</v>
      </c>
    </row>
    <row r="1386" spans="1:7" x14ac:dyDescent="0.3">
      <c r="A1386" s="2" t="s">
        <v>893</v>
      </c>
      <c r="B1386" s="20" t="e">
        <f>_xlfn.XLOOKUP(A1386,'Subscription - read only'!#REF!,'Subscription - read only'!$A:$A,_xlfn.XLOOKUP(OA_APC_Changes[[#This Row],[Journal Code]],#REF!,#REF!))</f>
        <v>#REF!</v>
      </c>
      <c r="C1386" s="2" t="s">
        <v>3850</v>
      </c>
      <c r="D1386" s="2">
        <v>1760</v>
      </c>
      <c r="E1386" s="2">
        <v>1777</v>
      </c>
      <c r="F1386" s="24">
        <v>44280</v>
      </c>
      <c r="G1386" t="b">
        <f>_xlfn.MAXIFS(OA_APC_Changes[Timestamp Update],OA_APC_Changes[Journal Code],A1386,OA_APC_Changes[APC Type],OA_APC_Changes[[#This Row],[APC Type]])=F1386</f>
        <v>0</v>
      </c>
    </row>
    <row r="1387" spans="1:7" x14ac:dyDescent="0.3">
      <c r="A1387" s="2" t="s">
        <v>893</v>
      </c>
      <c r="B1387" s="20" t="e">
        <f>_xlfn.XLOOKUP(A1387,'Subscription - read only'!#REF!,'Subscription - read only'!$A:$A,_xlfn.XLOOKUP(OA_APC_Changes[[#This Row],[Journal Code]],#REF!,#REF!))</f>
        <v>#REF!</v>
      </c>
      <c r="C1387" s="2" t="s">
        <v>3850</v>
      </c>
      <c r="D1387" s="2">
        <v>1777</v>
      </c>
      <c r="E1387" s="2">
        <v>2240</v>
      </c>
      <c r="F1387" s="24">
        <v>44957</v>
      </c>
      <c r="G1387" t="b">
        <f>_xlfn.MAXIFS(OA_APC_Changes[Timestamp Update],OA_APC_Changes[Journal Code],A1387,OA_APC_Changes[APC Type],OA_APC_Changes[[#This Row],[APC Type]])=F1387</f>
        <v>0</v>
      </c>
    </row>
    <row r="1388" spans="1:7" x14ac:dyDescent="0.3">
      <c r="A1388" s="2" t="s">
        <v>893</v>
      </c>
      <c r="B1388" s="20" t="e">
        <f>_xlfn.XLOOKUP(A1388,'Subscription - read only'!#REF!,'Subscription - read only'!$A:$A,_xlfn.XLOOKUP(OA_APC_Changes[[#This Row],[Journal Code]],#REF!,#REF!))</f>
        <v>#REF!</v>
      </c>
      <c r="C1388" s="2" t="s">
        <v>3850</v>
      </c>
      <c r="D1388" s="2">
        <v>2240</v>
      </c>
      <c r="E1388" s="2">
        <v>2352</v>
      </c>
      <c r="F1388" s="24">
        <v>45236</v>
      </c>
      <c r="G1388" t="b">
        <f>_xlfn.MAXIFS(OA_APC_Changes[Timestamp Update],OA_APC_Changes[Journal Code],A1388,OA_APC_Changes[APC Type],OA_APC_Changes[[#This Row],[APC Type]])=F1388</f>
        <v>1</v>
      </c>
    </row>
    <row r="1389" spans="1:7" x14ac:dyDescent="0.3">
      <c r="A1389" s="2" t="s">
        <v>893</v>
      </c>
      <c r="B1389" s="20" t="e">
        <f>_xlfn.XLOOKUP(A1389,'Subscription - read only'!#REF!,'Subscription - read only'!$A:$A,_xlfn.XLOOKUP(OA_APC_Changes[[#This Row],[Journal Code]],#REF!,#REF!))</f>
        <v>#REF!</v>
      </c>
      <c r="C1389" s="2" t="s">
        <v>3841</v>
      </c>
      <c r="D1389" s="2" t="s">
        <v>2250</v>
      </c>
      <c r="E1389" s="2">
        <v>1615</v>
      </c>
      <c r="F1389" s="24">
        <v>43690</v>
      </c>
      <c r="G1389" t="b">
        <f>_xlfn.MAXIFS(OA_APC_Changes[Timestamp Update],OA_APC_Changes[Journal Code],A1389,OA_APC_Changes[APC Type],OA_APC_Changes[[#This Row],[APC Type]])=F1389</f>
        <v>0</v>
      </c>
    </row>
    <row r="1390" spans="1:7" x14ac:dyDescent="0.3">
      <c r="A1390" s="2" t="s">
        <v>893</v>
      </c>
      <c r="B1390" s="20" t="e">
        <f>_xlfn.XLOOKUP(A1390,'Subscription - read only'!#REF!,'Subscription - read only'!$A:$A,_xlfn.XLOOKUP(OA_APC_Changes[[#This Row],[Journal Code]],#REF!,#REF!))</f>
        <v>#REF!</v>
      </c>
      <c r="C1390" s="2" t="s">
        <v>3841</v>
      </c>
      <c r="D1390" s="14">
        <v>1615</v>
      </c>
      <c r="E1390" s="14">
        <v>1760</v>
      </c>
      <c r="F1390" s="24">
        <v>44168</v>
      </c>
      <c r="G1390" t="b">
        <f>_xlfn.MAXIFS(OA_APC_Changes[Timestamp Update],OA_APC_Changes[Journal Code],A1390,OA_APC_Changes[APC Type],OA_APC_Changes[[#This Row],[APC Type]])=F1390</f>
        <v>0</v>
      </c>
    </row>
    <row r="1391" spans="1:7" x14ac:dyDescent="0.3">
      <c r="A1391" s="2" t="s">
        <v>893</v>
      </c>
      <c r="B1391" s="20" t="e">
        <f>_xlfn.XLOOKUP(A1391,'Subscription - read only'!#REF!,'Subscription - read only'!$A:$A,_xlfn.XLOOKUP(OA_APC_Changes[[#This Row],[Journal Code]],#REF!,#REF!))</f>
        <v>#REF!</v>
      </c>
      <c r="C1391" s="2" t="s">
        <v>3841</v>
      </c>
      <c r="D1391" s="2">
        <v>1760</v>
      </c>
      <c r="E1391" s="2">
        <v>1777</v>
      </c>
      <c r="F1391" s="24">
        <v>44287</v>
      </c>
      <c r="G1391" t="b">
        <f>_xlfn.MAXIFS(OA_APC_Changes[Timestamp Update],OA_APC_Changes[Journal Code],A1391,OA_APC_Changes[APC Type],OA_APC_Changes[[#This Row],[APC Type]])=F1391</f>
        <v>0</v>
      </c>
    </row>
    <row r="1392" spans="1:7" x14ac:dyDescent="0.3">
      <c r="A1392" s="2" t="s">
        <v>893</v>
      </c>
      <c r="B1392" s="20" t="e">
        <f>_xlfn.XLOOKUP(A1392,'Subscription - read only'!#REF!,'Subscription - read only'!$A:$A,_xlfn.XLOOKUP(OA_APC_Changes[[#This Row],[Journal Code]],#REF!,#REF!))</f>
        <v>#REF!</v>
      </c>
      <c r="C1392" s="2" t="s">
        <v>3841</v>
      </c>
      <c r="D1392" s="2">
        <v>1777</v>
      </c>
      <c r="E1392" s="2">
        <v>2221</v>
      </c>
      <c r="F1392" s="24">
        <v>44550</v>
      </c>
      <c r="G1392" t="b">
        <f>_xlfn.MAXIFS(OA_APC_Changes[Timestamp Update],OA_APC_Changes[Journal Code],A1392,OA_APC_Changes[APC Type],OA_APC_Changes[[#This Row],[APC Type]])=F1392</f>
        <v>0</v>
      </c>
    </row>
    <row r="1393" spans="1:7" x14ac:dyDescent="0.3">
      <c r="A1393" s="29" t="s">
        <v>893</v>
      </c>
      <c r="B1393" s="2" t="e">
        <f>_xlfn.XLOOKUP(A1393,'Subscription - read only'!#REF!,'Subscription - read only'!$A:$A,_xlfn.XLOOKUP(OA_APC_Changes[[#This Row],[Journal Code]],#REF!,#REF!))</f>
        <v>#REF!</v>
      </c>
      <c r="C1393" s="2" t="s">
        <v>3841</v>
      </c>
      <c r="D1393" s="2">
        <v>2221</v>
      </c>
      <c r="E1393" s="2">
        <v>2800</v>
      </c>
      <c r="F1393" s="24">
        <v>44931</v>
      </c>
      <c r="G1393" t="b">
        <f>_xlfn.MAXIFS(OA_APC_Changes[Timestamp Update],OA_APC_Changes[Journal Code],A1393,OA_APC_Changes[APC Type],OA_APC_Changes[[#This Row],[APC Type]])=F1393</f>
        <v>0</v>
      </c>
    </row>
    <row r="1394" spans="1:7" x14ac:dyDescent="0.3">
      <c r="A1394" s="29" t="s">
        <v>893</v>
      </c>
      <c r="B1394" s="2" t="e">
        <f>_xlfn.XLOOKUP(A1394,'Subscription - read only'!#REF!,'Subscription - read only'!$A:$A,_xlfn.XLOOKUP(OA_APC_Changes[[#This Row],[Journal Code]],#REF!,#REF!))</f>
        <v>#REF!</v>
      </c>
      <c r="C1394" s="2" t="s">
        <v>3841</v>
      </c>
      <c r="D1394" s="2">
        <v>2800</v>
      </c>
      <c r="E1394" s="2">
        <v>2940</v>
      </c>
      <c r="F1394" s="24">
        <v>45233</v>
      </c>
      <c r="G1394" t="b">
        <f>_xlfn.MAXIFS(OA_APC_Changes[Timestamp Update],OA_APC_Changes[Journal Code],A1394,OA_APC_Changes[APC Type],OA_APC_Changes[[#This Row],[APC Type]])=F1394</f>
        <v>0</v>
      </c>
    </row>
    <row r="1395" spans="1:7" x14ac:dyDescent="0.3">
      <c r="A1395" s="29" t="s">
        <v>893</v>
      </c>
      <c r="B1395" s="2" t="e">
        <f>_xlfn.XLOOKUP(A1395,'Subscription - read only'!#REF!,'Subscription - read only'!$A:$A,_xlfn.XLOOKUP(OA_APC_Changes[[#This Row],[Journal Code]],#REF!,#REF!))</f>
        <v>#REF!</v>
      </c>
      <c r="C1395" s="2" t="s">
        <v>3841</v>
      </c>
      <c r="D1395" s="2">
        <v>2940</v>
      </c>
      <c r="E1395" s="2">
        <v>2930</v>
      </c>
      <c r="F1395" s="24">
        <v>45324</v>
      </c>
      <c r="G1395" t="b">
        <f>_xlfn.MAXIFS(OA_APC_Changes[Timestamp Update],OA_APC_Changes[Journal Code],A1395,OA_APC_Changes[APC Type],OA_APC_Changes[[#This Row],[APC Type]])=F1395</f>
        <v>1</v>
      </c>
    </row>
    <row r="1396" spans="1:7" x14ac:dyDescent="0.3">
      <c r="A1396" s="2" t="s">
        <v>893</v>
      </c>
      <c r="B1396" s="20" t="e">
        <f>_xlfn.XLOOKUP(A1396,'Subscription - read only'!#REF!,'Subscription - read only'!$A:$A,_xlfn.XLOOKUP(OA_APC_Changes[[#This Row],[Journal Code]],#REF!,#REF!))</f>
        <v>#REF!</v>
      </c>
      <c r="C1396" s="2" t="s">
        <v>3843</v>
      </c>
      <c r="D1396" s="2" t="s">
        <v>2250</v>
      </c>
      <c r="E1396" s="2">
        <v>1292</v>
      </c>
      <c r="F1396" s="24">
        <v>43690</v>
      </c>
      <c r="G1396" t="b">
        <f>_xlfn.MAXIFS(OA_APC_Changes[Timestamp Update],OA_APC_Changes[Journal Code],A1396,OA_APC_Changes[APC Type],OA_APC_Changes[[#This Row],[APC Type]])=F1396</f>
        <v>0</v>
      </c>
    </row>
    <row r="1397" spans="1:7" x14ac:dyDescent="0.3">
      <c r="A1397" s="2" t="s">
        <v>893</v>
      </c>
      <c r="B1397" s="20" t="e">
        <f>_xlfn.XLOOKUP(A1397,'Subscription - read only'!#REF!,'Subscription - read only'!$A:$A,_xlfn.XLOOKUP(OA_APC_Changes[[#This Row],[Journal Code]],#REF!,#REF!))</f>
        <v>#REF!</v>
      </c>
      <c r="C1397" s="2" t="s">
        <v>3843</v>
      </c>
      <c r="D1397" s="2">
        <v>1292</v>
      </c>
      <c r="E1397" s="2">
        <v>1408</v>
      </c>
      <c r="F1397" s="24">
        <v>44168</v>
      </c>
      <c r="G1397" t="b">
        <f>_xlfn.MAXIFS(OA_APC_Changes[Timestamp Update],OA_APC_Changes[Journal Code],A1397,OA_APC_Changes[APC Type],OA_APC_Changes[[#This Row],[APC Type]])=F1397</f>
        <v>0</v>
      </c>
    </row>
    <row r="1398" spans="1:7" x14ac:dyDescent="0.3">
      <c r="A1398" s="2" t="s">
        <v>893</v>
      </c>
      <c r="B1398" s="20" t="e">
        <f>_xlfn.XLOOKUP(A1398,'Subscription - read only'!#REF!,'Subscription - read only'!$A:$A,_xlfn.XLOOKUP(OA_APC_Changes[[#This Row],[Journal Code]],#REF!,#REF!))</f>
        <v>#REF!</v>
      </c>
      <c r="C1398" s="2" t="s">
        <v>3843</v>
      </c>
      <c r="D1398" s="2">
        <v>1408</v>
      </c>
      <c r="E1398" s="2">
        <v>1422</v>
      </c>
      <c r="F1398" s="24">
        <v>44287</v>
      </c>
      <c r="G1398" t="b">
        <f>_xlfn.MAXIFS(OA_APC_Changes[Timestamp Update],OA_APC_Changes[Journal Code],A1398,OA_APC_Changes[APC Type],OA_APC_Changes[[#This Row],[APC Type]])=F1398</f>
        <v>0</v>
      </c>
    </row>
    <row r="1399" spans="1:7" x14ac:dyDescent="0.3">
      <c r="A1399" s="2" t="s">
        <v>893</v>
      </c>
      <c r="B1399" s="20" t="e">
        <f>_xlfn.XLOOKUP(A1399,'Subscription - read only'!#REF!,'Subscription - read only'!$A:$A,_xlfn.XLOOKUP(OA_APC_Changes[[#This Row],[Journal Code]],#REF!,#REF!))</f>
        <v>#REF!</v>
      </c>
      <c r="C1399" s="2" t="s">
        <v>3843</v>
      </c>
      <c r="D1399" s="2">
        <v>1422</v>
      </c>
      <c r="E1399" s="2">
        <v>1777</v>
      </c>
      <c r="F1399" s="24">
        <v>44550</v>
      </c>
      <c r="G1399" t="b">
        <f>_xlfn.MAXIFS(OA_APC_Changes[Timestamp Update],OA_APC_Changes[Journal Code],A1399,OA_APC_Changes[APC Type],OA_APC_Changes[[#This Row],[APC Type]])=F1399</f>
        <v>0</v>
      </c>
    </row>
    <row r="1400" spans="1:7" x14ac:dyDescent="0.3">
      <c r="A1400" s="29" t="s">
        <v>893</v>
      </c>
      <c r="B1400" s="2" t="e">
        <f>_xlfn.XLOOKUP(A1400,'Subscription - read only'!#REF!,'Subscription - read only'!$A:$A,_xlfn.XLOOKUP(OA_APC_Changes[[#This Row],[Journal Code]],#REF!,#REF!))</f>
        <v>#REF!</v>
      </c>
      <c r="C1400" s="2" t="s">
        <v>3843</v>
      </c>
      <c r="D1400" s="2">
        <v>1777</v>
      </c>
      <c r="E1400" s="2">
        <v>2240</v>
      </c>
      <c r="F1400" s="24">
        <v>44931</v>
      </c>
      <c r="G1400" t="b">
        <f>_xlfn.MAXIFS(OA_APC_Changes[Timestamp Update],OA_APC_Changes[Journal Code],A1400,OA_APC_Changes[APC Type],OA_APC_Changes[[#This Row],[APC Type]])=F1400</f>
        <v>0</v>
      </c>
    </row>
    <row r="1401" spans="1:7" x14ac:dyDescent="0.3">
      <c r="A1401" s="29" t="s">
        <v>893</v>
      </c>
      <c r="B1401" s="2" t="e">
        <f>_xlfn.XLOOKUP(A1401,'Subscription - read only'!#REF!,'Subscription - read only'!$A:$A,_xlfn.XLOOKUP(OA_APC_Changes[[#This Row],[Journal Code]],#REF!,#REF!))</f>
        <v>#REF!</v>
      </c>
      <c r="C1401" s="2" t="s">
        <v>3843</v>
      </c>
      <c r="D1401" s="2">
        <v>2240</v>
      </c>
      <c r="E1401" s="2">
        <v>2352</v>
      </c>
      <c r="F1401" s="24">
        <v>45233</v>
      </c>
      <c r="G1401" t="b">
        <f>_xlfn.MAXIFS(OA_APC_Changes[Timestamp Update],OA_APC_Changes[Journal Code],A1401,OA_APC_Changes[APC Type],OA_APC_Changes[[#This Row],[APC Type]])=F1401</f>
        <v>0</v>
      </c>
    </row>
    <row r="1402" spans="1:7" x14ac:dyDescent="0.3">
      <c r="A1402" s="29" t="s">
        <v>893</v>
      </c>
      <c r="B1402" s="2" t="e">
        <f>_xlfn.XLOOKUP(A1402,'Subscription - read only'!#REF!,'Subscription - read only'!$A:$A,_xlfn.XLOOKUP(OA_APC_Changes[[#This Row],[Journal Code]],#REF!,#REF!))</f>
        <v>#REF!</v>
      </c>
      <c r="C1402" s="2" t="s">
        <v>3843</v>
      </c>
      <c r="D1402" s="2">
        <v>2352</v>
      </c>
      <c r="E1402" s="2">
        <v>2344</v>
      </c>
      <c r="F1402" s="24">
        <v>45324</v>
      </c>
      <c r="G1402" t="b">
        <f>_xlfn.MAXIFS(OA_APC_Changes[Timestamp Update],OA_APC_Changes[Journal Code],A1402,OA_APC_Changes[APC Type],OA_APC_Changes[[#This Row],[APC Type]])=F1402</f>
        <v>1</v>
      </c>
    </row>
    <row r="1403" spans="1:7" x14ac:dyDescent="0.3">
      <c r="A1403" s="2" t="s">
        <v>901</v>
      </c>
      <c r="B1403" s="20" t="e">
        <f>_xlfn.XLOOKUP(A1403,'Subscription - read only'!#REF!,'Subscription - read only'!$A:$A,_xlfn.XLOOKUP(OA_APC_Changes[[#This Row],[Journal Code]],#REF!,#REF!))</f>
        <v>#REF!</v>
      </c>
      <c r="C1403" s="2" t="s">
        <v>3842</v>
      </c>
      <c r="D1403" s="2" t="s">
        <v>2250</v>
      </c>
      <c r="E1403" s="2">
        <v>1400</v>
      </c>
      <c r="F1403" s="24">
        <v>43703</v>
      </c>
      <c r="G1403" t="b">
        <f>_xlfn.MAXIFS(OA_APC_Changes[Timestamp Update],OA_APC_Changes[Journal Code],A1403,OA_APC_Changes[APC Type],OA_APC_Changes[[#This Row],[APC Type]])=F1403</f>
        <v>0</v>
      </c>
    </row>
    <row r="1404" spans="1:7" x14ac:dyDescent="0.3">
      <c r="A1404" s="2" t="s">
        <v>901</v>
      </c>
      <c r="B1404" s="20" t="e">
        <f>_xlfn.XLOOKUP(A1404,'Subscription - read only'!#REF!,'Subscription - read only'!$A:$A,_xlfn.XLOOKUP(OA_APC_Changes[[#This Row],[Journal Code]],#REF!,#REF!))</f>
        <v>#REF!</v>
      </c>
      <c r="C1404" s="2" t="s">
        <v>3842</v>
      </c>
      <c r="D1404" s="14">
        <v>1400</v>
      </c>
      <c r="E1404" s="14">
        <v>1650</v>
      </c>
      <c r="F1404" s="24">
        <v>44169.000011574077</v>
      </c>
      <c r="G1404" t="b">
        <f>_xlfn.MAXIFS(OA_APC_Changes[Timestamp Update],OA_APC_Changes[Journal Code],A1404,OA_APC_Changes[APC Type],OA_APC_Changes[[#This Row],[APC Type]])=F1404</f>
        <v>0</v>
      </c>
    </row>
    <row r="1405" spans="1:7" x14ac:dyDescent="0.3">
      <c r="A1405" s="2" t="s">
        <v>901</v>
      </c>
      <c r="B1405" s="20" t="e">
        <f>_xlfn.XLOOKUP(A1405,'Subscription - read only'!#REF!,'Subscription - read only'!$A:$A,_xlfn.XLOOKUP(OA_APC_Changes[[#This Row],[Journal Code]],#REF!,#REF!))</f>
        <v>#REF!</v>
      </c>
      <c r="C1405" s="2" t="s">
        <v>3842</v>
      </c>
      <c r="D1405" s="14">
        <v>1650</v>
      </c>
      <c r="E1405" s="14">
        <v>1450</v>
      </c>
      <c r="F1405" s="24">
        <v>44222.000011574077</v>
      </c>
      <c r="G1405" t="b">
        <f>_xlfn.MAXIFS(OA_APC_Changes[Timestamp Update],OA_APC_Changes[Journal Code],A1405,OA_APC_Changes[APC Type],OA_APC_Changes[[#This Row],[APC Type]])=F1405</f>
        <v>0</v>
      </c>
    </row>
    <row r="1406" spans="1:7" x14ac:dyDescent="0.3">
      <c r="A1406" s="2" t="s">
        <v>901</v>
      </c>
      <c r="B1406" s="20" t="e">
        <f>_xlfn.XLOOKUP(A1406,'Subscription - read only'!#REF!,'Subscription - read only'!$A:$A,_xlfn.XLOOKUP(OA_APC_Changes[[#This Row],[Journal Code]],#REF!,#REF!))</f>
        <v>#REF!</v>
      </c>
      <c r="C1406" s="2" t="s">
        <v>3842</v>
      </c>
      <c r="D1406" s="2">
        <v>1450</v>
      </c>
      <c r="E1406" s="2">
        <v>1550</v>
      </c>
      <c r="F1406" s="24">
        <v>44531.000011574077</v>
      </c>
      <c r="G1406" t="b">
        <f>_xlfn.MAXIFS(OA_APC_Changes[Timestamp Update],OA_APC_Changes[Journal Code],A1406,OA_APC_Changes[APC Type],OA_APC_Changes[[#This Row],[APC Type]])=F1406</f>
        <v>0</v>
      </c>
    </row>
    <row r="1407" spans="1:7" x14ac:dyDescent="0.3">
      <c r="A1407" s="2" t="s">
        <v>901</v>
      </c>
      <c r="B1407" s="20" t="e">
        <f>_xlfn.XLOOKUP(A1407,'Subscription - read only'!#REF!,'Subscription - read only'!$A:$A,_xlfn.XLOOKUP(OA_APC_Changes[[#This Row],[Journal Code]],#REF!,#REF!))</f>
        <v>#REF!</v>
      </c>
      <c r="C1407" s="2" t="s">
        <v>3842</v>
      </c>
      <c r="D1407" s="2">
        <v>1550</v>
      </c>
      <c r="E1407" s="2">
        <v>1600</v>
      </c>
      <c r="F1407" s="24">
        <v>44957</v>
      </c>
      <c r="G1407" t="b">
        <f>_xlfn.MAXIFS(OA_APC_Changes[Timestamp Update],OA_APC_Changes[Journal Code],A1407,OA_APC_Changes[APC Type],OA_APC_Changes[[#This Row],[APC Type]])=F1407</f>
        <v>1</v>
      </c>
    </row>
    <row r="1408" spans="1:7" x14ac:dyDescent="0.3">
      <c r="A1408" s="2" t="s">
        <v>901</v>
      </c>
      <c r="B1408" s="20" t="e">
        <f>_xlfn.XLOOKUP(A1408,'Subscription - read only'!#REF!,'Subscription - read only'!$A:$A,_xlfn.XLOOKUP(OA_APC_Changes[[#This Row],[Journal Code]],#REF!,#REF!))</f>
        <v>#REF!</v>
      </c>
      <c r="C1408" s="2" t="s">
        <v>3850</v>
      </c>
      <c r="D1408" s="2" t="s">
        <v>2250</v>
      </c>
      <c r="E1408" s="2">
        <v>1120</v>
      </c>
      <c r="F1408" s="24">
        <v>43703</v>
      </c>
      <c r="G1408" t="b">
        <f>_xlfn.MAXIFS(OA_APC_Changes[Timestamp Update],OA_APC_Changes[Journal Code],A1408,OA_APC_Changes[APC Type],OA_APC_Changes[[#This Row],[APC Type]])=F1408</f>
        <v>0</v>
      </c>
    </row>
    <row r="1409" spans="1:7" x14ac:dyDescent="0.3">
      <c r="A1409" s="2" t="s">
        <v>901</v>
      </c>
      <c r="B1409" s="20" t="e">
        <f>_xlfn.XLOOKUP(A1409,'Subscription - read only'!#REF!,'Subscription - read only'!$A:$A,_xlfn.XLOOKUP(OA_APC_Changes[[#This Row],[Journal Code]],#REF!,#REF!))</f>
        <v>#REF!</v>
      </c>
      <c r="C1409" s="2" t="s">
        <v>3850</v>
      </c>
      <c r="D1409" s="2">
        <v>1120</v>
      </c>
      <c r="E1409" s="2">
        <v>1320</v>
      </c>
      <c r="F1409" s="24">
        <v>44169.000011574077</v>
      </c>
      <c r="G1409" t="b">
        <f>_xlfn.MAXIFS(OA_APC_Changes[Timestamp Update],OA_APC_Changes[Journal Code],A1409,OA_APC_Changes[APC Type],OA_APC_Changes[[#This Row],[APC Type]])=F1409</f>
        <v>0</v>
      </c>
    </row>
    <row r="1410" spans="1:7" x14ac:dyDescent="0.3">
      <c r="A1410" s="2" t="s">
        <v>901</v>
      </c>
      <c r="B1410" s="20" t="e">
        <f>_xlfn.XLOOKUP(A1410,'Subscription - read only'!#REF!,'Subscription - read only'!$A:$A,_xlfn.XLOOKUP(OA_APC_Changes[[#This Row],[Journal Code]],#REF!,#REF!))</f>
        <v>#REF!</v>
      </c>
      <c r="C1410" s="2" t="s">
        <v>3850</v>
      </c>
      <c r="D1410" s="2">
        <v>1320</v>
      </c>
      <c r="E1410" s="2">
        <v>1160</v>
      </c>
      <c r="F1410" s="24">
        <v>44222.000011574077</v>
      </c>
      <c r="G1410" t="b">
        <f>_xlfn.MAXIFS(OA_APC_Changes[Timestamp Update],OA_APC_Changes[Journal Code],A1410,OA_APC_Changes[APC Type],OA_APC_Changes[[#This Row],[APC Type]])=F1410</f>
        <v>0</v>
      </c>
    </row>
    <row r="1411" spans="1:7" x14ac:dyDescent="0.3">
      <c r="A1411" s="2" t="s">
        <v>901</v>
      </c>
      <c r="B1411" s="20" t="e">
        <f>_xlfn.XLOOKUP(A1411,'Subscription - read only'!#REF!,'Subscription - read only'!$A:$A,_xlfn.XLOOKUP(OA_APC_Changes[[#This Row],[Journal Code]],#REF!,#REF!))</f>
        <v>#REF!</v>
      </c>
      <c r="C1411" s="2" t="s">
        <v>3850</v>
      </c>
      <c r="D1411" s="2">
        <v>1160</v>
      </c>
      <c r="E1411" s="2">
        <v>1240</v>
      </c>
      <c r="F1411" s="24">
        <v>44531.000011574077</v>
      </c>
      <c r="G1411" t="b">
        <f>_xlfn.MAXIFS(OA_APC_Changes[Timestamp Update],OA_APC_Changes[Journal Code],A1411,OA_APC_Changes[APC Type],OA_APC_Changes[[#This Row],[APC Type]])=F1411</f>
        <v>0</v>
      </c>
    </row>
    <row r="1412" spans="1:7" x14ac:dyDescent="0.3">
      <c r="A1412" s="2" t="s">
        <v>901</v>
      </c>
      <c r="B1412" s="20" t="e">
        <f>_xlfn.XLOOKUP(A1412,'Subscription - read only'!#REF!,'Subscription - read only'!$A:$A,_xlfn.XLOOKUP(OA_APC_Changes[[#This Row],[Journal Code]],#REF!,#REF!))</f>
        <v>#REF!</v>
      </c>
      <c r="C1412" s="2" t="s">
        <v>3850</v>
      </c>
      <c r="D1412" s="2">
        <v>1240</v>
      </c>
      <c r="E1412" s="2">
        <v>1280</v>
      </c>
      <c r="F1412" s="24">
        <v>44957</v>
      </c>
      <c r="G1412" t="b">
        <f>_xlfn.MAXIFS(OA_APC_Changes[Timestamp Update],OA_APC_Changes[Journal Code],A1412,OA_APC_Changes[APC Type],OA_APC_Changes[[#This Row],[APC Type]])=F1412</f>
        <v>1</v>
      </c>
    </row>
    <row r="1413" spans="1:7" x14ac:dyDescent="0.3">
      <c r="A1413" s="2" t="s">
        <v>901</v>
      </c>
      <c r="B1413" s="20" t="e">
        <f>_xlfn.XLOOKUP(A1413,'Subscription - read only'!#REF!,'Subscription - read only'!$A:$A,_xlfn.XLOOKUP(OA_APC_Changes[[#This Row],[Journal Code]],#REF!,#REF!))</f>
        <v>#REF!</v>
      </c>
      <c r="C1413" s="2" t="s">
        <v>3841</v>
      </c>
      <c r="D1413" s="2" t="s">
        <v>2250</v>
      </c>
      <c r="E1413" s="2">
        <v>1260</v>
      </c>
      <c r="F1413" s="24">
        <v>43844.000011574077</v>
      </c>
      <c r="G1413" t="b">
        <f>_xlfn.MAXIFS(OA_APC_Changes[Timestamp Update],OA_APC_Changes[Journal Code],A1413,OA_APC_Changes[APC Type],OA_APC_Changes[[#This Row],[APC Type]])=F1413</f>
        <v>0</v>
      </c>
    </row>
    <row r="1414" spans="1:7" x14ac:dyDescent="0.3">
      <c r="A1414" s="2" t="s">
        <v>901</v>
      </c>
      <c r="B1414" s="20" t="e">
        <f>_xlfn.XLOOKUP(A1414,'Subscription - read only'!#REF!,'Subscription - read only'!$A:$A,_xlfn.XLOOKUP(OA_APC_Changes[[#This Row],[Journal Code]],#REF!,#REF!))</f>
        <v>#REF!</v>
      </c>
      <c r="C1414" s="2" t="s">
        <v>3841</v>
      </c>
      <c r="D1414" s="14">
        <v>1260</v>
      </c>
      <c r="E1414" s="14">
        <v>1485</v>
      </c>
      <c r="F1414" s="24">
        <v>44169.000011574077</v>
      </c>
      <c r="G1414" t="b">
        <f>_xlfn.MAXIFS(OA_APC_Changes[Timestamp Update],OA_APC_Changes[Journal Code],A1414,OA_APC_Changes[APC Type],OA_APC_Changes[[#This Row],[APC Type]])=F1414</f>
        <v>0</v>
      </c>
    </row>
    <row r="1415" spans="1:7" x14ac:dyDescent="0.3">
      <c r="A1415" s="2" t="s">
        <v>901</v>
      </c>
      <c r="B1415" s="20" t="e">
        <f>_xlfn.XLOOKUP(A1415,'Subscription - read only'!#REF!,'Subscription - read only'!$A:$A,_xlfn.XLOOKUP(OA_APC_Changes[[#This Row],[Journal Code]],#REF!,#REF!))</f>
        <v>#REF!</v>
      </c>
      <c r="C1415" s="2" t="s">
        <v>3841</v>
      </c>
      <c r="D1415" s="14">
        <v>1485</v>
      </c>
      <c r="E1415" s="14">
        <v>1305</v>
      </c>
      <c r="F1415" s="24">
        <v>44222.000011574077</v>
      </c>
      <c r="G1415" t="b">
        <f>_xlfn.MAXIFS(OA_APC_Changes[Timestamp Update],OA_APC_Changes[Journal Code],A1415,OA_APC_Changes[APC Type],OA_APC_Changes[[#This Row],[APC Type]])=F1415</f>
        <v>0</v>
      </c>
    </row>
    <row r="1416" spans="1:7" x14ac:dyDescent="0.3">
      <c r="A1416" s="2" t="s">
        <v>901</v>
      </c>
      <c r="B1416" s="20" t="e">
        <f>_xlfn.XLOOKUP(A1416,'Subscription - read only'!#REF!,'Subscription - read only'!$A:$A,_xlfn.XLOOKUP(OA_APC_Changes[[#This Row],[Journal Code]],#REF!,#REF!))</f>
        <v>#REF!</v>
      </c>
      <c r="C1416" s="2" t="s">
        <v>3841</v>
      </c>
      <c r="D1416" s="2">
        <v>1305</v>
      </c>
      <c r="E1416" s="2" t="s">
        <v>2250</v>
      </c>
      <c r="F1416" s="24">
        <v>44531.000011574077</v>
      </c>
      <c r="G1416" t="b">
        <f>_xlfn.MAXIFS(OA_APC_Changes[Timestamp Update],OA_APC_Changes[Journal Code],A1416,OA_APC_Changes[APC Type],OA_APC_Changes[[#This Row],[APC Type]])=F1416</f>
        <v>1</v>
      </c>
    </row>
    <row r="1417" spans="1:7" x14ac:dyDescent="0.3">
      <c r="A1417" s="2" t="s">
        <v>901</v>
      </c>
      <c r="B1417" s="20" t="e">
        <f>_xlfn.XLOOKUP(A1417,'Subscription - read only'!#REF!,'Subscription - read only'!$A:$A,_xlfn.XLOOKUP(OA_APC_Changes[[#This Row],[Journal Code]],#REF!,#REF!))</f>
        <v>#REF!</v>
      </c>
      <c r="C1417" s="2" t="s">
        <v>3843</v>
      </c>
      <c r="D1417" s="2" t="s">
        <v>2250</v>
      </c>
      <c r="E1417" s="2">
        <v>1008</v>
      </c>
      <c r="F1417" s="24">
        <v>43844.000011574077</v>
      </c>
      <c r="G1417" t="b">
        <f>_xlfn.MAXIFS(OA_APC_Changes[Timestamp Update],OA_APC_Changes[Journal Code],A1417,OA_APC_Changes[APC Type],OA_APC_Changes[[#This Row],[APC Type]])=F1417</f>
        <v>0</v>
      </c>
    </row>
    <row r="1418" spans="1:7" x14ac:dyDescent="0.3">
      <c r="A1418" s="2" t="s">
        <v>901</v>
      </c>
      <c r="B1418" s="20" t="e">
        <f>_xlfn.XLOOKUP(A1418,'Subscription - read only'!#REF!,'Subscription - read only'!$A:$A,_xlfn.XLOOKUP(OA_APC_Changes[[#This Row],[Journal Code]],#REF!,#REF!))</f>
        <v>#REF!</v>
      </c>
      <c r="C1418" s="2" t="s">
        <v>3843</v>
      </c>
      <c r="D1418" s="2">
        <v>1008</v>
      </c>
      <c r="E1418" s="2">
        <v>1188</v>
      </c>
      <c r="F1418" s="24">
        <v>44169.000011574077</v>
      </c>
      <c r="G1418" t="b">
        <f>_xlfn.MAXIFS(OA_APC_Changes[Timestamp Update],OA_APC_Changes[Journal Code],A1418,OA_APC_Changes[APC Type],OA_APC_Changes[[#This Row],[APC Type]])=F1418</f>
        <v>0</v>
      </c>
    </row>
    <row r="1419" spans="1:7" x14ac:dyDescent="0.3">
      <c r="A1419" s="2" t="s">
        <v>901</v>
      </c>
      <c r="B1419" s="20" t="e">
        <f>_xlfn.XLOOKUP(A1419,'Subscription - read only'!#REF!,'Subscription - read only'!$A:$A,_xlfn.XLOOKUP(OA_APC_Changes[[#This Row],[Journal Code]],#REF!,#REF!))</f>
        <v>#REF!</v>
      </c>
      <c r="C1419" s="2" t="s">
        <v>3843</v>
      </c>
      <c r="D1419" s="2">
        <v>1188</v>
      </c>
      <c r="E1419" s="2">
        <v>1044</v>
      </c>
      <c r="F1419" s="24">
        <v>44222.000011574077</v>
      </c>
      <c r="G1419" t="b">
        <f>_xlfn.MAXIFS(OA_APC_Changes[Timestamp Update],OA_APC_Changes[Journal Code],A1419,OA_APC_Changes[APC Type],OA_APC_Changes[[#This Row],[APC Type]])=F1419</f>
        <v>0</v>
      </c>
    </row>
    <row r="1420" spans="1:7" x14ac:dyDescent="0.3">
      <c r="A1420" s="2" t="s">
        <v>901</v>
      </c>
      <c r="B1420" s="20" t="e">
        <f>_xlfn.XLOOKUP(A1420,'Subscription - read only'!#REF!,'Subscription - read only'!$A:$A,_xlfn.XLOOKUP(OA_APC_Changes[[#This Row],[Journal Code]],#REF!,#REF!))</f>
        <v>#REF!</v>
      </c>
      <c r="C1420" s="2" t="s">
        <v>3843</v>
      </c>
      <c r="D1420" s="2">
        <v>1044</v>
      </c>
      <c r="E1420" s="2" t="s">
        <v>2250</v>
      </c>
      <c r="F1420" s="24">
        <v>44531.000011574077</v>
      </c>
      <c r="G1420" t="b">
        <f>_xlfn.MAXIFS(OA_APC_Changes[Timestamp Update],OA_APC_Changes[Journal Code],A1420,OA_APC_Changes[APC Type],OA_APC_Changes[[#This Row],[APC Type]])=F1420</f>
        <v>1</v>
      </c>
    </row>
    <row r="1421" spans="1:7" x14ac:dyDescent="0.3">
      <c r="A1421" t="s">
        <v>926</v>
      </c>
      <c r="B1421" s="20" t="e">
        <f>_xlfn.XLOOKUP(A1421,'Subscription - read only'!#REF!,'Subscription - read only'!$A:$A,_xlfn.XLOOKUP(OA_APC_Changes[[#This Row],[Journal Code]],#REF!,#REF!))</f>
        <v>#REF!</v>
      </c>
      <c r="C1421" s="2" t="s">
        <v>3842</v>
      </c>
      <c r="D1421" s="2" t="s">
        <v>2250</v>
      </c>
      <c r="E1421" s="2" t="s">
        <v>908</v>
      </c>
      <c r="F1421" s="24">
        <v>45061</v>
      </c>
      <c r="G1421" t="b">
        <f>_xlfn.MAXIFS(OA_APC_Changes[Timestamp Update],OA_APC_Changes[Journal Code],A1421,OA_APC_Changes[APC Type],OA_APC_Changes[[#This Row],[APC Type]])=F1421</f>
        <v>1</v>
      </c>
    </row>
    <row r="1422" spans="1:7" x14ac:dyDescent="0.3">
      <c r="A1422" t="s">
        <v>926</v>
      </c>
      <c r="B1422" s="20" t="e">
        <f>_xlfn.XLOOKUP(A1422,'Subscription - read only'!#REF!,'Subscription - read only'!$A:$A,_xlfn.XLOOKUP(OA_APC_Changes[[#This Row],[Journal Code]],#REF!,#REF!))</f>
        <v>#REF!</v>
      </c>
      <c r="C1422" s="2" t="s">
        <v>3842</v>
      </c>
      <c r="D1422" s="2" t="s">
        <v>2250</v>
      </c>
      <c r="E1422" s="2" t="s">
        <v>908</v>
      </c>
      <c r="F1422" s="24">
        <v>45061</v>
      </c>
      <c r="G1422" t="b">
        <f>_xlfn.MAXIFS(OA_APC_Changes[Timestamp Update],OA_APC_Changes[Journal Code],A1422,OA_APC_Changes[APC Type],OA_APC_Changes[[#This Row],[APC Type]])=F1422</f>
        <v>1</v>
      </c>
    </row>
    <row r="1423" spans="1:7" x14ac:dyDescent="0.3">
      <c r="A1423" s="2" t="s">
        <v>925</v>
      </c>
      <c r="B1423" s="2" t="e">
        <f>_xlfn.XLOOKUP(A1423,'Subscription - read only'!#REF!,'Subscription - read only'!$A:$A,_xlfn.XLOOKUP(OA_APC_Changes[[#This Row],[Journal Code]],#REF!,#REF!))</f>
        <v>#REF!</v>
      </c>
      <c r="C1423" s="2" t="s">
        <v>3842</v>
      </c>
      <c r="D1423" s="2" t="s">
        <v>2250</v>
      </c>
      <c r="E1423" s="2">
        <v>2775</v>
      </c>
      <c r="F1423" s="24">
        <v>45268</v>
      </c>
      <c r="G1423" t="b">
        <f>_xlfn.MAXIFS(OA_APC_Changes[Timestamp Update],OA_APC_Changes[Journal Code],A1423,OA_APC_Changes[APC Type],OA_APC_Changes[[#This Row],[APC Type]])=F1423</f>
        <v>1</v>
      </c>
    </row>
    <row r="1424" spans="1:7" x14ac:dyDescent="0.3">
      <c r="A1424" s="2" t="s">
        <v>925</v>
      </c>
      <c r="B1424" s="2" t="e">
        <f>_xlfn.XLOOKUP(A1424,'Subscription - read only'!#REF!,'Subscription - read only'!$A:$A,_xlfn.XLOOKUP(OA_APC_Changes[[#This Row],[Journal Code]],#REF!,#REF!))</f>
        <v>#REF!</v>
      </c>
      <c r="C1424" s="2" t="s">
        <v>3850</v>
      </c>
      <c r="D1424" s="2" t="s">
        <v>2250</v>
      </c>
      <c r="E1424" s="2">
        <v>2220</v>
      </c>
      <c r="F1424" s="24">
        <v>45268</v>
      </c>
      <c r="G1424" t="b">
        <f>_xlfn.MAXIFS(OA_APC_Changes[Timestamp Update],OA_APC_Changes[Journal Code],A1424,OA_APC_Changes[APC Type],OA_APC_Changes[[#This Row],[APC Type]])=F1424</f>
        <v>1</v>
      </c>
    </row>
    <row r="1425" spans="1:7" x14ac:dyDescent="0.3">
      <c r="A1425" s="2" t="s">
        <v>909</v>
      </c>
      <c r="B1425" s="20" t="e">
        <f>_xlfn.XLOOKUP(A1425,'Subscription - read only'!#REF!,'Subscription - read only'!$A:$A,_xlfn.XLOOKUP(OA_APC_Changes[[#This Row],[Journal Code]],#REF!,#REF!))</f>
        <v>#REF!</v>
      </c>
      <c r="C1425" s="2" t="s">
        <v>3842</v>
      </c>
      <c r="D1425" s="2" t="s">
        <v>2250</v>
      </c>
      <c r="E1425" s="14">
        <v>1900</v>
      </c>
      <c r="F1425" s="24">
        <v>43690.041678240741</v>
      </c>
      <c r="G1425" t="b">
        <f>_xlfn.MAXIFS(OA_APC_Changes[Timestamp Update],OA_APC_Changes[Journal Code],A1425,OA_APC_Changes[APC Type],OA_APC_Changes[[#This Row],[APC Type]])=F1425</f>
        <v>0</v>
      </c>
    </row>
    <row r="1426" spans="1:7" x14ac:dyDescent="0.3">
      <c r="A1426" s="2" t="s">
        <v>909</v>
      </c>
      <c r="B1426" s="20" t="e">
        <f>_xlfn.XLOOKUP(A1426,'Subscription - read only'!#REF!,'Subscription - read only'!$A:$A,_xlfn.XLOOKUP(OA_APC_Changes[[#This Row],[Journal Code]],#REF!,#REF!))</f>
        <v>#REF!</v>
      </c>
      <c r="C1426" s="2" t="s">
        <v>3842</v>
      </c>
      <c r="D1426" s="14">
        <v>1900</v>
      </c>
      <c r="E1426" s="14">
        <v>1950</v>
      </c>
      <c r="F1426" s="24">
        <v>43748.000011574077</v>
      </c>
      <c r="G1426" t="b">
        <f>_xlfn.MAXIFS(OA_APC_Changes[Timestamp Update],OA_APC_Changes[Journal Code],A1426,OA_APC_Changes[APC Type],OA_APC_Changes[[#This Row],[APC Type]])=F1426</f>
        <v>0</v>
      </c>
    </row>
    <row r="1427" spans="1:7" x14ac:dyDescent="0.3">
      <c r="A1427" s="2" t="s">
        <v>909</v>
      </c>
      <c r="B1427" s="20" t="e">
        <f>_xlfn.XLOOKUP(A1427,'Subscription - read only'!#REF!,'Subscription - read only'!$A:$A,_xlfn.XLOOKUP(OA_APC_Changes[[#This Row],[Journal Code]],#REF!,#REF!))</f>
        <v>#REF!</v>
      </c>
      <c r="C1427" s="2" t="s">
        <v>3842</v>
      </c>
      <c r="D1427" s="14">
        <v>1950</v>
      </c>
      <c r="E1427" s="2">
        <v>2400</v>
      </c>
      <c r="F1427" s="24">
        <v>44498.041678240741</v>
      </c>
      <c r="G1427" t="b">
        <f>_xlfn.MAXIFS(OA_APC_Changes[Timestamp Update],OA_APC_Changes[Journal Code],A1427,OA_APC_Changes[APC Type],OA_APC_Changes[[#This Row],[APC Type]])=F1427</f>
        <v>0</v>
      </c>
    </row>
    <row r="1428" spans="1:7" x14ac:dyDescent="0.3">
      <c r="A1428" s="2" t="s">
        <v>909</v>
      </c>
      <c r="B1428" s="20" t="e">
        <f>_xlfn.XLOOKUP(A1428,'Subscription - read only'!#REF!,'Subscription - read only'!$A:$A,_xlfn.XLOOKUP(OA_APC_Changes[[#This Row],[Journal Code]],#REF!,#REF!))</f>
        <v>#REF!</v>
      </c>
      <c r="C1428" s="2" t="s">
        <v>3842</v>
      </c>
      <c r="D1428" s="2">
        <v>2400</v>
      </c>
      <c r="E1428" s="2">
        <v>2640</v>
      </c>
      <c r="F1428" s="24">
        <v>44817</v>
      </c>
      <c r="G1428" t="b">
        <f>_xlfn.MAXIFS(OA_APC_Changes[Timestamp Update],OA_APC_Changes[Journal Code],A1428,OA_APC_Changes[APC Type],OA_APC_Changes[[#This Row],[APC Type]])=F1428</f>
        <v>0</v>
      </c>
    </row>
    <row r="1429" spans="1:7" x14ac:dyDescent="0.3">
      <c r="A1429" s="20" t="s">
        <v>909</v>
      </c>
      <c r="B1429" s="20" t="e">
        <f>_xlfn.XLOOKUP(A1429,'Subscription - read only'!#REF!,'Subscription - read only'!$A:$A,_xlfn.XLOOKUP(OA_APC_Changes[[#This Row],[Journal Code]],#REF!,#REF!))</f>
        <v>#REF!</v>
      </c>
      <c r="C1429" s="20" t="s">
        <v>3842</v>
      </c>
      <c r="D1429" s="29">
        <v>2640</v>
      </c>
      <c r="E1429" s="29">
        <v>2770</v>
      </c>
      <c r="F1429" s="24">
        <v>45187</v>
      </c>
      <c r="G1429" t="b">
        <f>_xlfn.MAXIFS(OA_APC_Changes[Timestamp Update],OA_APC_Changes[Journal Code],A1429,OA_APC_Changes[APC Type],OA_APC_Changes[[#This Row],[APC Type]])=F1429</f>
        <v>1</v>
      </c>
    </row>
    <row r="1430" spans="1:7" x14ac:dyDescent="0.3">
      <c r="A1430" s="2" t="s">
        <v>909</v>
      </c>
      <c r="B1430" s="20" t="e">
        <f>_xlfn.XLOOKUP(A1430,'Subscription - read only'!#REF!,'Subscription - read only'!$A:$A,_xlfn.XLOOKUP(OA_APC_Changes[[#This Row],[Journal Code]],#REF!,#REF!))</f>
        <v>#REF!</v>
      </c>
      <c r="C1430" s="2" t="s">
        <v>3850</v>
      </c>
      <c r="D1430" s="2" t="s">
        <v>2250</v>
      </c>
      <c r="E1430" s="2">
        <v>1520</v>
      </c>
      <c r="F1430" s="24">
        <v>43690.041678240741</v>
      </c>
      <c r="G1430" t="b">
        <f>_xlfn.MAXIFS(OA_APC_Changes[Timestamp Update],OA_APC_Changes[Journal Code],A1430,OA_APC_Changes[APC Type],OA_APC_Changes[[#This Row],[APC Type]])=F1430</f>
        <v>0</v>
      </c>
    </row>
    <row r="1431" spans="1:7" x14ac:dyDescent="0.3">
      <c r="A1431" s="2" t="s">
        <v>909</v>
      </c>
      <c r="B1431" s="20" t="e">
        <f>_xlfn.XLOOKUP(A1431,'Subscription - read only'!#REF!,'Subscription - read only'!$A:$A,_xlfn.XLOOKUP(OA_APC_Changes[[#This Row],[Journal Code]],#REF!,#REF!))</f>
        <v>#REF!</v>
      </c>
      <c r="C1431" s="2" t="s">
        <v>3850</v>
      </c>
      <c r="D1431" s="2">
        <v>1520</v>
      </c>
      <c r="E1431" s="2">
        <v>1560</v>
      </c>
      <c r="F1431" s="24">
        <v>43748.000011574077</v>
      </c>
      <c r="G1431" t="b">
        <f>_xlfn.MAXIFS(OA_APC_Changes[Timestamp Update],OA_APC_Changes[Journal Code],A1431,OA_APC_Changes[APC Type],OA_APC_Changes[[#This Row],[APC Type]])=F1431</f>
        <v>0</v>
      </c>
    </row>
    <row r="1432" spans="1:7" x14ac:dyDescent="0.3">
      <c r="A1432" s="2" t="s">
        <v>909</v>
      </c>
      <c r="B1432" s="20" t="e">
        <f>_xlfn.XLOOKUP(A1432,'Subscription - read only'!#REF!,'Subscription - read only'!$A:$A,_xlfn.XLOOKUP(OA_APC_Changes[[#This Row],[Journal Code]],#REF!,#REF!))</f>
        <v>#REF!</v>
      </c>
      <c r="C1432" s="2" t="s">
        <v>3850</v>
      </c>
      <c r="D1432" s="2">
        <v>1560</v>
      </c>
      <c r="E1432" s="2">
        <v>1920</v>
      </c>
      <c r="F1432" s="24">
        <v>44498.041678240741</v>
      </c>
      <c r="G1432" t="b">
        <f>_xlfn.MAXIFS(OA_APC_Changes[Timestamp Update],OA_APC_Changes[Journal Code],A1432,OA_APC_Changes[APC Type],OA_APC_Changes[[#This Row],[APC Type]])=F1432</f>
        <v>0</v>
      </c>
    </row>
    <row r="1433" spans="1:7" x14ac:dyDescent="0.3">
      <c r="A1433" s="2" t="s">
        <v>909</v>
      </c>
      <c r="B1433" s="20" t="e">
        <f>_xlfn.XLOOKUP(A1433,'Subscription - read only'!#REF!,'Subscription - read only'!$A:$A,_xlfn.XLOOKUP(OA_APC_Changes[[#This Row],[Journal Code]],#REF!,#REF!))</f>
        <v>#REF!</v>
      </c>
      <c r="C1433" s="2" t="s">
        <v>3850</v>
      </c>
      <c r="D1433" s="2">
        <v>1920</v>
      </c>
      <c r="E1433" s="2">
        <v>2112</v>
      </c>
      <c r="F1433" s="24">
        <v>44817</v>
      </c>
      <c r="G1433" t="b">
        <f>_xlfn.MAXIFS(OA_APC_Changes[Timestamp Update],OA_APC_Changes[Journal Code],A1433,OA_APC_Changes[APC Type],OA_APC_Changes[[#This Row],[APC Type]])=F1433</f>
        <v>0</v>
      </c>
    </row>
    <row r="1434" spans="1:7" x14ac:dyDescent="0.3">
      <c r="A1434" s="20" t="s">
        <v>909</v>
      </c>
      <c r="B1434" s="20" t="e">
        <f>_xlfn.XLOOKUP(A1434,'Subscription - read only'!#REF!,'Subscription - read only'!$A:$A,_xlfn.XLOOKUP(OA_APC_Changes[[#This Row],[Journal Code]],#REF!,#REF!))</f>
        <v>#REF!</v>
      </c>
      <c r="C1434" s="20" t="s">
        <v>3850</v>
      </c>
      <c r="D1434" s="29">
        <v>2112</v>
      </c>
      <c r="E1434" s="29">
        <v>2216</v>
      </c>
      <c r="F1434" s="24">
        <v>45187</v>
      </c>
      <c r="G1434" t="b">
        <f>_xlfn.MAXIFS(OA_APC_Changes[Timestamp Update],OA_APC_Changes[Journal Code],A1434,OA_APC_Changes[APC Type],OA_APC_Changes[[#This Row],[APC Type]])=F1434</f>
        <v>1</v>
      </c>
    </row>
    <row r="1435" spans="1:7" x14ac:dyDescent="0.3">
      <c r="A1435" s="2" t="s">
        <v>909</v>
      </c>
      <c r="B1435" s="20" t="e">
        <f>_xlfn.XLOOKUP(A1435,'Subscription - read only'!#REF!,'Subscription - read only'!$A:$A,_xlfn.XLOOKUP(OA_APC_Changes[[#This Row],[Journal Code]],#REF!,#REF!))</f>
        <v>#REF!</v>
      </c>
      <c r="C1435" s="2" t="s">
        <v>3841</v>
      </c>
      <c r="D1435" s="2" t="s">
        <v>2250</v>
      </c>
      <c r="E1435" s="2">
        <v>1560</v>
      </c>
      <c r="F1435" s="24">
        <v>43748.041678240741</v>
      </c>
      <c r="G1435" t="b">
        <f>_xlfn.MAXIFS(OA_APC_Changes[Timestamp Update],OA_APC_Changes[Journal Code],A1435,OA_APC_Changes[APC Type],OA_APC_Changes[[#This Row],[APC Type]])=F1435</f>
        <v>0</v>
      </c>
    </row>
    <row r="1436" spans="1:7" x14ac:dyDescent="0.3">
      <c r="A1436" s="2" t="s">
        <v>909</v>
      </c>
      <c r="B1436" s="20" t="e">
        <f>_xlfn.XLOOKUP(A1436,'Subscription - read only'!#REF!,'Subscription - read only'!$A:$A,_xlfn.XLOOKUP(OA_APC_Changes[[#This Row],[Journal Code]],#REF!,#REF!))</f>
        <v>#REF!</v>
      </c>
      <c r="C1436" s="2" t="s">
        <v>3841</v>
      </c>
      <c r="D1436" s="2">
        <v>1560</v>
      </c>
      <c r="E1436" s="2" t="s">
        <v>2250</v>
      </c>
      <c r="F1436" s="24">
        <v>44498.041678240741</v>
      </c>
      <c r="G1436" t="b">
        <f>_xlfn.MAXIFS(OA_APC_Changes[Timestamp Update],OA_APC_Changes[Journal Code],A1436,OA_APC_Changes[APC Type],OA_APC_Changes[[#This Row],[APC Type]])=F1436</f>
        <v>0</v>
      </c>
    </row>
    <row r="1437" spans="1:7" x14ac:dyDescent="0.3">
      <c r="A1437" s="2" t="s">
        <v>909</v>
      </c>
      <c r="B1437" s="20" t="e">
        <f>_xlfn.XLOOKUP(A1437,'Subscription - read only'!#REF!,'Subscription - read only'!$A:$A,_xlfn.XLOOKUP(OA_APC_Changes[[#This Row],[Journal Code]],#REF!,#REF!))</f>
        <v>#REF!</v>
      </c>
      <c r="C1437" s="2" t="s">
        <v>3841</v>
      </c>
      <c r="D1437" s="2" t="s">
        <v>2250</v>
      </c>
      <c r="E1437" s="2">
        <v>2640</v>
      </c>
      <c r="F1437" s="24">
        <v>44825</v>
      </c>
      <c r="G1437" t="b">
        <f>_xlfn.MAXIFS(OA_APC_Changes[Timestamp Update],OA_APC_Changes[Journal Code],A1437,OA_APC_Changes[APC Type],OA_APC_Changes[[#This Row],[APC Type]])=F1437</f>
        <v>0</v>
      </c>
    </row>
    <row r="1438" spans="1:7" x14ac:dyDescent="0.3">
      <c r="A1438" s="2" t="s">
        <v>909</v>
      </c>
      <c r="B1438" s="20" t="e">
        <f>_xlfn.XLOOKUP(A1438,'Subscription - read only'!#REF!,'Subscription - read only'!$A:$A,_xlfn.XLOOKUP(OA_APC_Changes[[#This Row],[Journal Code]],#REF!,#REF!))</f>
        <v>#REF!</v>
      </c>
      <c r="C1438" s="2" t="s">
        <v>3841</v>
      </c>
      <c r="D1438" s="2">
        <v>2640</v>
      </c>
      <c r="E1438" s="2">
        <v>2770</v>
      </c>
      <c r="F1438" s="24">
        <v>45222</v>
      </c>
      <c r="G1438" t="b">
        <f>_xlfn.MAXIFS(OA_APC_Changes[Timestamp Update],OA_APC_Changes[Journal Code],A1438,OA_APC_Changes[APC Type],OA_APC_Changes[[#This Row],[APC Type]])=F1438</f>
        <v>1</v>
      </c>
    </row>
    <row r="1439" spans="1:7" x14ac:dyDescent="0.3">
      <c r="A1439" s="2" t="s">
        <v>909</v>
      </c>
      <c r="B1439" s="20" t="e">
        <f>_xlfn.XLOOKUP(A1439,'Subscription - read only'!#REF!,'Subscription - read only'!$A:$A,_xlfn.XLOOKUP(OA_APC_Changes[[#This Row],[Journal Code]],#REF!,#REF!))</f>
        <v>#REF!</v>
      </c>
      <c r="C1439" s="2" t="s">
        <v>3843</v>
      </c>
      <c r="D1439" s="2" t="s">
        <v>2250</v>
      </c>
      <c r="E1439" s="2">
        <v>1248</v>
      </c>
      <c r="F1439" s="24">
        <v>43748.041678240741</v>
      </c>
      <c r="G1439" t="b">
        <f>_xlfn.MAXIFS(OA_APC_Changes[Timestamp Update],OA_APC_Changes[Journal Code],A1439,OA_APC_Changes[APC Type],OA_APC_Changes[[#This Row],[APC Type]])=F1439</f>
        <v>0</v>
      </c>
    </row>
    <row r="1440" spans="1:7" x14ac:dyDescent="0.3">
      <c r="A1440" s="2" t="s">
        <v>909</v>
      </c>
      <c r="B1440" s="20" t="e">
        <f>_xlfn.XLOOKUP(A1440,'Subscription - read only'!#REF!,'Subscription - read only'!$A:$A,_xlfn.XLOOKUP(OA_APC_Changes[[#This Row],[Journal Code]],#REF!,#REF!))</f>
        <v>#REF!</v>
      </c>
      <c r="C1440" s="2" t="s">
        <v>3843</v>
      </c>
      <c r="D1440" s="2">
        <v>1248</v>
      </c>
      <c r="E1440" s="2" t="s">
        <v>2250</v>
      </c>
      <c r="F1440" s="24">
        <v>44498.041678240741</v>
      </c>
      <c r="G1440" t="b">
        <f>_xlfn.MAXIFS(OA_APC_Changes[Timestamp Update],OA_APC_Changes[Journal Code],A1440,OA_APC_Changes[APC Type],OA_APC_Changes[[#This Row],[APC Type]])=F1440</f>
        <v>0</v>
      </c>
    </row>
    <row r="1441" spans="1:7" x14ac:dyDescent="0.3">
      <c r="A1441" s="2" t="s">
        <v>909</v>
      </c>
      <c r="B1441" s="20" t="e">
        <f>_xlfn.XLOOKUP(A1441,'Subscription - read only'!#REF!,'Subscription - read only'!$A:$A,_xlfn.XLOOKUP(OA_APC_Changes[[#This Row],[Journal Code]],#REF!,#REF!))</f>
        <v>#REF!</v>
      </c>
      <c r="C1441" s="2" t="s">
        <v>3843</v>
      </c>
      <c r="D1441" s="2" t="s">
        <v>2250</v>
      </c>
      <c r="E1441" s="2">
        <v>2112</v>
      </c>
      <c r="F1441" s="24">
        <v>44825</v>
      </c>
      <c r="G1441" t="b">
        <f>_xlfn.MAXIFS(OA_APC_Changes[Timestamp Update],OA_APC_Changes[Journal Code],A1441,OA_APC_Changes[APC Type],OA_APC_Changes[[#This Row],[APC Type]])=F1441</f>
        <v>0</v>
      </c>
    </row>
    <row r="1442" spans="1:7" x14ac:dyDescent="0.3">
      <c r="A1442" s="2" t="s">
        <v>909</v>
      </c>
      <c r="B1442" s="20" t="e">
        <f>_xlfn.XLOOKUP(A1442,'Subscription - read only'!#REF!,'Subscription - read only'!$A:$A,_xlfn.XLOOKUP(OA_APC_Changes[[#This Row],[Journal Code]],#REF!,#REF!))</f>
        <v>#REF!</v>
      </c>
      <c r="C1442" s="2" t="s">
        <v>3843</v>
      </c>
      <c r="D1442" s="2">
        <v>2112</v>
      </c>
      <c r="E1442" s="2">
        <v>2216</v>
      </c>
      <c r="F1442" s="24">
        <v>45222</v>
      </c>
      <c r="G1442" t="b">
        <f>_xlfn.MAXIFS(OA_APC_Changes[Timestamp Update],OA_APC_Changes[Journal Code],A1442,OA_APC_Changes[APC Type],OA_APC_Changes[[#This Row],[APC Type]])=F1442</f>
        <v>1</v>
      </c>
    </row>
    <row r="1443" spans="1:7" x14ac:dyDescent="0.3">
      <c r="A1443" s="2" t="s">
        <v>894</v>
      </c>
      <c r="B1443" s="2" t="e">
        <f>_xlfn.XLOOKUP(A1443,'Subscription - read only'!#REF!,'Subscription - read only'!$A:$A,_xlfn.XLOOKUP(OA_APC_Changes[[#This Row],[Journal Code]],#REF!,#REF!))</f>
        <v>#REF!</v>
      </c>
      <c r="C1443" s="2" t="s">
        <v>3842</v>
      </c>
      <c r="D1443" s="2" t="s">
        <v>2250</v>
      </c>
      <c r="E1443" s="2" t="s">
        <v>908</v>
      </c>
      <c r="F1443" s="24">
        <v>45397</v>
      </c>
      <c r="G1443" t="b">
        <f>_xlfn.MAXIFS(OA_APC_Changes[Timestamp Update],OA_APC_Changes[Journal Code],A1443,OA_APC_Changes[APC Type],OA_APC_Changes[[#This Row],[APC Type]])=F1443</f>
        <v>1</v>
      </c>
    </row>
    <row r="1444" spans="1:7" x14ac:dyDescent="0.3">
      <c r="A1444" s="2" t="s">
        <v>894</v>
      </c>
      <c r="B1444" s="2" t="e">
        <f>_xlfn.XLOOKUP(A1444,'Subscription - read only'!#REF!,'Subscription - read only'!$A:$A,_xlfn.XLOOKUP(OA_APC_Changes[[#This Row],[Journal Code]],#REF!,#REF!))</f>
        <v>#REF!</v>
      </c>
      <c r="C1444" s="2" t="s">
        <v>3850</v>
      </c>
      <c r="D1444" s="2" t="s">
        <v>2250</v>
      </c>
      <c r="E1444" s="2" t="s">
        <v>908</v>
      </c>
      <c r="F1444" s="24">
        <v>45397</v>
      </c>
      <c r="G1444" t="b">
        <f>_xlfn.MAXIFS(OA_APC_Changes[Timestamp Update],OA_APC_Changes[Journal Code],A1444,OA_APC_Changes[APC Type],OA_APC_Changes[[#This Row],[APC Type]])=F1444</f>
        <v>1</v>
      </c>
    </row>
    <row r="1445" spans="1:7" x14ac:dyDescent="0.3">
      <c r="A1445" s="2" t="s">
        <v>929</v>
      </c>
      <c r="B1445" s="2" t="e">
        <f>_xlfn.XLOOKUP(A1445,'Subscription - read only'!#REF!,'Subscription - read only'!$A:$A,_xlfn.XLOOKUP(OA_APC_Changes[[#This Row],[Journal Code]],#REF!,#REF!))</f>
        <v>#REF!</v>
      </c>
      <c r="C1445" s="2" t="s">
        <v>3842</v>
      </c>
      <c r="D1445" s="2" t="s">
        <v>2250</v>
      </c>
      <c r="E1445" s="2" t="s">
        <v>908</v>
      </c>
      <c r="F1445" s="24">
        <v>45397</v>
      </c>
      <c r="G1445" t="b">
        <f>_xlfn.MAXIFS(OA_APC_Changes[Timestamp Update],OA_APC_Changes[Journal Code],A1445,OA_APC_Changes[APC Type],OA_APC_Changes[[#This Row],[APC Type]])=F1445</f>
        <v>1</v>
      </c>
    </row>
    <row r="1446" spans="1:7" x14ac:dyDescent="0.3">
      <c r="A1446" s="2" t="s">
        <v>929</v>
      </c>
      <c r="B1446" s="2" t="e">
        <f>_xlfn.XLOOKUP(A1446,'Subscription - read only'!#REF!,'Subscription - read only'!$A:$A,_xlfn.XLOOKUP(OA_APC_Changes[[#This Row],[Journal Code]],#REF!,#REF!))</f>
        <v>#REF!</v>
      </c>
      <c r="C1446" s="2" t="s">
        <v>3850</v>
      </c>
      <c r="D1446" s="2" t="s">
        <v>2250</v>
      </c>
      <c r="E1446" s="2" t="s">
        <v>908</v>
      </c>
      <c r="F1446" s="24">
        <v>45397</v>
      </c>
      <c r="G1446" t="b">
        <f>_xlfn.MAXIFS(OA_APC_Changes[Timestamp Update],OA_APC_Changes[Journal Code],A1446,OA_APC_Changes[APC Type],OA_APC_Changes[[#This Row],[APC Type]])=F1446</f>
        <v>1</v>
      </c>
    </row>
    <row r="1447" spans="1:7" x14ac:dyDescent="0.3">
      <c r="A1447" s="2" t="s">
        <v>913</v>
      </c>
      <c r="B1447" s="20" t="e">
        <f>_xlfn.XLOOKUP(A1447,'Subscription - read only'!#REF!,'Subscription - read only'!$A:$A,_xlfn.XLOOKUP(OA_APC_Changes[[#This Row],[Journal Code]],#REF!,#REF!))</f>
        <v>#REF!</v>
      </c>
      <c r="C1447" s="2" t="s">
        <v>3842</v>
      </c>
      <c r="D1447" s="2" t="s">
        <v>2250</v>
      </c>
      <c r="E1447" s="2">
        <v>4340</v>
      </c>
      <c r="F1447" s="24">
        <v>43860</v>
      </c>
      <c r="G1447" t="b">
        <f>_xlfn.MAXIFS(OA_APC_Changes[Timestamp Update],OA_APC_Changes[Journal Code],A1447,OA_APC_Changes[APC Type],OA_APC_Changes[[#This Row],[APC Type]])=F1447</f>
        <v>0</v>
      </c>
    </row>
    <row r="1448" spans="1:7" x14ac:dyDescent="0.3">
      <c r="A1448" s="2" t="s">
        <v>913</v>
      </c>
      <c r="B1448" s="20" t="e">
        <f>_xlfn.XLOOKUP(A1448,'Subscription - read only'!#REF!,'Subscription - read only'!$A:$A,_xlfn.XLOOKUP(OA_APC_Changes[[#This Row],[Journal Code]],#REF!,#REF!))</f>
        <v>#REF!</v>
      </c>
      <c r="C1448" s="2" t="s">
        <v>3842</v>
      </c>
      <c r="D1448" s="2">
        <v>4340</v>
      </c>
      <c r="E1448" s="2">
        <v>4350</v>
      </c>
      <c r="F1448" s="24">
        <v>44543</v>
      </c>
      <c r="G1448" t="b">
        <f>_xlfn.MAXIFS(OA_APC_Changes[Timestamp Update],OA_APC_Changes[Journal Code],A1448,OA_APC_Changes[APC Type],OA_APC_Changes[[#This Row],[APC Type]])=F1448</f>
        <v>0</v>
      </c>
    </row>
    <row r="1449" spans="1:7" x14ac:dyDescent="0.3">
      <c r="A1449" s="2" t="s">
        <v>913</v>
      </c>
      <c r="B1449" s="20" t="e">
        <f>_xlfn.XLOOKUP(A1449,'Subscription - read only'!#REF!,'Subscription - read only'!$A:$A,_xlfn.XLOOKUP(OA_APC_Changes[[#This Row],[Journal Code]],#REF!,#REF!))</f>
        <v>#REF!</v>
      </c>
      <c r="C1449" s="2" t="s">
        <v>3842</v>
      </c>
      <c r="D1449" s="2">
        <v>4350</v>
      </c>
      <c r="E1449" s="2">
        <v>3550</v>
      </c>
      <c r="F1449" s="24">
        <v>45236</v>
      </c>
      <c r="G1449" t="b">
        <f>_xlfn.MAXIFS(OA_APC_Changes[Timestamp Update],OA_APC_Changes[Journal Code],A1449,OA_APC_Changes[APC Type],OA_APC_Changes[[#This Row],[APC Type]])=F1449</f>
        <v>1</v>
      </c>
    </row>
    <row r="1450" spans="1:7" x14ac:dyDescent="0.3">
      <c r="A1450" s="2" t="s">
        <v>913</v>
      </c>
      <c r="B1450" s="20" t="e">
        <f>_xlfn.XLOOKUP(A1450,'Subscription - read only'!#REF!,'Subscription - read only'!$A:$A,_xlfn.XLOOKUP(OA_APC_Changes[[#This Row],[Journal Code]],#REF!,#REF!))</f>
        <v>#REF!</v>
      </c>
      <c r="C1450" s="2" t="s">
        <v>3850</v>
      </c>
      <c r="D1450" s="2" t="s">
        <v>2250</v>
      </c>
      <c r="E1450" s="2">
        <v>3472</v>
      </c>
      <c r="F1450" s="24">
        <v>43860</v>
      </c>
      <c r="G1450" t="b">
        <f>_xlfn.MAXIFS(OA_APC_Changes[Timestamp Update],OA_APC_Changes[Journal Code],A1450,OA_APC_Changes[APC Type],OA_APC_Changes[[#This Row],[APC Type]])=F1450</f>
        <v>0</v>
      </c>
    </row>
    <row r="1451" spans="1:7" x14ac:dyDescent="0.3">
      <c r="A1451" s="2" t="s">
        <v>913</v>
      </c>
      <c r="B1451" s="20" t="e">
        <f>_xlfn.XLOOKUP(A1451,'Subscription - read only'!#REF!,'Subscription - read only'!$A:$A,_xlfn.XLOOKUP(OA_APC_Changes[[#This Row],[Journal Code]],#REF!,#REF!))</f>
        <v>#REF!</v>
      </c>
      <c r="C1451" s="2" t="s">
        <v>3850</v>
      </c>
      <c r="D1451" s="2">
        <v>3472</v>
      </c>
      <c r="E1451" s="2">
        <v>3480</v>
      </c>
      <c r="F1451" s="24">
        <v>44543</v>
      </c>
      <c r="G1451" t="b">
        <f>_xlfn.MAXIFS(OA_APC_Changes[Timestamp Update],OA_APC_Changes[Journal Code],A1451,OA_APC_Changes[APC Type],OA_APC_Changes[[#This Row],[APC Type]])=F1451</f>
        <v>0</v>
      </c>
    </row>
    <row r="1452" spans="1:7" x14ac:dyDescent="0.3">
      <c r="A1452" s="2" t="s">
        <v>913</v>
      </c>
      <c r="B1452" s="20" t="e">
        <f>_xlfn.XLOOKUP(A1452,'Subscription - read only'!#REF!,'Subscription - read only'!$A:$A,_xlfn.XLOOKUP(OA_APC_Changes[[#This Row],[Journal Code]],#REF!,#REF!))</f>
        <v>#REF!</v>
      </c>
      <c r="C1452" s="2" t="s">
        <v>3850</v>
      </c>
      <c r="D1452" s="2">
        <v>3480</v>
      </c>
      <c r="E1452" s="2">
        <v>2840</v>
      </c>
      <c r="F1452" s="24">
        <v>45236</v>
      </c>
      <c r="G1452" t="b">
        <f>_xlfn.MAXIFS(OA_APC_Changes[Timestamp Update],OA_APC_Changes[Journal Code],A1452,OA_APC_Changes[APC Type],OA_APC_Changes[[#This Row],[APC Type]])=F1452</f>
        <v>1</v>
      </c>
    </row>
    <row r="1453" spans="1:7" x14ac:dyDescent="0.3">
      <c r="A1453" s="2" t="s">
        <v>792</v>
      </c>
      <c r="B1453" s="2" t="e">
        <f>_xlfn.XLOOKUP(A1453,'Subscription - read only'!#REF!,'Subscription - read only'!$A:$A,_xlfn.XLOOKUP(OA_APC_Changes[[#This Row],[Journal Code]],#REF!,#REF!))</f>
        <v>#REF!</v>
      </c>
      <c r="C1453" s="2" t="s">
        <v>3842</v>
      </c>
      <c r="D1453" s="2" t="s">
        <v>2250</v>
      </c>
      <c r="E1453" s="2" t="s">
        <v>908</v>
      </c>
      <c r="F1453" s="24">
        <v>45397</v>
      </c>
      <c r="G1453" t="b">
        <f>_xlfn.MAXIFS(OA_APC_Changes[Timestamp Update],OA_APC_Changes[Journal Code],A1453,OA_APC_Changes[APC Type],OA_APC_Changes[[#This Row],[APC Type]])=F1453</f>
        <v>1</v>
      </c>
    </row>
    <row r="1454" spans="1:7" x14ac:dyDescent="0.3">
      <c r="A1454" s="2" t="s">
        <v>792</v>
      </c>
      <c r="B1454" s="2" t="e">
        <f>_xlfn.XLOOKUP(A1454,'Subscription - read only'!#REF!,'Subscription - read only'!$A:$A,_xlfn.XLOOKUP(OA_APC_Changes[[#This Row],[Journal Code]],#REF!,#REF!))</f>
        <v>#REF!</v>
      </c>
      <c r="C1454" s="2" t="s">
        <v>3850</v>
      </c>
      <c r="D1454" s="2" t="s">
        <v>2250</v>
      </c>
      <c r="E1454" s="2" t="s">
        <v>908</v>
      </c>
      <c r="F1454" s="24">
        <v>45397</v>
      </c>
      <c r="G1454" t="b">
        <f>_xlfn.MAXIFS(OA_APC_Changes[Timestamp Update],OA_APC_Changes[Journal Code],A1454,OA_APC_Changes[APC Type],OA_APC_Changes[[#This Row],[APC Type]])=F1454</f>
        <v>1</v>
      </c>
    </row>
    <row r="1455" spans="1:7" x14ac:dyDescent="0.3">
      <c r="A1455" t="s">
        <v>934</v>
      </c>
      <c r="B1455" s="20" t="e">
        <f>_xlfn.XLOOKUP(A1455,'Subscription - read only'!#REF!,'Subscription - read only'!$A:$A,_xlfn.XLOOKUP(OA_APC_Changes[[#This Row],[Journal Code]],#REF!,#REF!))</f>
        <v>#REF!</v>
      </c>
      <c r="C1455" s="2" t="s">
        <v>3842</v>
      </c>
      <c r="D1455" s="2" t="s">
        <v>2250</v>
      </c>
      <c r="E1455" s="2">
        <v>2850</v>
      </c>
      <c r="F1455" s="24">
        <v>45005</v>
      </c>
      <c r="G1455" t="b">
        <f>_xlfn.MAXIFS(OA_APC_Changes[Timestamp Update],OA_APC_Changes[Journal Code],A1455,OA_APC_Changes[APC Type],OA_APC_Changes[[#This Row],[APC Type]])=F1455</f>
        <v>1</v>
      </c>
    </row>
    <row r="1456" spans="1:7" x14ac:dyDescent="0.3">
      <c r="A1456" t="s">
        <v>934</v>
      </c>
      <c r="B1456" s="20" t="e">
        <f>_xlfn.XLOOKUP(A1456,'Subscription - read only'!#REF!,'Subscription - read only'!$A:$A,_xlfn.XLOOKUP(OA_APC_Changes[[#This Row],[Journal Code]],#REF!,#REF!))</f>
        <v>#REF!</v>
      </c>
      <c r="C1456" s="2" t="s">
        <v>3850</v>
      </c>
      <c r="D1456" s="2" t="s">
        <v>2250</v>
      </c>
      <c r="E1456" s="2">
        <v>2280</v>
      </c>
      <c r="F1456" s="24">
        <v>45005</v>
      </c>
      <c r="G1456" t="b">
        <f>_xlfn.MAXIFS(OA_APC_Changes[Timestamp Update],OA_APC_Changes[Journal Code],A1456,OA_APC_Changes[APC Type],OA_APC_Changes[[#This Row],[APC Type]])=F1456</f>
        <v>1</v>
      </c>
    </row>
    <row r="1457" spans="1:7" x14ac:dyDescent="0.3">
      <c r="A1457" s="2" t="s">
        <v>935</v>
      </c>
      <c r="B1457" s="20" t="e">
        <f>_xlfn.XLOOKUP(A1457,'Subscription - read only'!#REF!,'Subscription - read only'!$A:$A,_xlfn.XLOOKUP(OA_APC_Changes[[#This Row],[Journal Code]],#REF!,#REF!))</f>
        <v>#REF!</v>
      </c>
      <c r="C1457" s="2" t="s">
        <v>3842</v>
      </c>
      <c r="D1457" s="2" t="s">
        <v>2250</v>
      </c>
      <c r="E1457" s="14">
        <v>1631</v>
      </c>
      <c r="F1457" s="24">
        <v>43690</v>
      </c>
      <c r="G1457" t="b">
        <f>_xlfn.MAXIFS(OA_APC_Changes[Timestamp Update],OA_APC_Changes[Journal Code],A1457,OA_APC_Changes[APC Type],OA_APC_Changes[[#This Row],[APC Type]])=F1457</f>
        <v>0</v>
      </c>
    </row>
    <row r="1458" spans="1:7" x14ac:dyDescent="0.3">
      <c r="A1458" s="2" t="s">
        <v>935</v>
      </c>
      <c r="B1458" s="20" t="e">
        <f>_xlfn.XLOOKUP(A1458,'Subscription - read only'!#REF!,'Subscription - read only'!$A:$A,_xlfn.XLOOKUP(OA_APC_Changes[[#This Row],[Journal Code]],#REF!,#REF!))</f>
        <v>#REF!</v>
      </c>
      <c r="C1458" s="2" t="s">
        <v>3842</v>
      </c>
      <c r="D1458" s="14">
        <v>1631</v>
      </c>
      <c r="E1458" s="14">
        <v>1950</v>
      </c>
      <c r="F1458" s="24">
        <v>43748.000011574077</v>
      </c>
      <c r="G1458" t="b">
        <f>_xlfn.MAXIFS(OA_APC_Changes[Timestamp Update],OA_APC_Changes[Journal Code],A1458,OA_APC_Changes[APC Type],OA_APC_Changes[[#This Row],[APC Type]])=F1458</f>
        <v>0</v>
      </c>
    </row>
    <row r="1459" spans="1:7" x14ac:dyDescent="0.3">
      <c r="A1459" s="2" t="s">
        <v>935</v>
      </c>
      <c r="B1459" s="20" t="e">
        <f>_xlfn.XLOOKUP(A1459,'Subscription - read only'!#REF!,'Subscription - read only'!$A:$A,_xlfn.XLOOKUP(OA_APC_Changes[[#This Row],[Journal Code]],#REF!,#REF!))</f>
        <v>#REF!</v>
      </c>
      <c r="C1459" s="2" t="s">
        <v>3842</v>
      </c>
      <c r="D1459" s="14">
        <v>1950</v>
      </c>
      <c r="E1459" s="14">
        <v>2500</v>
      </c>
      <c r="F1459" s="24">
        <v>44169.000011574077</v>
      </c>
      <c r="G1459" t="b">
        <f>_xlfn.MAXIFS(OA_APC_Changes[Timestamp Update],OA_APC_Changes[Journal Code],A1459,OA_APC_Changes[APC Type],OA_APC_Changes[[#This Row],[APC Type]])=F1459</f>
        <v>0</v>
      </c>
    </row>
    <row r="1460" spans="1:7" x14ac:dyDescent="0.3">
      <c r="A1460" s="2" t="s">
        <v>935</v>
      </c>
      <c r="B1460" s="20" t="e">
        <f>_xlfn.XLOOKUP(A1460,'Subscription - read only'!#REF!,'Subscription - read only'!$A:$A,_xlfn.XLOOKUP(OA_APC_Changes[[#This Row],[Journal Code]],#REF!,#REF!))</f>
        <v>#REF!</v>
      </c>
      <c r="C1460" s="2" t="s">
        <v>3842</v>
      </c>
      <c r="D1460" s="14">
        <v>2500</v>
      </c>
      <c r="E1460" s="14">
        <v>2100</v>
      </c>
      <c r="F1460" s="24">
        <v>44222.000011574077</v>
      </c>
      <c r="G1460" t="b">
        <f>_xlfn.MAXIFS(OA_APC_Changes[Timestamp Update],OA_APC_Changes[Journal Code],A1460,OA_APC_Changes[APC Type],OA_APC_Changes[[#This Row],[APC Type]])=F1460</f>
        <v>0</v>
      </c>
    </row>
    <row r="1461" spans="1:7" x14ac:dyDescent="0.3">
      <c r="A1461" s="2" t="s">
        <v>935</v>
      </c>
      <c r="B1461" s="20" t="e">
        <f>_xlfn.XLOOKUP(A1461,'Subscription - read only'!#REF!,'Subscription - read only'!$A:$A,_xlfn.XLOOKUP(OA_APC_Changes[[#This Row],[Journal Code]],#REF!,#REF!))</f>
        <v>#REF!</v>
      </c>
      <c r="C1461" s="2" t="s">
        <v>3842</v>
      </c>
      <c r="D1461" s="14">
        <v>2100</v>
      </c>
      <c r="E1461" s="14">
        <v>2250</v>
      </c>
      <c r="F1461" s="24">
        <v>44498.041678240741</v>
      </c>
      <c r="G1461" t="b">
        <f>_xlfn.MAXIFS(OA_APC_Changes[Timestamp Update],OA_APC_Changes[Journal Code],A1461,OA_APC_Changes[APC Type],OA_APC_Changes[[#This Row],[APC Type]])=F1461</f>
        <v>0</v>
      </c>
    </row>
    <row r="1462" spans="1:7" x14ac:dyDescent="0.3">
      <c r="A1462" s="2" t="s">
        <v>935</v>
      </c>
      <c r="B1462" s="20" t="e">
        <f>_xlfn.XLOOKUP(A1462,'Subscription - read only'!#REF!,'Subscription - read only'!$A:$A,_xlfn.XLOOKUP(OA_APC_Changes[[#This Row],[Journal Code]],#REF!,#REF!))</f>
        <v>#REF!</v>
      </c>
      <c r="C1462" s="2" t="s">
        <v>3842</v>
      </c>
      <c r="D1462" s="2">
        <v>2250</v>
      </c>
      <c r="E1462" s="2">
        <v>2480</v>
      </c>
      <c r="F1462" s="24">
        <v>44817</v>
      </c>
      <c r="G1462" t="b">
        <f>_xlfn.MAXIFS(OA_APC_Changes[Timestamp Update],OA_APC_Changes[Journal Code],A1462,OA_APC_Changes[APC Type],OA_APC_Changes[[#This Row],[APC Type]])=F1462</f>
        <v>0</v>
      </c>
    </row>
    <row r="1463" spans="1:7" x14ac:dyDescent="0.3">
      <c r="A1463" s="20" t="s">
        <v>935</v>
      </c>
      <c r="B1463" s="20" t="e">
        <f>_xlfn.XLOOKUP(A1463,'Subscription - read only'!#REF!,'Subscription - read only'!$A:$A,_xlfn.XLOOKUP(OA_APC_Changes[[#This Row],[Journal Code]],#REF!,#REF!))</f>
        <v>#REF!</v>
      </c>
      <c r="C1463" s="20" t="s">
        <v>3842</v>
      </c>
      <c r="D1463" s="29">
        <v>2480</v>
      </c>
      <c r="E1463" s="29">
        <v>2600</v>
      </c>
      <c r="F1463" s="24">
        <v>45187</v>
      </c>
      <c r="G1463" t="b">
        <f>_xlfn.MAXIFS(OA_APC_Changes[Timestamp Update],OA_APC_Changes[Journal Code],A1463,OA_APC_Changes[APC Type],OA_APC_Changes[[#This Row],[APC Type]])=F1463</f>
        <v>1</v>
      </c>
    </row>
    <row r="1464" spans="1:7" x14ac:dyDescent="0.3">
      <c r="A1464" s="2" t="s">
        <v>935</v>
      </c>
      <c r="B1464" s="20" t="e">
        <f>_xlfn.XLOOKUP(A1464,'Subscription - read only'!#REF!,'Subscription - read only'!$A:$A,_xlfn.XLOOKUP(OA_APC_Changes[[#This Row],[Journal Code]],#REF!,#REF!))</f>
        <v>#REF!</v>
      </c>
      <c r="C1464" s="2" t="s">
        <v>3850</v>
      </c>
      <c r="D1464" s="2" t="s">
        <v>2250</v>
      </c>
      <c r="E1464" s="2">
        <v>1305</v>
      </c>
      <c r="F1464" s="24">
        <v>43690</v>
      </c>
      <c r="G1464" t="b">
        <f>_xlfn.MAXIFS(OA_APC_Changes[Timestamp Update],OA_APC_Changes[Journal Code],A1464,OA_APC_Changes[APC Type],OA_APC_Changes[[#This Row],[APC Type]])=F1464</f>
        <v>0</v>
      </c>
    </row>
    <row r="1465" spans="1:7" x14ac:dyDescent="0.3">
      <c r="A1465" s="2" t="s">
        <v>935</v>
      </c>
      <c r="B1465" s="20" t="e">
        <f>_xlfn.XLOOKUP(A1465,'Subscription - read only'!#REF!,'Subscription - read only'!$A:$A,_xlfn.XLOOKUP(OA_APC_Changes[[#This Row],[Journal Code]],#REF!,#REF!))</f>
        <v>#REF!</v>
      </c>
      <c r="C1465" s="2" t="s">
        <v>3850</v>
      </c>
      <c r="D1465" s="2">
        <v>1305</v>
      </c>
      <c r="E1465" s="2">
        <v>1560</v>
      </c>
      <c r="F1465" s="24">
        <v>43748.000011574077</v>
      </c>
      <c r="G1465" t="b">
        <f>_xlfn.MAXIFS(OA_APC_Changes[Timestamp Update],OA_APC_Changes[Journal Code],A1465,OA_APC_Changes[APC Type],OA_APC_Changes[[#This Row],[APC Type]])=F1465</f>
        <v>0</v>
      </c>
    </row>
    <row r="1466" spans="1:7" x14ac:dyDescent="0.3">
      <c r="A1466" s="2" t="s">
        <v>935</v>
      </c>
      <c r="B1466" s="20" t="e">
        <f>_xlfn.XLOOKUP(A1466,'Subscription - read only'!#REF!,'Subscription - read only'!$A:$A,_xlfn.XLOOKUP(OA_APC_Changes[[#This Row],[Journal Code]],#REF!,#REF!))</f>
        <v>#REF!</v>
      </c>
      <c r="C1466" s="2" t="s">
        <v>3850</v>
      </c>
      <c r="D1466" s="2">
        <v>1560</v>
      </c>
      <c r="E1466" s="2">
        <v>2000</v>
      </c>
      <c r="F1466" s="24">
        <v>44169.000011574077</v>
      </c>
      <c r="G1466" t="b">
        <f>_xlfn.MAXIFS(OA_APC_Changes[Timestamp Update],OA_APC_Changes[Journal Code],A1466,OA_APC_Changes[APC Type],OA_APC_Changes[[#This Row],[APC Type]])=F1466</f>
        <v>0</v>
      </c>
    </row>
    <row r="1467" spans="1:7" x14ac:dyDescent="0.3">
      <c r="A1467" s="2" t="s">
        <v>935</v>
      </c>
      <c r="B1467" s="20" t="e">
        <f>_xlfn.XLOOKUP(A1467,'Subscription - read only'!#REF!,'Subscription - read only'!$A:$A,_xlfn.XLOOKUP(OA_APC_Changes[[#This Row],[Journal Code]],#REF!,#REF!))</f>
        <v>#REF!</v>
      </c>
      <c r="C1467" s="2" t="s">
        <v>3850</v>
      </c>
      <c r="D1467" s="2">
        <v>2000</v>
      </c>
      <c r="E1467" s="2">
        <v>1680</v>
      </c>
      <c r="F1467" s="24">
        <v>44222.000011574077</v>
      </c>
      <c r="G1467" t="b">
        <f>_xlfn.MAXIFS(OA_APC_Changes[Timestamp Update],OA_APC_Changes[Journal Code],A1467,OA_APC_Changes[APC Type],OA_APC_Changes[[#This Row],[APC Type]])=F1467</f>
        <v>0</v>
      </c>
    </row>
    <row r="1468" spans="1:7" x14ac:dyDescent="0.3">
      <c r="A1468" s="2" t="s">
        <v>935</v>
      </c>
      <c r="B1468" s="20" t="e">
        <f>_xlfn.XLOOKUP(A1468,'Subscription - read only'!#REF!,'Subscription - read only'!$A:$A,_xlfn.XLOOKUP(OA_APC_Changes[[#This Row],[Journal Code]],#REF!,#REF!))</f>
        <v>#REF!</v>
      </c>
      <c r="C1468" s="2" t="s">
        <v>3850</v>
      </c>
      <c r="D1468" s="2">
        <v>1680</v>
      </c>
      <c r="E1468" s="2">
        <v>1800</v>
      </c>
      <c r="F1468" s="24">
        <v>44498.041678240741</v>
      </c>
      <c r="G1468" t="b">
        <f>_xlfn.MAXIFS(OA_APC_Changes[Timestamp Update],OA_APC_Changes[Journal Code],A1468,OA_APC_Changes[APC Type],OA_APC_Changes[[#This Row],[APC Type]])=F1468</f>
        <v>0</v>
      </c>
    </row>
    <row r="1469" spans="1:7" x14ac:dyDescent="0.3">
      <c r="A1469" s="2" t="s">
        <v>935</v>
      </c>
      <c r="B1469" s="20" t="e">
        <f>_xlfn.XLOOKUP(A1469,'Subscription - read only'!#REF!,'Subscription - read only'!$A:$A,_xlfn.XLOOKUP(OA_APC_Changes[[#This Row],[Journal Code]],#REF!,#REF!))</f>
        <v>#REF!</v>
      </c>
      <c r="C1469" s="2" t="s">
        <v>3850</v>
      </c>
      <c r="D1469" s="2">
        <v>1800</v>
      </c>
      <c r="E1469" s="2">
        <v>1984</v>
      </c>
      <c r="F1469" s="24">
        <v>44817</v>
      </c>
      <c r="G1469" t="b">
        <f>_xlfn.MAXIFS(OA_APC_Changes[Timestamp Update],OA_APC_Changes[Journal Code],A1469,OA_APC_Changes[APC Type],OA_APC_Changes[[#This Row],[APC Type]])=F1469</f>
        <v>0</v>
      </c>
    </row>
    <row r="1470" spans="1:7" x14ac:dyDescent="0.3">
      <c r="A1470" s="20" t="s">
        <v>935</v>
      </c>
      <c r="B1470" s="20" t="e">
        <f>_xlfn.XLOOKUP(A1470,'Subscription - read only'!#REF!,'Subscription - read only'!$A:$A,_xlfn.XLOOKUP(OA_APC_Changes[[#This Row],[Journal Code]],#REF!,#REF!))</f>
        <v>#REF!</v>
      </c>
      <c r="C1470" s="20" t="s">
        <v>3850</v>
      </c>
      <c r="D1470" s="29">
        <v>1984</v>
      </c>
      <c r="E1470" s="29">
        <v>2080</v>
      </c>
      <c r="F1470" s="24">
        <v>45187</v>
      </c>
      <c r="G1470" t="b">
        <f>_xlfn.MAXIFS(OA_APC_Changes[Timestamp Update],OA_APC_Changes[Journal Code],A1470,OA_APC_Changes[APC Type],OA_APC_Changes[[#This Row],[APC Type]])=F1470</f>
        <v>1</v>
      </c>
    </row>
    <row r="1471" spans="1:7" x14ac:dyDescent="0.3">
      <c r="A1471" s="2" t="s">
        <v>935</v>
      </c>
      <c r="B1471" s="20" t="e">
        <f>_xlfn.XLOOKUP(A1471,'Subscription - read only'!#REF!,'Subscription - read only'!$A:$A,_xlfn.XLOOKUP(OA_APC_Changes[[#This Row],[Journal Code]],#REF!,#REF!))</f>
        <v>#REF!</v>
      </c>
      <c r="C1471" s="2" t="s">
        <v>3841</v>
      </c>
      <c r="D1471" s="2" t="s">
        <v>2250</v>
      </c>
      <c r="E1471" s="2">
        <v>1305</v>
      </c>
      <c r="F1471" s="24">
        <v>43690</v>
      </c>
      <c r="G1471" t="b">
        <f>_xlfn.MAXIFS(OA_APC_Changes[Timestamp Update],OA_APC_Changes[Journal Code],A1471,OA_APC_Changes[APC Type],OA_APC_Changes[[#This Row],[APC Type]])=F1471</f>
        <v>0</v>
      </c>
    </row>
    <row r="1472" spans="1:7" x14ac:dyDescent="0.3">
      <c r="A1472" s="2" t="s">
        <v>935</v>
      </c>
      <c r="B1472" s="20" t="e">
        <f>_xlfn.XLOOKUP(A1472,'Subscription - read only'!#REF!,'Subscription - read only'!$A:$A,_xlfn.XLOOKUP(OA_APC_Changes[[#This Row],[Journal Code]],#REF!,#REF!))</f>
        <v>#REF!</v>
      </c>
      <c r="C1472" s="2" t="s">
        <v>3841</v>
      </c>
      <c r="D1472" s="14">
        <v>1305</v>
      </c>
      <c r="E1472" s="14">
        <v>1560</v>
      </c>
      <c r="F1472" s="24">
        <v>43748.000011574077</v>
      </c>
      <c r="G1472" t="b">
        <f>_xlfn.MAXIFS(OA_APC_Changes[Timestamp Update],OA_APC_Changes[Journal Code],A1472,OA_APC_Changes[APC Type],OA_APC_Changes[[#This Row],[APC Type]])=F1472</f>
        <v>0</v>
      </c>
    </row>
    <row r="1473" spans="1:7" x14ac:dyDescent="0.3">
      <c r="A1473" s="2" t="s">
        <v>935</v>
      </c>
      <c r="B1473" s="20" t="e">
        <f>_xlfn.XLOOKUP(A1473,'Subscription - read only'!#REF!,'Subscription - read only'!$A:$A,_xlfn.XLOOKUP(OA_APC_Changes[[#This Row],[Journal Code]],#REF!,#REF!))</f>
        <v>#REF!</v>
      </c>
      <c r="C1473" s="2" t="s">
        <v>3841</v>
      </c>
      <c r="D1473" s="14">
        <v>1560</v>
      </c>
      <c r="E1473" s="14">
        <v>2040</v>
      </c>
      <c r="F1473" s="24">
        <v>44169.000011574077</v>
      </c>
      <c r="G1473" t="b">
        <f>_xlfn.MAXIFS(OA_APC_Changes[Timestamp Update],OA_APC_Changes[Journal Code],A1473,OA_APC_Changes[APC Type],OA_APC_Changes[[#This Row],[APC Type]])=F1473</f>
        <v>0</v>
      </c>
    </row>
    <row r="1474" spans="1:7" x14ac:dyDescent="0.3">
      <c r="A1474" s="2" t="s">
        <v>935</v>
      </c>
      <c r="B1474" s="20" t="e">
        <f>_xlfn.XLOOKUP(A1474,'Subscription - read only'!#REF!,'Subscription - read only'!$A:$A,_xlfn.XLOOKUP(OA_APC_Changes[[#This Row],[Journal Code]],#REF!,#REF!))</f>
        <v>#REF!</v>
      </c>
      <c r="C1474" s="2" t="s">
        <v>3841</v>
      </c>
      <c r="D1474" s="14">
        <v>2040</v>
      </c>
      <c r="E1474" s="14">
        <v>1680</v>
      </c>
      <c r="F1474" s="24">
        <v>44222.000011574077</v>
      </c>
      <c r="G1474" t="b">
        <f>_xlfn.MAXIFS(OA_APC_Changes[Timestamp Update],OA_APC_Changes[Journal Code],A1474,OA_APC_Changes[APC Type],OA_APC_Changes[[#This Row],[APC Type]])=F1474</f>
        <v>0</v>
      </c>
    </row>
    <row r="1475" spans="1:7" x14ac:dyDescent="0.3">
      <c r="A1475" s="2" t="s">
        <v>935</v>
      </c>
      <c r="B1475" s="20" t="e">
        <f>_xlfn.XLOOKUP(A1475,'Subscription - read only'!#REF!,'Subscription - read only'!$A:$A,_xlfn.XLOOKUP(OA_APC_Changes[[#This Row],[Journal Code]],#REF!,#REF!))</f>
        <v>#REF!</v>
      </c>
      <c r="C1475" s="2" t="s">
        <v>3841</v>
      </c>
      <c r="D1475" s="2">
        <v>1680</v>
      </c>
      <c r="E1475" s="2">
        <v>2100</v>
      </c>
      <c r="F1475" s="24">
        <v>44427</v>
      </c>
      <c r="G1475" t="b">
        <f>_xlfn.MAXIFS(OA_APC_Changes[Timestamp Update],OA_APC_Changes[Journal Code],A1475,OA_APC_Changes[APC Type],OA_APC_Changes[[#This Row],[APC Type]])=F1475</f>
        <v>0</v>
      </c>
    </row>
    <row r="1476" spans="1:7" x14ac:dyDescent="0.3">
      <c r="A1476" s="2" t="s">
        <v>935</v>
      </c>
      <c r="B1476" s="20" t="e">
        <f>_xlfn.XLOOKUP(A1476,'Subscription - read only'!#REF!,'Subscription - read only'!$A:$A,_xlfn.XLOOKUP(OA_APC_Changes[[#This Row],[Journal Code]],#REF!,#REF!))</f>
        <v>#REF!</v>
      </c>
      <c r="C1476" s="2" t="s">
        <v>3841</v>
      </c>
      <c r="D1476" s="2">
        <v>2100</v>
      </c>
      <c r="E1476" s="2">
        <v>2250</v>
      </c>
      <c r="F1476" s="24">
        <v>44494</v>
      </c>
      <c r="G1476" t="b">
        <f>_xlfn.MAXIFS(OA_APC_Changes[Timestamp Update],OA_APC_Changes[Journal Code],A1476,OA_APC_Changes[APC Type],OA_APC_Changes[[#This Row],[APC Type]])=F1476</f>
        <v>0</v>
      </c>
    </row>
    <row r="1477" spans="1:7" x14ac:dyDescent="0.3">
      <c r="A1477" s="2" t="s">
        <v>935</v>
      </c>
      <c r="B1477" s="20" t="e">
        <f>_xlfn.XLOOKUP(A1477,'Subscription - read only'!#REF!,'Subscription - read only'!$A:$A,_xlfn.XLOOKUP(OA_APC_Changes[[#This Row],[Journal Code]],#REF!,#REF!))</f>
        <v>#REF!</v>
      </c>
      <c r="C1477" s="2" t="s">
        <v>3841</v>
      </c>
      <c r="D1477" s="2">
        <v>2250</v>
      </c>
      <c r="E1477" s="2">
        <v>2480</v>
      </c>
      <c r="F1477" s="24">
        <v>44824</v>
      </c>
      <c r="G1477" t="b">
        <f>_xlfn.MAXIFS(OA_APC_Changes[Timestamp Update],OA_APC_Changes[Journal Code],A1477,OA_APC_Changes[APC Type],OA_APC_Changes[[#This Row],[APC Type]])=F1477</f>
        <v>0</v>
      </c>
    </row>
    <row r="1478" spans="1:7" x14ac:dyDescent="0.3">
      <c r="A1478" s="2" t="s">
        <v>935</v>
      </c>
      <c r="B1478" s="2" t="e">
        <f>_xlfn.XLOOKUP(A1478,'Subscription - read only'!#REF!,'Subscription - read only'!$A:$A,_xlfn.XLOOKUP(OA_APC_Changes[[#This Row],[Journal Code]],#REF!,#REF!))</f>
        <v>#REF!</v>
      </c>
      <c r="C1478" s="2" t="s">
        <v>3841</v>
      </c>
      <c r="D1478" s="2">
        <v>2480</v>
      </c>
      <c r="E1478" s="2">
        <v>2600</v>
      </c>
      <c r="F1478" s="24">
        <v>45174</v>
      </c>
      <c r="G1478" t="b">
        <f>_xlfn.MAXIFS(OA_APC_Changes[Timestamp Update],OA_APC_Changes[Journal Code],A1478,OA_APC_Changes[APC Type],OA_APC_Changes[[#This Row],[APC Type]])=F1478</f>
        <v>1</v>
      </c>
    </row>
    <row r="1479" spans="1:7" x14ac:dyDescent="0.3">
      <c r="A1479" s="2" t="s">
        <v>935</v>
      </c>
      <c r="B1479" s="20" t="e">
        <f>_xlfn.XLOOKUP(A1479,'Subscription - read only'!#REF!,'Subscription - read only'!$A:$A,_xlfn.XLOOKUP(OA_APC_Changes[[#This Row],[Journal Code]],#REF!,#REF!))</f>
        <v>#REF!</v>
      </c>
      <c r="C1479" s="2" t="s">
        <v>3843</v>
      </c>
      <c r="D1479" s="2" t="s">
        <v>2250</v>
      </c>
      <c r="E1479" s="2">
        <v>1044</v>
      </c>
      <c r="F1479" s="24">
        <v>43690</v>
      </c>
      <c r="G1479" t="b">
        <f>_xlfn.MAXIFS(OA_APC_Changes[Timestamp Update],OA_APC_Changes[Journal Code],A1479,OA_APC_Changes[APC Type],OA_APC_Changes[[#This Row],[APC Type]])=F1479</f>
        <v>0</v>
      </c>
    </row>
    <row r="1480" spans="1:7" x14ac:dyDescent="0.3">
      <c r="A1480" s="2" t="s">
        <v>935</v>
      </c>
      <c r="B1480" s="20" t="e">
        <f>_xlfn.XLOOKUP(A1480,'Subscription - read only'!#REF!,'Subscription - read only'!$A:$A,_xlfn.XLOOKUP(OA_APC_Changes[[#This Row],[Journal Code]],#REF!,#REF!))</f>
        <v>#REF!</v>
      </c>
      <c r="C1480" s="2" t="s">
        <v>3843</v>
      </c>
      <c r="D1480" s="2">
        <v>1044</v>
      </c>
      <c r="E1480" s="2">
        <v>1248</v>
      </c>
      <c r="F1480" s="24">
        <v>43748.000011574077</v>
      </c>
      <c r="G1480" t="b">
        <f>_xlfn.MAXIFS(OA_APC_Changes[Timestamp Update],OA_APC_Changes[Journal Code],A1480,OA_APC_Changes[APC Type],OA_APC_Changes[[#This Row],[APC Type]])=F1480</f>
        <v>0</v>
      </c>
    </row>
    <row r="1481" spans="1:7" x14ac:dyDescent="0.3">
      <c r="A1481" s="2" t="s">
        <v>935</v>
      </c>
      <c r="B1481" s="20" t="e">
        <f>_xlfn.XLOOKUP(A1481,'Subscription - read only'!#REF!,'Subscription - read only'!$A:$A,_xlfn.XLOOKUP(OA_APC_Changes[[#This Row],[Journal Code]],#REF!,#REF!))</f>
        <v>#REF!</v>
      </c>
      <c r="C1481" s="2" t="s">
        <v>3843</v>
      </c>
      <c r="D1481" s="2">
        <v>1248</v>
      </c>
      <c r="E1481" s="2">
        <v>1632</v>
      </c>
      <c r="F1481" s="24">
        <v>44169.000011574077</v>
      </c>
      <c r="G1481" t="b">
        <f>_xlfn.MAXIFS(OA_APC_Changes[Timestamp Update],OA_APC_Changes[Journal Code],A1481,OA_APC_Changes[APC Type],OA_APC_Changes[[#This Row],[APC Type]])=F1481</f>
        <v>0</v>
      </c>
    </row>
    <row r="1482" spans="1:7" x14ac:dyDescent="0.3">
      <c r="A1482" s="2" t="s">
        <v>935</v>
      </c>
      <c r="B1482" s="20" t="e">
        <f>_xlfn.XLOOKUP(A1482,'Subscription - read only'!#REF!,'Subscription - read only'!$A:$A,_xlfn.XLOOKUP(OA_APC_Changes[[#This Row],[Journal Code]],#REF!,#REF!))</f>
        <v>#REF!</v>
      </c>
      <c r="C1482" s="2" t="s">
        <v>3843</v>
      </c>
      <c r="D1482" s="2">
        <v>1632</v>
      </c>
      <c r="E1482" s="2">
        <v>1344</v>
      </c>
      <c r="F1482" s="24">
        <v>44222.000011574077</v>
      </c>
      <c r="G1482" t="b">
        <f>_xlfn.MAXIFS(OA_APC_Changes[Timestamp Update],OA_APC_Changes[Journal Code],A1482,OA_APC_Changes[APC Type],OA_APC_Changes[[#This Row],[APC Type]])=F1482</f>
        <v>0</v>
      </c>
    </row>
    <row r="1483" spans="1:7" x14ac:dyDescent="0.3">
      <c r="A1483" s="2" t="s">
        <v>935</v>
      </c>
      <c r="B1483" s="20" t="e">
        <f>_xlfn.XLOOKUP(A1483,'Subscription - read only'!#REF!,'Subscription - read only'!$A:$A,_xlfn.XLOOKUP(OA_APC_Changes[[#This Row],[Journal Code]],#REF!,#REF!))</f>
        <v>#REF!</v>
      </c>
      <c r="C1483" s="2" t="s">
        <v>3843</v>
      </c>
      <c r="D1483" s="2">
        <v>1344</v>
      </c>
      <c r="E1483" s="2">
        <v>1680</v>
      </c>
      <c r="F1483" s="24">
        <v>44427</v>
      </c>
      <c r="G1483" t="b">
        <f>_xlfn.MAXIFS(OA_APC_Changes[Timestamp Update],OA_APC_Changes[Journal Code],A1483,OA_APC_Changes[APC Type],OA_APC_Changes[[#This Row],[APC Type]])=F1483</f>
        <v>0</v>
      </c>
    </row>
    <row r="1484" spans="1:7" x14ac:dyDescent="0.3">
      <c r="A1484" s="2" t="s">
        <v>935</v>
      </c>
      <c r="B1484" s="20" t="e">
        <f>_xlfn.XLOOKUP(A1484,'Subscription - read only'!#REF!,'Subscription - read only'!$A:$A,_xlfn.XLOOKUP(OA_APC_Changes[[#This Row],[Journal Code]],#REF!,#REF!))</f>
        <v>#REF!</v>
      </c>
      <c r="C1484" s="2" t="s">
        <v>3843</v>
      </c>
      <c r="D1484" s="2">
        <v>1680</v>
      </c>
      <c r="E1484" s="2">
        <v>1800</v>
      </c>
      <c r="F1484" s="24">
        <v>44494</v>
      </c>
      <c r="G1484" t="b">
        <f>_xlfn.MAXIFS(OA_APC_Changes[Timestamp Update],OA_APC_Changes[Journal Code],A1484,OA_APC_Changes[APC Type],OA_APC_Changes[[#This Row],[APC Type]])=F1484</f>
        <v>0</v>
      </c>
    </row>
    <row r="1485" spans="1:7" x14ac:dyDescent="0.3">
      <c r="A1485" s="2" t="s">
        <v>935</v>
      </c>
      <c r="B1485" s="20" t="e">
        <f>_xlfn.XLOOKUP(A1485,'Subscription - read only'!#REF!,'Subscription - read only'!$A:$A,_xlfn.XLOOKUP(OA_APC_Changes[[#This Row],[Journal Code]],#REF!,#REF!))</f>
        <v>#REF!</v>
      </c>
      <c r="C1485" s="2" t="s">
        <v>3843</v>
      </c>
      <c r="D1485" s="2">
        <v>1800</v>
      </c>
      <c r="E1485" s="2">
        <v>1984</v>
      </c>
      <c r="F1485" s="24">
        <v>44824</v>
      </c>
      <c r="G1485" t="b">
        <f>_xlfn.MAXIFS(OA_APC_Changes[Timestamp Update],OA_APC_Changes[Journal Code],A1485,OA_APC_Changes[APC Type],OA_APC_Changes[[#This Row],[APC Type]])=F1485</f>
        <v>0</v>
      </c>
    </row>
    <row r="1486" spans="1:7" x14ac:dyDescent="0.3">
      <c r="A1486" s="2" t="s">
        <v>935</v>
      </c>
      <c r="B1486" s="2" t="e">
        <f>_xlfn.XLOOKUP(A1486,'Subscription - read only'!#REF!,'Subscription - read only'!$A:$A,_xlfn.XLOOKUP(OA_APC_Changes[[#This Row],[Journal Code]],#REF!,#REF!))</f>
        <v>#REF!</v>
      </c>
      <c r="C1486" s="2" t="s">
        <v>3843</v>
      </c>
      <c r="D1486" s="2">
        <v>1984</v>
      </c>
      <c r="E1486" s="2">
        <v>2080</v>
      </c>
      <c r="F1486" s="24">
        <v>45174</v>
      </c>
      <c r="G1486" t="b">
        <f>_xlfn.MAXIFS(OA_APC_Changes[Timestamp Update],OA_APC_Changes[Journal Code],A1486,OA_APC_Changes[APC Type],OA_APC_Changes[[#This Row],[APC Type]])=F1486</f>
        <v>1</v>
      </c>
    </row>
    <row r="1487" spans="1:7" x14ac:dyDescent="0.3">
      <c r="A1487" s="2" t="s">
        <v>919</v>
      </c>
      <c r="B1487" s="20" t="e">
        <f>_xlfn.XLOOKUP(A1487,'Subscription - read only'!#REF!,'Subscription - read only'!$A:$A,_xlfn.XLOOKUP(OA_APC_Changes[[#This Row],[Journal Code]],#REF!,#REF!))</f>
        <v>#REF!</v>
      </c>
      <c r="C1487" s="2" t="s">
        <v>3842</v>
      </c>
      <c r="D1487" s="2" t="s">
        <v>2250</v>
      </c>
      <c r="E1487" s="2">
        <v>1300</v>
      </c>
      <c r="F1487" s="24">
        <v>44582</v>
      </c>
      <c r="G1487" t="b">
        <f>_xlfn.MAXIFS(OA_APC_Changes[Timestamp Update],OA_APC_Changes[Journal Code],A1487,OA_APC_Changes[APC Type],OA_APC_Changes[[#This Row],[APC Type]])=F1487</f>
        <v>1</v>
      </c>
    </row>
    <row r="1488" spans="1:7" x14ac:dyDescent="0.3">
      <c r="A1488" s="2" t="s">
        <v>919</v>
      </c>
      <c r="B1488" s="20" t="e">
        <f>_xlfn.XLOOKUP(A1488,'Subscription - read only'!#REF!,'Subscription - read only'!$A:$A,_xlfn.XLOOKUP(OA_APC_Changes[[#This Row],[Journal Code]],#REF!,#REF!))</f>
        <v>#REF!</v>
      </c>
      <c r="C1488" s="2" t="s">
        <v>3850</v>
      </c>
      <c r="D1488" s="2" t="s">
        <v>2250</v>
      </c>
      <c r="E1488" s="2">
        <v>1040</v>
      </c>
      <c r="F1488" s="24">
        <v>44582</v>
      </c>
      <c r="G1488" t="b">
        <f>_xlfn.MAXIFS(OA_APC_Changes[Timestamp Update],OA_APC_Changes[Journal Code],A1488,OA_APC_Changes[APC Type],OA_APC_Changes[[#This Row],[APC Type]])=F1488</f>
        <v>1</v>
      </c>
    </row>
    <row r="1489" spans="1:7" x14ac:dyDescent="0.3">
      <c r="A1489" s="2" t="s">
        <v>907</v>
      </c>
      <c r="B1489" s="2" t="e">
        <f>_xlfn.XLOOKUP(A1489,'Subscription - read only'!#REF!,'Subscription - read only'!$A:$A,_xlfn.XLOOKUP(OA_APC_Changes[[#This Row],[Journal Code]],#REF!,#REF!))</f>
        <v>#REF!</v>
      </c>
      <c r="C1489" s="2" t="s">
        <v>3842</v>
      </c>
      <c r="D1489" s="2" t="s">
        <v>2250</v>
      </c>
      <c r="E1489" s="2" t="s">
        <v>908</v>
      </c>
      <c r="F1489" s="24">
        <v>45397</v>
      </c>
      <c r="G1489" t="b">
        <f>_xlfn.MAXIFS(OA_APC_Changes[Timestamp Update],OA_APC_Changes[Journal Code],A1489,OA_APC_Changes[APC Type],OA_APC_Changes[[#This Row],[APC Type]])=F1489</f>
        <v>1</v>
      </c>
    </row>
    <row r="1490" spans="1:7" x14ac:dyDescent="0.3">
      <c r="A1490" s="2" t="s">
        <v>907</v>
      </c>
      <c r="B1490" s="2" t="e">
        <f>_xlfn.XLOOKUP(A1490,'Subscription - read only'!#REF!,'Subscription - read only'!$A:$A,_xlfn.XLOOKUP(OA_APC_Changes[[#This Row],[Journal Code]],#REF!,#REF!))</f>
        <v>#REF!</v>
      </c>
      <c r="C1490" s="2" t="s">
        <v>3850</v>
      </c>
      <c r="D1490" s="2" t="s">
        <v>2250</v>
      </c>
      <c r="E1490" s="2" t="s">
        <v>908</v>
      </c>
      <c r="F1490" s="24">
        <v>45397</v>
      </c>
      <c r="G1490" t="b">
        <f>_xlfn.MAXIFS(OA_APC_Changes[Timestamp Update],OA_APC_Changes[Journal Code],A1490,OA_APC_Changes[APC Type],OA_APC_Changes[[#This Row],[APC Type]])=F1490</f>
        <v>1</v>
      </c>
    </row>
    <row r="1491" spans="1:7" x14ac:dyDescent="0.3">
      <c r="A1491" s="2" t="s">
        <v>932</v>
      </c>
      <c r="B1491" s="2" t="e">
        <f>_xlfn.XLOOKUP(A1491,'Subscription - read only'!#REF!,'Subscription - read only'!$A:$A,_xlfn.XLOOKUP(OA_APC_Changes[[#This Row],[Journal Code]],#REF!,#REF!))</f>
        <v>#REF!</v>
      </c>
      <c r="C1491" s="2" t="s">
        <v>3842</v>
      </c>
      <c r="D1491" s="2" t="s">
        <v>2250</v>
      </c>
      <c r="E1491" s="2">
        <v>2760</v>
      </c>
      <c r="F1491" s="24">
        <v>45264</v>
      </c>
      <c r="G1491" t="b">
        <f>_xlfn.MAXIFS(OA_APC_Changes[Timestamp Update],OA_APC_Changes[Journal Code],A1491,OA_APC_Changes[APC Type],OA_APC_Changes[[#This Row],[APC Type]])=F1491</f>
        <v>1</v>
      </c>
    </row>
    <row r="1492" spans="1:7" x14ac:dyDescent="0.3">
      <c r="A1492" s="2" t="s">
        <v>932</v>
      </c>
      <c r="B1492" s="2" t="e">
        <f>_xlfn.XLOOKUP(A1492,'Subscription - read only'!#REF!,'Subscription - read only'!$A:$A,_xlfn.XLOOKUP(OA_APC_Changes[[#This Row],[Journal Code]],#REF!,#REF!))</f>
        <v>#REF!</v>
      </c>
      <c r="C1492" s="2" t="s">
        <v>3850</v>
      </c>
      <c r="D1492" s="2" t="s">
        <v>2250</v>
      </c>
      <c r="E1492" s="2">
        <v>2208</v>
      </c>
      <c r="F1492" s="24">
        <v>45264</v>
      </c>
      <c r="G1492" t="b">
        <f>_xlfn.MAXIFS(OA_APC_Changes[Timestamp Update],OA_APC_Changes[Journal Code],A1492,OA_APC_Changes[APC Type],OA_APC_Changes[[#This Row],[APC Type]])=F1492</f>
        <v>1</v>
      </c>
    </row>
    <row r="1493" spans="1:7" x14ac:dyDescent="0.3">
      <c r="A1493" s="2" t="s">
        <v>997</v>
      </c>
      <c r="B1493" s="20" t="e">
        <f>_xlfn.XLOOKUP(A1493,'Subscription - read only'!#REF!,'Subscription - read only'!$A:$A,_xlfn.XLOOKUP(OA_APC_Changes[[#This Row],[Journal Code]],#REF!,#REF!))</f>
        <v>#REF!</v>
      </c>
      <c r="C1493" s="2" t="s">
        <v>3842</v>
      </c>
      <c r="D1493" s="2" t="s">
        <v>2250</v>
      </c>
      <c r="E1493" s="2">
        <v>2060</v>
      </c>
      <c r="F1493" s="24">
        <v>44927</v>
      </c>
      <c r="G1493" t="b">
        <f>_xlfn.MAXIFS(OA_APC_Changes[Timestamp Update],OA_APC_Changes[Journal Code],A1493,OA_APC_Changes[APC Type],OA_APC_Changes[[#This Row],[APC Type]])=F1493</f>
        <v>0</v>
      </c>
    </row>
    <row r="1494" spans="1:7" x14ac:dyDescent="0.3">
      <c r="A1494" s="2" t="s">
        <v>997</v>
      </c>
      <c r="B1494" s="2" t="e">
        <f>_xlfn.XLOOKUP(A1494,'Subscription - read only'!#REF!,'Subscription - read only'!$A:$A,_xlfn.XLOOKUP(OA_APC_Changes[[#This Row],[Journal Code]],#REF!,#REF!))</f>
        <v>#REF!</v>
      </c>
      <c r="C1494" s="2" t="s">
        <v>3842</v>
      </c>
      <c r="D1494" s="2">
        <v>2060</v>
      </c>
      <c r="E1494" s="2">
        <v>2120</v>
      </c>
      <c r="F1494" s="24">
        <v>45355</v>
      </c>
      <c r="G1494" t="b">
        <f>_xlfn.MAXIFS(OA_APC_Changes[Timestamp Update],OA_APC_Changes[Journal Code],A1494,OA_APC_Changes[APC Type],OA_APC_Changes[[#This Row],[APC Type]])=F1494</f>
        <v>1</v>
      </c>
    </row>
    <row r="1495" spans="1:7" x14ac:dyDescent="0.3">
      <c r="A1495" s="2" t="s">
        <v>997</v>
      </c>
      <c r="B1495" s="20" t="e">
        <f>_xlfn.XLOOKUP(A1495,'Subscription - read only'!#REF!,'Subscription - read only'!$A:$A,_xlfn.XLOOKUP(OA_APC_Changes[[#This Row],[Journal Code]],#REF!,#REF!))</f>
        <v>#REF!</v>
      </c>
      <c r="C1495" s="2" t="s">
        <v>3850</v>
      </c>
      <c r="D1495" s="2" t="s">
        <v>2250</v>
      </c>
      <c r="E1495" s="2">
        <v>1648</v>
      </c>
      <c r="F1495" s="24">
        <v>44927</v>
      </c>
      <c r="G1495" t="b">
        <f>_xlfn.MAXIFS(OA_APC_Changes[Timestamp Update],OA_APC_Changes[Journal Code],A1495,OA_APC_Changes[APC Type],OA_APC_Changes[[#This Row],[APC Type]])=F1495</f>
        <v>0</v>
      </c>
    </row>
    <row r="1496" spans="1:7" x14ac:dyDescent="0.3">
      <c r="A1496" s="2" t="s">
        <v>997</v>
      </c>
      <c r="B1496" s="2" t="e">
        <f>_xlfn.XLOOKUP(A1496,'Subscription - read only'!#REF!,'Subscription - read only'!$A:$A,_xlfn.XLOOKUP(OA_APC_Changes[[#This Row],[Journal Code]],#REF!,#REF!))</f>
        <v>#REF!</v>
      </c>
      <c r="C1496" s="2" t="s">
        <v>3850</v>
      </c>
      <c r="D1496" s="2">
        <v>1648</v>
      </c>
      <c r="E1496" s="2">
        <v>1696</v>
      </c>
      <c r="F1496" s="24">
        <v>45355</v>
      </c>
      <c r="G1496" t="b">
        <f>_xlfn.MAXIFS(OA_APC_Changes[Timestamp Update],OA_APC_Changes[Journal Code],A1496,OA_APC_Changes[APC Type],OA_APC_Changes[[#This Row],[APC Type]])=F1496</f>
        <v>1</v>
      </c>
    </row>
    <row r="1497" spans="1:7" x14ac:dyDescent="0.3">
      <c r="A1497" s="2" t="s">
        <v>2238</v>
      </c>
      <c r="B1497" s="20" t="e">
        <f>_xlfn.XLOOKUP(A1497,'Subscription - read only'!#REF!,'Subscription - read only'!$A:$A,_xlfn.XLOOKUP(OA_APC_Changes[[#This Row],[Journal Code]],#REF!,#REF!))</f>
        <v>#REF!</v>
      </c>
      <c r="C1497" s="2" t="s">
        <v>3842</v>
      </c>
      <c r="D1497" s="2" t="s">
        <v>2250</v>
      </c>
      <c r="E1497" s="2">
        <v>672</v>
      </c>
      <c r="F1497" s="24">
        <v>44927</v>
      </c>
      <c r="G1497" t="b">
        <f>_xlfn.MAXIFS(OA_APC_Changes[Timestamp Update],OA_APC_Changes[Journal Code],A1497,OA_APC_Changes[APC Type],OA_APC_Changes[[#This Row],[APC Type]])=F1497</f>
        <v>0</v>
      </c>
    </row>
    <row r="1498" spans="1:7" x14ac:dyDescent="0.3">
      <c r="A1498" s="2" t="s">
        <v>2238</v>
      </c>
      <c r="B1498" s="2" t="e">
        <f>_xlfn.XLOOKUP(A1498,'Subscription - read only'!#REF!,'Subscription - read only'!$A:$A,_xlfn.XLOOKUP(OA_APC_Changes[[#This Row],[Journal Code]],#REF!,#REF!))</f>
        <v>#REF!</v>
      </c>
      <c r="C1498" s="2" t="s">
        <v>3842</v>
      </c>
      <c r="D1498" s="2">
        <v>672</v>
      </c>
      <c r="E1498" s="2">
        <v>690</v>
      </c>
      <c r="F1498" s="24">
        <v>45355</v>
      </c>
      <c r="G1498" t="b">
        <f>_xlfn.MAXIFS(OA_APC_Changes[Timestamp Update],OA_APC_Changes[Journal Code],A1498,OA_APC_Changes[APC Type],OA_APC_Changes[[#This Row],[APC Type]])=F1498</f>
        <v>1</v>
      </c>
    </row>
    <row r="1499" spans="1:7" x14ac:dyDescent="0.3">
      <c r="A1499" s="2" t="s">
        <v>2238</v>
      </c>
      <c r="B1499" s="20" t="e">
        <f>_xlfn.XLOOKUP(A1499,'Subscription - read only'!#REF!,'Subscription - read only'!$A:$A,_xlfn.XLOOKUP(OA_APC_Changes[[#This Row],[Journal Code]],#REF!,#REF!))</f>
        <v>#REF!</v>
      </c>
      <c r="C1499" s="2" t="s">
        <v>3850</v>
      </c>
      <c r="D1499" s="2" t="s">
        <v>2250</v>
      </c>
      <c r="E1499" s="2">
        <v>538</v>
      </c>
      <c r="F1499" s="24">
        <v>44927</v>
      </c>
      <c r="G1499" t="b">
        <f>_xlfn.MAXIFS(OA_APC_Changes[Timestamp Update],OA_APC_Changes[Journal Code],A1499,OA_APC_Changes[APC Type],OA_APC_Changes[[#This Row],[APC Type]])=F1499</f>
        <v>0</v>
      </c>
    </row>
    <row r="1500" spans="1:7" x14ac:dyDescent="0.3">
      <c r="A1500" s="2" t="s">
        <v>2238</v>
      </c>
      <c r="B1500" s="2" t="e">
        <f>_xlfn.XLOOKUP(A1500,'Subscription - read only'!#REF!,'Subscription - read only'!$A:$A,_xlfn.XLOOKUP(OA_APC_Changes[[#This Row],[Journal Code]],#REF!,#REF!))</f>
        <v>#REF!</v>
      </c>
      <c r="C1500" s="2" t="s">
        <v>3850</v>
      </c>
      <c r="D1500" s="2">
        <v>538</v>
      </c>
      <c r="E1500" s="2">
        <v>552</v>
      </c>
      <c r="F1500" s="24">
        <v>45355</v>
      </c>
      <c r="G1500" t="b">
        <f>_xlfn.MAXIFS(OA_APC_Changes[Timestamp Update],OA_APC_Changes[Journal Code],A1500,OA_APC_Changes[APC Type],OA_APC_Changes[[#This Row],[APC Type]])=F1500</f>
        <v>1</v>
      </c>
    </row>
    <row r="1501" spans="1:7" x14ac:dyDescent="0.3">
      <c r="A1501" s="2" t="s">
        <v>951</v>
      </c>
      <c r="B1501" s="20" t="e">
        <f>_xlfn.XLOOKUP(A1501,'Subscription - read only'!#REF!,'Subscription - read only'!$A:$A,_xlfn.XLOOKUP(OA_APC_Changes[[#This Row],[Journal Code]],#REF!,#REF!))</f>
        <v>#REF!</v>
      </c>
      <c r="C1501" s="2" t="s">
        <v>3842</v>
      </c>
      <c r="D1501" s="2" t="s">
        <v>2250</v>
      </c>
      <c r="E1501" s="2">
        <v>1859</v>
      </c>
      <c r="F1501" s="24">
        <v>43690</v>
      </c>
      <c r="G1501" t="b">
        <f>_xlfn.MAXIFS(OA_APC_Changes[Timestamp Update],OA_APC_Changes[Journal Code],A1501,OA_APC_Changes[APC Type],OA_APC_Changes[[#This Row],[APC Type]])=F1501</f>
        <v>0</v>
      </c>
    </row>
    <row r="1502" spans="1:7" x14ac:dyDescent="0.3">
      <c r="A1502" s="2" t="s">
        <v>951</v>
      </c>
      <c r="B1502" s="20" t="e">
        <f>_xlfn.XLOOKUP(A1502,'Subscription - read only'!#REF!,'Subscription - read only'!$A:$A,_xlfn.XLOOKUP(OA_APC_Changes[[#This Row],[Journal Code]],#REF!,#REF!))</f>
        <v>#REF!</v>
      </c>
      <c r="C1502" s="2" t="s">
        <v>3842</v>
      </c>
      <c r="D1502" s="2">
        <v>1859</v>
      </c>
      <c r="E1502" s="2">
        <v>2040</v>
      </c>
      <c r="F1502" s="24">
        <v>44817</v>
      </c>
      <c r="G1502" t="b">
        <f>_xlfn.MAXIFS(OA_APC_Changes[Timestamp Update],OA_APC_Changes[Journal Code],A1502,OA_APC_Changes[APC Type],OA_APC_Changes[[#This Row],[APC Type]])=F1502</f>
        <v>0</v>
      </c>
    </row>
    <row r="1503" spans="1:7" x14ac:dyDescent="0.3">
      <c r="A1503" s="20" t="s">
        <v>951</v>
      </c>
      <c r="B1503" s="20" t="e">
        <f>_xlfn.XLOOKUP(A1503,'Subscription - read only'!#REF!,'Subscription - read only'!$A:$A,_xlfn.XLOOKUP(OA_APC_Changes[[#This Row],[Journal Code]],#REF!,#REF!))</f>
        <v>#REF!</v>
      </c>
      <c r="C1503" s="20" t="s">
        <v>3842</v>
      </c>
      <c r="D1503" s="29">
        <v>2040</v>
      </c>
      <c r="E1503" s="29">
        <v>2140</v>
      </c>
      <c r="F1503" s="24">
        <v>45187</v>
      </c>
      <c r="G1503" t="b">
        <f>_xlfn.MAXIFS(OA_APC_Changes[Timestamp Update],OA_APC_Changes[Journal Code],A1503,OA_APC_Changes[APC Type],OA_APC_Changes[[#This Row],[APC Type]])=F1503</f>
        <v>1</v>
      </c>
    </row>
    <row r="1504" spans="1:7" x14ac:dyDescent="0.3">
      <c r="A1504" s="2" t="s">
        <v>951</v>
      </c>
      <c r="B1504" s="20" t="e">
        <f>_xlfn.XLOOKUP(A1504,'Subscription - read only'!#REF!,'Subscription - read only'!$A:$A,_xlfn.XLOOKUP(OA_APC_Changes[[#This Row],[Journal Code]],#REF!,#REF!))</f>
        <v>#REF!</v>
      </c>
      <c r="C1504" s="2" t="s">
        <v>3850</v>
      </c>
      <c r="D1504" s="2" t="s">
        <v>2250</v>
      </c>
      <c r="E1504" s="2">
        <v>1487</v>
      </c>
      <c r="F1504" s="24">
        <v>43690</v>
      </c>
      <c r="G1504" t="b">
        <f>_xlfn.MAXIFS(OA_APC_Changes[Timestamp Update],OA_APC_Changes[Journal Code],A1504,OA_APC_Changes[APC Type],OA_APC_Changes[[#This Row],[APC Type]])=F1504</f>
        <v>0</v>
      </c>
    </row>
    <row r="1505" spans="1:7" x14ac:dyDescent="0.3">
      <c r="A1505" s="2" t="s">
        <v>951</v>
      </c>
      <c r="B1505" s="20" t="e">
        <f>_xlfn.XLOOKUP(A1505,'Subscription - read only'!#REF!,'Subscription - read only'!$A:$A,_xlfn.XLOOKUP(OA_APC_Changes[[#This Row],[Journal Code]],#REF!,#REF!))</f>
        <v>#REF!</v>
      </c>
      <c r="C1505" s="2" t="s">
        <v>3850</v>
      </c>
      <c r="D1505" s="2">
        <v>1487</v>
      </c>
      <c r="E1505" s="2">
        <v>1632</v>
      </c>
      <c r="F1505" s="24">
        <v>44817</v>
      </c>
      <c r="G1505" t="b">
        <f>_xlfn.MAXIFS(OA_APC_Changes[Timestamp Update],OA_APC_Changes[Journal Code],A1505,OA_APC_Changes[APC Type],OA_APC_Changes[[#This Row],[APC Type]])=F1505</f>
        <v>0</v>
      </c>
    </row>
    <row r="1506" spans="1:7" x14ac:dyDescent="0.3">
      <c r="A1506" s="20" t="s">
        <v>951</v>
      </c>
      <c r="B1506" s="20" t="e">
        <f>_xlfn.XLOOKUP(A1506,'Subscription - read only'!#REF!,'Subscription - read only'!$A:$A,_xlfn.XLOOKUP(OA_APC_Changes[[#This Row],[Journal Code]],#REF!,#REF!))</f>
        <v>#REF!</v>
      </c>
      <c r="C1506" s="20" t="s">
        <v>3850</v>
      </c>
      <c r="D1506" s="29">
        <v>1632</v>
      </c>
      <c r="E1506" s="29">
        <v>1712</v>
      </c>
      <c r="F1506" s="24">
        <v>45187</v>
      </c>
      <c r="G1506" t="b">
        <f>_xlfn.MAXIFS(OA_APC_Changes[Timestamp Update],OA_APC_Changes[Journal Code],A1506,OA_APC_Changes[APC Type],OA_APC_Changes[[#This Row],[APC Type]])=F1506</f>
        <v>1</v>
      </c>
    </row>
    <row r="1507" spans="1:7" x14ac:dyDescent="0.3">
      <c r="A1507" s="2" t="s">
        <v>947</v>
      </c>
      <c r="B1507" s="20" t="e">
        <f>_xlfn.XLOOKUP(A1507,'Subscription - read only'!#REF!,'Subscription - read only'!$A:$A,_xlfn.XLOOKUP(OA_APC_Changes[[#This Row],[Journal Code]],#REF!,#REF!))</f>
        <v>#REF!</v>
      </c>
      <c r="C1507" s="2" t="s">
        <v>3842</v>
      </c>
      <c r="D1507" s="2">
        <v>2450</v>
      </c>
      <c r="E1507" s="2">
        <v>2700</v>
      </c>
      <c r="F1507" s="24">
        <v>44881.000011574077</v>
      </c>
      <c r="G1507" t="b">
        <f>_xlfn.MAXIFS(OA_APC_Changes[Timestamp Update],OA_APC_Changes[Journal Code],A1507,OA_APC_Changes[APC Type],OA_APC_Changes[[#This Row],[APC Type]])=F1507</f>
        <v>0</v>
      </c>
    </row>
    <row r="1508" spans="1:7" x14ac:dyDescent="0.3">
      <c r="A1508" s="2" t="s">
        <v>947</v>
      </c>
      <c r="B1508" s="20" t="e">
        <f>_xlfn.XLOOKUP(A1508,'Subscription - read only'!#REF!,'Subscription - read only'!$A:$A,_xlfn.XLOOKUP(OA_APC_Changes[[#This Row],[Journal Code]],#REF!,#REF!))</f>
        <v>#REF!</v>
      </c>
      <c r="C1508" s="2" t="s">
        <v>3842</v>
      </c>
      <c r="D1508" s="2">
        <v>2700</v>
      </c>
      <c r="E1508" s="2">
        <v>2730</v>
      </c>
      <c r="F1508" s="24">
        <v>45236</v>
      </c>
      <c r="G1508" t="b">
        <f>_xlfn.MAXIFS(OA_APC_Changes[Timestamp Update],OA_APC_Changes[Journal Code],A1508,OA_APC_Changes[APC Type],OA_APC_Changes[[#This Row],[APC Type]])=F1508</f>
        <v>1</v>
      </c>
    </row>
    <row r="1509" spans="1:7" x14ac:dyDescent="0.3">
      <c r="A1509" s="2" t="s">
        <v>947</v>
      </c>
      <c r="B1509" s="20" t="e">
        <f>_xlfn.XLOOKUP(A1509,'Subscription - read only'!#REF!,'Subscription - read only'!$A:$A,_xlfn.XLOOKUP(OA_APC_Changes[[#This Row],[Journal Code]],#REF!,#REF!))</f>
        <v>#REF!</v>
      </c>
      <c r="C1509" s="2" t="s">
        <v>3850</v>
      </c>
      <c r="D1509" s="2">
        <v>1960</v>
      </c>
      <c r="E1509" s="2">
        <v>2160</v>
      </c>
      <c r="F1509" s="24">
        <v>44881.000011574077</v>
      </c>
      <c r="G1509" t="b">
        <f>_xlfn.MAXIFS(OA_APC_Changes[Timestamp Update],OA_APC_Changes[Journal Code],A1509,OA_APC_Changes[APC Type],OA_APC_Changes[[#This Row],[APC Type]])=F1509</f>
        <v>0</v>
      </c>
    </row>
    <row r="1510" spans="1:7" x14ac:dyDescent="0.3">
      <c r="A1510" s="2" t="s">
        <v>947</v>
      </c>
      <c r="B1510" s="20" t="e">
        <f>_xlfn.XLOOKUP(A1510,'Subscription - read only'!#REF!,'Subscription - read only'!$A:$A,_xlfn.XLOOKUP(OA_APC_Changes[[#This Row],[Journal Code]],#REF!,#REF!))</f>
        <v>#REF!</v>
      </c>
      <c r="C1510" s="2" t="s">
        <v>3850</v>
      </c>
      <c r="D1510" s="2">
        <v>2160</v>
      </c>
      <c r="E1510" s="2">
        <v>2184</v>
      </c>
      <c r="F1510" s="24">
        <v>45236</v>
      </c>
      <c r="G1510" t="b">
        <f>_xlfn.MAXIFS(OA_APC_Changes[Timestamp Update],OA_APC_Changes[Journal Code],A1510,OA_APC_Changes[APC Type],OA_APC_Changes[[#This Row],[APC Type]])=F1510</f>
        <v>1</v>
      </c>
    </row>
    <row r="1511" spans="1:7" x14ac:dyDescent="0.3">
      <c r="A1511" s="2" t="s">
        <v>961</v>
      </c>
      <c r="B1511" s="20" t="e">
        <f>_xlfn.XLOOKUP(A1511,'Subscription - read only'!#REF!,'Subscription - read only'!$A:$A,_xlfn.XLOOKUP(OA_APC_Changes[[#This Row],[Journal Code]],#REF!,#REF!))</f>
        <v>#REF!</v>
      </c>
      <c r="C1511" s="2" t="s">
        <v>3842</v>
      </c>
      <c r="D1511" s="2" t="s">
        <v>2250</v>
      </c>
      <c r="E1511" s="2">
        <v>1480</v>
      </c>
      <c r="F1511" s="24">
        <v>43703</v>
      </c>
      <c r="G1511" t="b">
        <f>_xlfn.MAXIFS(OA_APC_Changes[Timestamp Update],OA_APC_Changes[Journal Code],A1511,OA_APC_Changes[APC Type],OA_APC_Changes[[#This Row],[APC Type]])=F1511</f>
        <v>0</v>
      </c>
    </row>
    <row r="1512" spans="1:7" x14ac:dyDescent="0.3">
      <c r="A1512" s="2" t="s">
        <v>961</v>
      </c>
      <c r="B1512" s="20" t="e">
        <f>_xlfn.XLOOKUP(A1512,'Subscription - read only'!#REF!,'Subscription - read only'!$A:$A,_xlfn.XLOOKUP(OA_APC_Changes[[#This Row],[Journal Code]],#REF!,#REF!))</f>
        <v>#REF!</v>
      </c>
      <c r="C1512" s="2" t="s">
        <v>3842</v>
      </c>
      <c r="D1512" s="2">
        <v>1480</v>
      </c>
      <c r="E1512" s="2">
        <v>1800</v>
      </c>
      <c r="F1512" s="24">
        <v>44543</v>
      </c>
      <c r="G1512" t="b">
        <f>_xlfn.MAXIFS(OA_APC_Changes[Timestamp Update],OA_APC_Changes[Journal Code],A1512,OA_APC_Changes[APC Type],OA_APC_Changes[[#This Row],[APC Type]])=F1512</f>
        <v>0</v>
      </c>
    </row>
    <row r="1513" spans="1:7" x14ac:dyDescent="0.3">
      <c r="A1513" s="2" t="s">
        <v>961</v>
      </c>
      <c r="B1513" s="20" t="e">
        <f>_xlfn.XLOOKUP(A1513,'Subscription - read only'!#REF!,'Subscription - read only'!$A:$A,_xlfn.XLOOKUP(OA_APC_Changes[[#This Row],[Journal Code]],#REF!,#REF!))</f>
        <v>#REF!</v>
      </c>
      <c r="C1513" s="2" t="s">
        <v>3842</v>
      </c>
      <c r="D1513" s="2">
        <v>1800</v>
      </c>
      <c r="E1513" s="2">
        <v>1860</v>
      </c>
      <c r="F1513" s="24">
        <v>44881.000011574077</v>
      </c>
      <c r="G1513" t="b">
        <f>_xlfn.MAXIFS(OA_APC_Changes[Timestamp Update],OA_APC_Changes[Journal Code],A1513,OA_APC_Changes[APC Type],OA_APC_Changes[[#This Row],[APC Type]])=F1513</f>
        <v>0</v>
      </c>
    </row>
    <row r="1514" spans="1:7" x14ac:dyDescent="0.3">
      <c r="A1514" s="2" t="s">
        <v>961</v>
      </c>
      <c r="B1514" s="20" t="e">
        <f>_xlfn.XLOOKUP(A1514,'Subscription - read only'!#REF!,'Subscription - read only'!$A:$A,_xlfn.XLOOKUP(OA_APC_Changes[[#This Row],[Journal Code]],#REF!,#REF!))</f>
        <v>#REF!</v>
      </c>
      <c r="C1514" s="2" t="s">
        <v>3842</v>
      </c>
      <c r="D1514" s="2">
        <v>1860</v>
      </c>
      <c r="E1514" s="2">
        <v>1950</v>
      </c>
      <c r="F1514" s="24">
        <v>45236</v>
      </c>
      <c r="G1514" t="b">
        <f>_xlfn.MAXIFS(OA_APC_Changes[Timestamp Update],OA_APC_Changes[Journal Code],A1514,OA_APC_Changes[APC Type],OA_APC_Changes[[#This Row],[APC Type]])=F1514</f>
        <v>1</v>
      </c>
    </row>
    <row r="1515" spans="1:7" x14ac:dyDescent="0.3">
      <c r="A1515" s="2" t="s">
        <v>961</v>
      </c>
      <c r="B1515" s="20" t="e">
        <f>_xlfn.XLOOKUP(A1515,'Subscription - read only'!#REF!,'Subscription - read only'!$A:$A,_xlfn.XLOOKUP(OA_APC_Changes[[#This Row],[Journal Code]],#REF!,#REF!))</f>
        <v>#REF!</v>
      </c>
      <c r="C1515" s="2" t="s">
        <v>3850</v>
      </c>
      <c r="D1515" s="2" t="s">
        <v>2250</v>
      </c>
      <c r="E1515" s="2">
        <v>1184</v>
      </c>
      <c r="F1515" s="24">
        <v>43703</v>
      </c>
      <c r="G1515" t="b">
        <f>_xlfn.MAXIFS(OA_APC_Changes[Timestamp Update],OA_APC_Changes[Journal Code],A1515,OA_APC_Changes[APC Type],OA_APC_Changes[[#This Row],[APC Type]])=F1515</f>
        <v>0</v>
      </c>
    </row>
    <row r="1516" spans="1:7" x14ac:dyDescent="0.3">
      <c r="A1516" s="2" t="s">
        <v>961</v>
      </c>
      <c r="B1516" s="20" t="e">
        <f>_xlfn.XLOOKUP(A1516,'Subscription - read only'!#REF!,'Subscription - read only'!$A:$A,_xlfn.XLOOKUP(OA_APC_Changes[[#This Row],[Journal Code]],#REF!,#REF!))</f>
        <v>#REF!</v>
      </c>
      <c r="C1516" s="2" t="s">
        <v>3850</v>
      </c>
      <c r="D1516" s="2">
        <v>1184</v>
      </c>
      <c r="E1516" s="2">
        <v>1440</v>
      </c>
      <c r="F1516" s="24">
        <v>44543</v>
      </c>
      <c r="G1516" t="b">
        <f>_xlfn.MAXIFS(OA_APC_Changes[Timestamp Update],OA_APC_Changes[Journal Code],A1516,OA_APC_Changes[APC Type],OA_APC_Changes[[#This Row],[APC Type]])=F1516</f>
        <v>0</v>
      </c>
    </row>
    <row r="1517" spans="1:7" x14ac:dyDescent="0.3">
      <c r="A1517" s="2" t="s">
        <v>961</v>
      </c>
      <c r="B1517" s="20" t="e">
        <f>_xlfn.XLOOKUP(A1517,'Subscription - read only'!#REF!,'Subscription - read only'!$A:$A,_xlfn.XLOOKUP(OA_APC_Changes[[#This Row],[Journal Code]],#REF!,#REF!))</f>
        <v>#REF!</v>
      </c>
      <c r="C1517" s="2" t="s">
        <v>3850</v>
      </c>
      <c r="D1517" s="2">
        <v>1440</v>
      </c>
      <c r="E1517" s="2">
        <v>1488</v>
      </c>
      <c r="F1517" s="24">
        <v>44881.000011574077</v>
      </c>
      <c r="G1517" t="b">
        <f>_xlfn.MAXIFS(OA_APC_Changes[Timestamp Update],OA_APC_Changes[Journal Code],A1517,OA_APC_Changes[APC Type],OA_APC_Changes[[#This Row],[APC Type]])=F1517</f>
        <v>0</v>
      </c>
    </row>
    <row r="1518" spans="1:7" x14ac:dyDescent="0.3">
      <c r="A1518" s="2" t="s">
        <v>961</v>
      </c>
      <c r="B1518" s="20" t="e">
        <f>_xlfn.XLOOKUP(A1518,'Subscription - read only'!#REF!,'Subscription - read only'!$A:$A,_xlfn.XLOOKUP(OA_APC_Changes[[#This Row],[Journal Code]],#REF!,#REF!))</f>
        <v>#REF!</v>
      </c>
      <c r="C1518" s="2" t="s">
        <v>3850</v>
      </c>
      <c r="D1518" s="2">
        <v>1488</v>
      </c>
      <c r="E1518" s="2">
        <v>1560</v>
      </c>
      <c r="F1518" s="24">
        <v>45236</v>
      </c>
      <c r="G1518" t="b">
        <f>_xlfn.MAXIFS(OA_APC_Changes[Timestamp Update],OA_APC_Changes[Journal Code],A1518,OA_APC_Changes[APC Type],OA_APC_Changes[[#This Row],[APC Type]])=F1518</f>
        <v>1</v>
      </c>
    </row>
    <row r="1519" spans="1:7" x14ac:dyDescent="0.3">
      <c r="A1519" s="2" t="s">
        <v>961</v>
      </c>
      <c r="B1519" s="20" t="e">
        <f>_xlfn.XLOOKUP(A1519,'Subscription - read only'!#REF!,'Subscription - read only'!$A:$A,_xlfn.XLOOKUP(OA_APC_Changes[[#This Row],[Journal Code]],#REF!,#REF!))</f>
        <v>#REF!</v>
      </c>
      <c r="C1519" s="2" t="s">
        <v>3841</v>
      </c>
      <c r="D1519" s="2" t="s">
        <v>2250</v>
      </c>
      <c r="E1519" s="2">
        <v>1184</v>
      </c>
      <c r="F1519" s="24">
        <v>43690</v>
      </c>
      <c r="G1519" t="b">
        <f>_xlfn.MAXIFS(OA_APC_Changes[Timestamp Update],OA_APC_Changes[Journal Code],A1519,OA_APC_Changes[APC Type],OA_APC_Changes[[#This Row],[APC Type]])=F1519</f>
        <v>0</v>
      </c>
    </row>
    <row r="1520" spans="1:7" x14ac:dyDescent="0.3">
      <c r="A1520" s="2" t="s">
        <v>961</v>
      </c>
      <c r="B1520" s="20" t="e">
        <f>_xlfn.XLOOKUP(A1520,'Subscription - read only'!#REF!,'Subscription - read only'!$A:$A,_xlfn.XLOOKUP(OA_APC_Changes[[#This Row],[Journal Code]],#REF!,#REF!))</f>
        <v>#REF!</v>
      </c>
      <c r="C1520" s="2" t="s">
        <v>3841</v>
      </c>
      <c r="D1520" s="2">
        <v>1184</v>
      </c>
      <c r="E1520" s="2">
        <v>1440</v>
      </c>
      <c r="F1520" s="24">
        <v>44531</v>
      </c>
      <c r="G1520" t="b">
        <f>_xlfn.MAXIFS(OA_APC_Changes[Timestamp Update],OA_APC_Changes[Journal Code],A1520,OA_APC_Changes[APC Type],OA_APC_Changes[[#This Row],[APC Type]])=F1520</f>
        <v>0</v>
      </c>
    </row>
    <row r="1521" spans="1:7" x14ac:dyDescent="0.3">
      <c r="A1521" s="2" t="s">
        <v>961</v>
      </c>
      <c r="B1521" s="20" t="e">
        <f>_xlfn.XLOOKUP(A1521,'Subscription - read only'!#REF!,'Subscription - read only'!$A:$A,_xlfn.XLOOKUP(OA_APC_Changes[[#This Row],[Journal Code]],#REF!,#REF!))</f>
        <v>#REF!</v>
      </c>
      <c r="C1521" s="2" t="s">
        <v>3841</v>
      </c>
      <c r="D1521" s="2">
        <v>1440</v>
      </c>
      <c r="E1521" s="2">
        <v>1800</v>
      </c>
      <c r="F1521" s="24">
        <v>44550</v>
      </c>
      <c r="G1521" t="b">
        <f>_xlfn.MAXIFS(OA_APC_Changes[Timestamp Update],OA_APC_Changes[Journal Code],A1521,OA_APC_Changes[APC Type],OA_APC_Changes[[#This Row],[APC Type]])=F1521</f>
        <v>0</v>
      </c>
    </row>
    <row r="1522" spans="1:7" x14ac:dyDescent="0.3">
      <c r="A1522" s="2" t="s">
        <v>961</v>
      </c>
      <c r="B1522" s="2" t="e">
        <f>_xlfn.XLOOKUP(A1522,'Subscription - read only'!#REF!,'Subscription - read only'!$A:$A,_xlfn.XLOOKUP(OA_APC_Changes[[#This Row],[Journal Code]],#REF!,#REF!))</f>
        <v>#REF!</v>
      </c>
      <c r="C1522" s="2" t="s">
        <v>3841</v>
      </c>
      <c r="D1522" s="2">
        <v>1800</v>
      </c>
      <c r="E1522" s="2">
        <v>1860</v>
      </c>
      <c r="F1522" s="24">
        <v>44873</v>
      </c>
      <c r="G1522" t="b">
        <f>_xlfn.MAXIFS(OA_APC_Changes[Timestamp Update],OA_APC_Changes[Journal Code],A1522,OA_APC_Changes[APC Type],OA_APC_Changes[[#This Row],[APC Type]])=F1522</f>
        <v>0</v>
      </c>
    </row>
    <row r="1523" spans="1:7" x14ac:dyDescent="0.3">
      <c r="A1523" s="2" t="s">
        <v>961</v>
      </c>
      <c r="B1523" s="2" t="e">
        <f>_xlfn.XLOOKUP(A1523,'Subscription - read only'!#REF!,'Subscription - read only'!$A:$A,_xlfn.XLOOKUP(OA_APC_Changes[[#This Row],[Journal Code]],#REF!,#REF!))</f>
        <v>#REF!</v>
      </c>
      <c r="C1523" s="2" t="s">
        <v>3841</v>
      </c>
      <c r="D1523" s="2">
        <v>1860</v>
      </c>
      <c r="E1523" s="2">
        <v>1950</v>
      </c>
      <c r="F1523" s="24">
        <v>45233</v>
      </c>
      <c r="G1523" t="b">
        <f>_xlfn.MAXIFS(OA_APC_Changes[Timestamp Update],OA_APC_Changes[Journal Code],A1523,OA_APC_Changes[APC Type],OA_APC_Changes[[#This Row],[APC Type]])=F1523</f>
        <v>1</v>
      </c>
    </row>
    <row r="1524" spans="1:7" x14ac:dyDescent="0.3">
      <c r="A1524" s="2" t="s">
        <v>961</v>
      </c>
      <c r="B1524" s="20" t="e">
        <f>_xlfn.XLOOKUP(A1524,'Subscription - read only'!#REF!,'Subscription - read only'!$A:$A,_xlfn.XLOOKUP(OA_APC_Changes[[#This Row],[Journal Code]],#REF!,#REF!))</f>
        <v>#REF!</v>
      </c>
      <c r="C1524" s="2" t="s">
        <v>3843</v>
      </c>
      <c r="D1524" s="2" t="s">
        <v>2250</v>
      </c>
      <c r="E1524" s="2">
        <v>947</v>
      </c>
      <c r="F1524" s="24">
        <v>43690</v>
      </c>
      <c r="G1524" t="b">
        <f>_xlfn.MAXIFS(OA_APC_Changes[Timestamp Update],OA_APC_Changes[Journal Code],A1524,OA_APC_Changes[APC Type],OA_APC_Changes[[#This Row],[APC Type]])=F1524</f>
        <v>0</v>
      </c>
    </row>
    <row r="1525" spans="1:7" x14ac:dyDescent="0.3">
      <c r="A1525" s="2" t="s">
        <v>961</v>
      </c>
      <c r="B1525" s="20" t="e">
        <f>_xlfn.XLOOKUP(A1525,'Subscription - read only'!#REF!,'Subscription - read only'!$A:$A,_xlfn.XLOOKUP(OA_APC_Changes[[#This Row],[Journal Code]],#REF!,#REF!))</f>
        <v>#REF!</v>
      </c>
      <c r="C1525" s="2" t="s">
        <v>3843</v>
      </c>
      <c r="D1525" s="2">
        <v>947</v>
      </c>
      <c r="E1525" s="2">
        <v>1152</v>
      </c>
      <c r="F1525" s="24">
        <v>44531</v>
      </c>
      <c r="G1525" t="b">
        <f>_xlfn.MAXIFS(OA_APC_Changes[Timestamp Update],OA_APC_Changes[Journal Code],A1525,OA_APC_Changes[APC Type],OA_APC_Changes[[#This Row],[APC Type]])=F1525</f>
        <v>0</v>
      </c>
    </row>
    <row r="1526" spans="1:7" x14ac:dyDescent="0.3">
      <c r="A1526" s="2" t="s">
        <v>961</v>
      </c>
      <c r="B1526" s="20" t="e">
        <f>_xlfn.XLOOKUP(A1526,'Subscription - read only'!#REF!,'Subscription - read only'!$A:$A,_xlfn.XLOOKUP(OA_APC_Changes[[#This Row],[Journal Code]],#REF!,#REF!))</f>
        <v>#REF!</v>
      </c>
      <c r="C1526" s="2" t="s">
        <v>3843</v>
      </c>
      <c r="D1526" s="2">
        <v>1152</v>
      </c>
      <c r="E1526" s="2">
        <v>1440</v>
      </c>
      <c r="F1526" s="24">
        <v>44550</v>
      </c>
      <c r="G1526" t="b">
        <f>_xlfn.MAXIFS(OA_APC_Changes[Timestamp Update],OA_APC_Changes[Journal Code],A1526,OA_APC_Changes[APC Type],OA_APC_Changes[[#This Row],[APC Type]])=F1526</f>
        <v>0</v>
      </c>
    </row>
    <row r="1527" spans="1:7" x14ac:dyDescent="0.3">
      <c r="A1527" s="2" t="s">
        <v>961</v>
      </c>
      <c r="B1527" s="2" t="e">
        <f>_xlfn.XLOOKUP(A1527,'Subscription - read only'!#REF!,'Subscription - read only'!$A:$A,_xlfn.XLOOKUP(OA_APC_Changes[[#This Row],[Journal Code]],#REF!,#REF!))</f>
        <v>#REF!</v>
      </c>
      <c r="C1527" s="2" t="s">
        <v>3843</v>
      </c>
      <c r="D1527" s="2">
        <v>1440</v>
      </c>
      <c r="E1527" s="2">
        <v>1488</v>
      </c>
      <c r="F1527" s="24">
        <v>44873</v>
      </c>
      <c r="G1527" t="b">
        <f>_xlfn.MAXIFS(OA_APC_Changes[Timestamp Update],OA_APC_Changes[Journal Code],A1527,OA_APC_Changes[APC Type],OA_APC_Changes[[#This Row],[APC Type]])=F1527</f>
        <v>0</v>
      </c>
    </row>
    <row r="1528" spans="1:7" x14ac:dyDescent="0.3">
      <c r="A1528" s="2" t="s">
        <v>961</v>
      </c>
      <c r="B1528" s="2" t="e">
        <f>_xlfn.XLOOKUP(A1528,'Subscription - read only'!#REF!,'Subscription - read only'!$A:$A,_xlfn.XLOOKUP(OA_APC_Changes[[#This Row],[Journal Code]],#REF!,#REF!))</f>
        <v>#REF!</v>
      </c>
      <c r="C1528" s="2" t="s">
        <v>3843</v>
      </c>
      <c r="D1528" s="2">
        <v>1488</v>
      </c>
      <c r="E1528" s="2">
        <v>1560</v>
      </c>
      <c r="F1528" s="24">
        <v>45233</v>
      </c>
      <c r="G1528" t="b">
        <f>_xlfn.MAXIFS(OA_APC_Changes[Timestamp Update],OA_APC_Changes[Journal Code],A1528,OA_APC_Changes[APC Type],OA_APC_Changes[[#This Row],[APC Type]])=F1528</f>
        <v>1</v>
      </c>
    </row>
    <row r="1529" spans="1:7" x14ac:dyDescent="0.3">
      <c r="A1529" s="2" t="s">
        <v>1621</v>
      </c>
      <c r="B1529" s="20" t="e">
        <f>_xlfn.XLOOKUP(A1529,'Subscription - read only'!#REF!,'Subscription - read only'!$A:$A,_xlfn.XLOOKUP(OA_APC_Changes[[#This Row],[Journal Code]],#REF!,#REF!))</f>
        <v>#REF!</v>
      </c>
      <c r="C1529" s="2" t="s">
        <v>3842</v>
      </c>
      <c r="D1529" s="2" t="s">
        <v>2250</v>
      </c>
      <c r="E1529" s="2">
        <v>2300</v>
      </c>
      <c r="F1529" s="24">
        <v>44449</v>
      </c>
      <c r="G1529" t="b">
        <f>_xlfn.MAXIFS(OA_APC_Changes[Timestamp Update],OA_APC_Changes[Journal Code],A1529,OA_APC_Changes[APC Type],OA_APC_Changes[[#This Row],[APC Type]])=F1529</f>
        <v>0</v>
      </c>
    </row>
    <row r="1530" spans="1:7" x14ac:dyDescent="0.3">
      <c r="A1530" s="2" t="s">
        <v>1621</v>
      </c>
      <c r="B1530" s="20" t="e">
        <f>_xlfn.XLOOKUP(A1530,'Subscription - read only'!#REF!,'Subscription - read only'!$A:$A,_xlfn.XLOOKUP(OA_APC_Changes[[#This Row],[Journal Code]],#REF!,#REF!))</f>
        <v>#REF!</v>
      </c>
      <c r="C1530" s="2" t="s">
        <v>3842</v>
      </c>
      <c r="D1530" s="2">
        <v>2300</v>
      </c>
      <c r="E1530" s="2">
        <v>2420</v>
      </c>
      <c r="F1530" s="24">
        <v>45236</v>
      </c>
      <c r="G1530" t="b">
        <f>_xlfn.MAXIFS(OA_APC_Changes[Timestamp Update],OA_APC_Changes[Journal Code],A1530,OA_APC_Changes[APC Type],OA_APC_Changes[[#This Row],[APC Type]])=F1530</f>
        <v>1</v>
      </c>
    </row>
    <row r="1531" spans="1:7" x14ac:dyDescent="0.3">
      <c r="A1531" s="2" t="s">
        <v>1621</v>
      </c>
      <c r="B1531" s="20" t="e">
        <f>_xlfn.XLOOKUP(A1531,'Subscription - read only'!#REF!,'Subscription - read only'!$A:$A,_xlfn.XLOOKUP(OA_APC_Changes[[#This Row],[Journal Code]],#REF!,#REF!))</f>
        <v>#REF!</v>
      </c>
      <c r="C1531" s="2" t="s">
        <v>3850</v>
      </c>
      <c r="D1531" s="2" t="s">
        <v>2250</v>
      </c>
      <c r="E1531" s="2">
        <v>1840</v>
      </c>
      <c r="F1531" s="24">
        <v>44449</v>
      </c>
      <c r="G1531" t="b">
        <f>_xlfn.MAXIFS(OA_APC_Changes[Timestamp Update],OA_APC_Changes[Journal Code],A1531,OA_APC_Changes[APC Type],OA_APC_Changes[[#This Row],[APC Type]])=F1531</f>
        <v>0</v>
      </c>
    </row>
    <row r="1532" spans="1:7" x14ac:dyDescent="0.3">
      <c r="A1532" s="2" t="s">
        <v>1621</v>
      </c>
      <c r="B1532" s="20" t="e">
        <f>_xlfn.XLOOKUP(A1532,'Subscription - read only'!#REF!,'Subscription - read only'!$A:$A,_xlfn.XLOOKUP(OA_APC_Changes[[#This Row],[Journal Code]],#REF!,#REF!))</f>
        <v>#REF!</v>
      </c>
      <c r="C1532" s="2" t="s">
        <v>3850</v>
      </c>
      <c r="D1532" s="2">
        <v>1840</v>
      </c>
      <c r="E1532" s="2">
        <v>1936</v>
      </c>
      <c r="F1532" s="24">
        <v>45236</v>
      </c>
      <c r="G1532" t="b">
        <f>_xlfn.MAXIFS(OA_APC_Changes[Timestamp Update],OA_APC_Changes[Journal Code],A1532,OA_APC_Changes[APC Type],OA_APC_Changes[[#This Row],[APC Type]])=F1532</f>
        <v>1</v>
      </c>
    </row>
    <row r="1533" spans="1:7" x14ac:dyDescent="0.3">
      <c r="A1533" s="2" t="s">
        <v>977</v>
      </c>
      <c r="B1533" s="20" t="e">
        <f>_xlfn.XLOOKUP(A1533,'Subscription - read only'!#REF!,'Subscription - read only'!$A:$A,_xlfn.XLOOKUP(OA_APC_Changes[[#This Row],[Journal Code]],#REF!,#REF!))</f>
        <v>#REF!</v>
      </c>
      <c r="C1533" s="2" t="s">
        <v>3842</v>
      </c>
      <c r="D1533" s="2" t="s">
        <v>2250</v>
      </c>
      <c r="E1533" s="2">
        <v>1735</v>
      </c>
      <c r="F1533" s="24">
        <v>44927</v>
      </c>
      <c r="G1533" t="b">
        <f>_xlfn.MAXIFS(OA_APC_Changes[Timestamp Update],OA_APC_Changes[Journal Code],A1533,OA_APC_Changes[APC Type],OA_APC_Changes[[#This Row],[APC Type]])=F1533</f>
        <v>0</v>
      </c>
    </row>
    <row r="1534" spans="1:7" x14ac:dyDescent="0.3">
      <c r="A1534" s="2" t="s">
        <v>977</v>
      </c>
      <c r="B1534" s="2" t="e">
        <f>_xlfn.XLOOKUP(A1534,'Subscription - read only'!#REF!,'Subscription - read only'!$A:$A,_xlfn.XLOOKUP(OA_APC_Changes[[#This Row],[Journal Code]],#REF!,#REF!))</f>
        <v>#REF!</v>
      </c>
      <c r="C1534" s="2" t="s">
        <v>3842</v>
      </c>
      <c r="D1534" s="2">
        <v>1735</v>
      </c>
      <c r="E1534" s="2">
        <v>1790</v>
      </c>
      <c r="F1534" s="24">
        <v>45355</v>
      </c>
      <c r="G1534" t="b">
        <f>_xlfn.MAXIFS(OA_APC_Changes[Timestamp Update],OA_APC_Changes[Journal Code],A1534,OA_APC_Changes[APC Type],OA_APC_Changes[[#This Row],[APC Type]])=F1534</f>
        <v>1</v>
      </c>
    </row>
    <row r="1535" spans="1:7" x14ac:dyDescent="0.3">
      <c r="A1535" s="2" t="s">
        <v>977</v>
      </c>
      <c r="B1535" s="20" t="e">
        <f>_xlfn.XLOOKUP(A1535,'Subscription - read only'!#REF!,'Subscription - read only'!$A:$A,_xlfn.XLOOKUP(OA_APC_Changes[[#This Row],[Journal Code]],#REF!,#REF!))</f>
        <v>#REF!</v>
      </c>
      <c r="C1535" s="2" t="s">
        <v>3850</v>
      </c>
      <c r="D1535" s="2" t="s">
        <v>2250</v>
      </c>
      <c r="E1535" s="2">
        <v>1388</v>
      </c>
      <c r="F1535" s="24">
        <v>44927</v>
      </c>
      <c r="G1535" t="b">
        <f>_xlfn.MAXIFS(OA_APC_Changes[Timestamp Update],OA_APC_Changes[Journal Code],A1535,OA_APC_Changes[APC Type],OA_APC_Changes[[#This Row],[APC Type]])=F1535</f>
        <v>0</v>
      </c>
    </row>
    <row r="1536" spans="1:7" x14ac:dyDescent="0.3">
      <c r="A1536" s="2" t="s">
        <v>977</v>
      </c>
      <c r="B1536" s="2" t="e">
        <f>_xlfn.XLOOKUP(A1536,'Subscription - read only'!#REF!,'Subscription - read only'!$A:$A,_xlfn.XLOOKUP(OA_APC_Changes[[#This Row],[Journal Code]],#REF!,#REF!))</f>
        <v>#REF!</v>
      </c>
      <c r="C1536" s="2" t="s">
        <v>3850</v>
      </c>
      <c r="D1536" s="2">
        <v>1388</v>
      </c>
      <c r="E1536" s="2">
        <v>1432</v>
      </c>
      <c r="F1536" s="24">
        <v>45355</v>
      </c>
      <c r="G1536" t="b">
        <f>_xlfn.MAXIFS(OA_APC_Changes[Timestamp Update],OA_APC_Changes[Journal Code],A1536,OA_APC_Changes[APC Type],OA_APC_Changes[[#This Row],[APC Type]])=F1536</f>
        <v>1</v>
      </c>
    </row>
    <row r="1537" spans="1:7" x14ac:dyDescent="0.3">
      <c r="A1537" s="2" t="s">
        <v>983</v>
      </c>
      <c r="B1537" s="20" t="e">
        <f>_xlfn.XLOOKUP(A1537,'Subscription - read only'!#REF!,'Subscription - read only'!$A:$A,_xlfn.XLOOKUP(OA_APC_Changes[[#This Row],[Journal Code]],#REF!,#REF!))</f>
        <v>#REF!</v>
      </c>
      <c r="C1537" s="2" t="s">
        <v>3842</v>
      </c>
      <c r="D1537" s="2" t="s">
        <v>2250</v>
      </c>
      <c r="E1537" s="2">
        <v>1625</v>
      </c>
      <c r="F1537" s="24">
        <v>43703</v>
      </c>
      <c r="G1537" t="b">
        <f>_xlfn.MAXIFS(OA_APC_Changes[Timestamp Update],OA_APC_Changes[Journal Code],A1537,OA_APC_Changes[APC Type],OA_APC_Changes[[#This Row],[APC Type]])=F1537</f>
        <v>0</v>
      </c>
    </row>
    <row r="1538" spans="1:7" x14ac:dyDescent="0.3">
      <c r="A1538" s="2" t="s">
        <v>983</v>
      </c>
      <c r="B1538" s="20" t="e">
        <f>_xlfn.XLOOKUP(A1538,'Subscription - read only'!#REF!,'Subscription - read only'!$A:$A,_xlfn.XLOOKUP(OA_APC_Changes[[#This Row],[Journal Code]],#REF!,#REF!))</f>
        <v>#REF!</v>
      </c>
      <c r="C1538" s="2" t="s">
        <v>3842</v>
      </c>
      <c r="D1538" s="2">
        <v>1625</v>
      </c>
      <c r="E1538" s="2">
        <v>1896</v>
      </c>
      <c r="F1538" s="24">
        <v>44386.041678240741</v>
      </c>
      <c r="G1538" t="b">
        <f>_xlfn.MAXIFS(OA_APC_Changes[Timestamp Update],OA_APC_Changes[Journal Code],A1538,OA_APC_Changes[APC Type],OA_APC_Changes[[#This Row],[APC Type]])=F1538</f>
        <v>0</v>
      </c>
    </row>
    <row r="1539" spans="1:7" x14ac:dyDescent="0.3">
      <c r="A1539" s="2" t="s">
        <v>983</v>
      </c>
      <c r="B1539" s="20" t="e">
        <f>_xlfn.XLOOKUP(A1539,'Subscription - read only'!#REF!,'Subscription - read only'!$A:$A,_xlfn.XLOOKUP(OA_APC_Changes[[#This Row],[Journal Code]],#REF!,#REF!))</f>
        <v>#REF!</v>
      </c>
      <c r="C1539" s="2" t="s">
        <v>3842</v>
      </c>
      <c r="D1539" s="2">
        <v>1896</v>
      </c>
      <c r="E1539" s="2">
        <v>2170</v>
      </c>
      <c r="F1539" s="24">
        <v>44957</v>
      </c>
      <c r="G1539" t="b">
        <f>_xlfn.MAXIFS(OA_APC_Changes[Timestamp Update],OA_APC_Changes[Journal Code],A1539,OA_APC_Changes[APC Type],OA_APC_Changes[[#This Row],[APC Type]])=F1539</f>
        <v>0</v>
      </c>
    </row>
    <row r="1540" spans="1:7" x14ac:dyDescent="0.3">
      <c r="A1540" t="s">
        <v>983</v>
      </c>
      <c r="B1540" s="20" t="e">
        <f>_xlfn.XLOOKUP(A1540,'Subscription - read only'!#REF!,'Subscription - read only'!$A:$A,_xlfn.XLOOKUP(OA_APC_Changes[[#This Row],[Journal Code]],#REF!,#REF!))</f>
        <v>#REF!</v>
      </c>
      <c r="C1540" s="2" t="s">
        <v>3842</v>
      </c>
      <c r="D1540" s="2">
        <v>2170</v>
      </c>
      <c r="E1540" s="2">
        <v>2350</v>
      </c>
      <c r="F1540" s="24">
        <v>45103</v>
      </c>
      <c r="G1540" t="b">
        <f>_xlfn.MAXIFS(OA_APC_Changes[Timestamp Update],OA_APC_Changes[Journal Code],A1540,OA_APC_Changes[APC Type],OA_APC_Changes[[#This Row],[APC Type]])=F1540</f>
        <v>0</v>
      </c>
    </row>
    <row r="1541" spans="1:7" x14ac:dyDescent="0.3">
      <c r="A1541" s="2" t="s">
        <v>983</v>
      </c>
      <c r="B1541" s="20" t="e">
        <f>_xlfn.XLOOKUP(A1541,'Subscription - read only'!#REF!,'Subscription - read only'!$A:$A,_xlfn.XLOOKUP(OA_APC_Changes[[#This Row],[Journal Code]],#REF!,#REF!))</f>
        <v>#REF!</v>
      </c>
      <c r="C1541" s="2" t="s">
        <v>3842</v>
      </c>
      <c r="D1541" s="2">
        <v>2350</v>
      </c>
      <c r="E1541" s="2">
        <v>2470</v>
      </c>
      <c r="F1541" s="24">
        <v>45236</v>
      </c>
      <c r="G1541" t="b">
        <f>_xlfn.MAXIFS(OA_APC_Changes[Timestamp Update],OA_APC_Changes[Journal Code],A1541,OA_APC_Changes[APC Type],OA_APC_Changes[[#This Row],[APC Type]])=F1541</f>
        <v>1</v>
      </c>
    </row>
    <row r="1542" spans="1:7" x14ac:dyDescent="0.3">
      <c r="A1542" s="2" t="s">
        <v>983</v>
      </c>
      <c r="B1542" s="20" t="e">
        <f>_xlfn.XLOOKUP(A1542,'Subscription - read only'!#REF!,'Subscription - read only'!$A:$A,_xlfn.XLOOKUP(OA_APC_Changes[[#This Row],[Journal Code]],#REF!,#REF!))</f>
        <v>#REF!</v>
      </c>
      <c r="C1542" s="2" t="s">
        <v>3850</v>
      </c>
      <c r="D1542" s="2" t="s">
        <v>2250</v>
      </c>
      <c r="E1542" s="2">
        <v>1300</v>
      </c>
      <c r="F1542" s="24">
        <v>43703</v>
      </c>
      <c r="G1542" t="b">
        <f>_xlfn.MAXIFS(OA_APC_Changes[Timestamp Update],OA_APC_Changes[Journal Code],A1542,OA_APC_Changes[APC Type],OA_APC_Changes[[#This Row],[APC Type]])=F1542</f>
        <v>0</v>
      </c>
    </row>
    <row r="1543" spans="1:7" x14ac:dyDescent="0.3">
      <c r="A1543" s="2" t="s">
        <v>983</v>
      </c>
      <c r="B1543" s="20" t="e">
        <f>_xlfn.XLOOKUP(A1543,'Subscription - read only'!#REF!,'Subscription - read only'!$A:$A,_xlfn.XLOOKUP(OA_APC_Changes[[#This Row],[Journal Code]],#REF!,#REF!))</f>
        <v>#REF!</v>
      </c>
      <c r="C1543" s="2" t="s">
        <v>3850</v>
      </c>
      <c r="D1543" s="2">
        <v>1300</v>
      </c>
      <c r="E1543" s="2">
        <v>1517</v>
      </c>
      <c r="F1543" s="24">
        <v>44386.041678240741</v>
      </c>
      <c r="G1543" t="b">
        <f>_xlfn.MAXIFS(OA_APC_Changes[Timestamp Update],OA_APC_Changes[Journal Code],A1543,OA_APC_Changes[APC Type],OA_APC_Changes[[#This Row],[APC Type]])=F1543</f>
        <v>0</v>
      </c>
    </row>
    <row r="1544" spans="1:7" x14ac:dyDescent="0.3">
      <c r="A1544" s="2" t="s">
        <v>983</v>
      </c>
      <c r="B1544" s="20" t="e">
        <f>_xlfn.XLOOKUP(A1544,'Subscription - read only'!#REF!,'Subscription - read only'!$A:$A,_xlfn.XLOOKUP(OA_APC_Changes[[#This Row],[Journal Code]],#REF!,#REF!))</f>
        <v>#REF!</v>
      </c>
      <c r="C1544" s="2" t="s">
        <v>3850</v>
      </c>
      <c r="D1544" s="2">
        <v>1517</v>
      </c>
      <c r="E1544" s="2">
        <v>1736</v>
      </c>
      <c r="F1544" s="24">
        <v>44957</v>
      </c>
      <c r="G1544" t="b">
        <f>_xlfn.MAXIFS(OA_APC_Changes[Timestamp Update],OA_APC_Changes[Journal Code],A1544,OA_APC_Changes[APC Type],OA_APC_Changes[[#This Row],[APC Type]])=F1544</f>
        <v>0</v>
      </c>
    </row>
    <row r="1545" spans="1:7" x14ac:dyDescent="0.3">
      <c r="A1545" t="s">
        <v>983</v>
      </c>
      <c r="B1545" s="20" t="e">
        <f>_xlfn.XLOOKUP(A1545,'Subscription - read only'!#REF!,'Subscription - read only'!$A:$A,_xlfn.XLOOKUP(OA_APC_Changes[[#This Row],[Journal Code]],#REF!,#REF!))</f>
        <v>#REF!</v>
      </c>
      <c r="C1545" s="2" t="s">
        <v>3850</v>
      </c>
      <c r="D1545" s="2">
        <v>1736</v>
      </c>
      <c r="E1545" s="2">
        <v>1880</v>
      </c>
      <c r="F1545" s="24">
        <v>45103</v>
      </c>
      <c r="G1545" t="b">
        <f>_xlfn.MAXIFS(OA_APC_Changes[Timestamp Update],OA_APC_Changes[Journal Code],A1545,OA_APC_Changes[APC Type],OA_APC_Changes[[#This Row],[APC Type]])=F1545</f>
        <v>0</v>
      </c>
    </row>
    <row r="1546" spans="1:7" x14ac:dyDescent="0.3">
      <c r="A1546" s="2" t="s">
        <v>983</v>
      </c>
      <c r="B1546" s="20" t="e">
        <f>_xlfn.XLOOKUP(A1546,'Subscription - read only'!#REF!,'Subscription - read only'!$A:$A,_xlfn.XLOOKUP(OA_APC_Changes[[#This Row],[Journal Code]],#REF!,#REF!))</f>
        <v>#REF!</v>
      </c>
      <c r="C1546" s="2" t="s">
        <v>3850</v>
      </c>
      <c r="D1546" s="2">
        <v>1880</v>
      </c>
      <c r="E1546" s="2">
        <v>1976</v>
      </c>
      <c r="F1546" s="24">
        <v>45236</v>
      </c>
      <c r="G1546" t="b">
        <f>_xlfn.MAXIFS(OA_APC_Changes[Timestamp Update],OA_APC_Changes[Journal Code],A1546,OA_APC_Changes[APC Type],OA_APC_Changes[[#This Row],[APC Type]])=F1546</f>
        <v>1</v>
      </c>
    </row>
    <row r="1547" spans="1:7" x14ac:dyDescent="0.3">
      <c r="A1547" s="2" t="s">
        <v>983</v>
      </c>
      <c r="B1547" s="20" t="e">
        <f>_xlfn.XLOOKUP(A1547,'Subscription - read only'!#REF!,'Subscription - read only'!$A:$A,_xlfn.XLOOKUP(OA_APC_Changes[[#This Row],[Journal Code]],#REF!,#REF!))</f>
        <v>#REF!</v>
      </c>
      <c r="C1547" s="2" t="s">
        <v>3841</v>
      </c>
      <c r="D1547" s="2" t="s">
        <v>2250</v>
      </c>
      <c r="E1547" s="2">
        <v>1300</v>
      </c>
      <c r="F1547" s="24">
        <v>43844.000011574077</v>
      </c>
      <c r="G1547" t="b">
        <f>_xlfn.MAXIFS(OA_APC_Changes[Timestamp Update],OA_APC_Changes[Journal Code],A1547,OA_APC_Changes[APC Type],OA_APC_Changes[[#This Row],[APC Type]])=F1547</f>
        <v>0</v>
      </c>
    </row>
    <row r="1548" spans="1:7" x14ac:dyDescent="0.3">
      <c r="A1548" s="2" t="s">
        <v>983</v>
      </c>
      <c r="B1548" s="20" t="e">
        <f>_xlfn.XLOOKUP(A1548,'Subscription - read only'!#REF!,'Subscription - read only'!$A:$A,_xlfn.XLOOKUP(OA_APC_Changes[[#This Row],[Journal Code]],#REF!,#REF!))</f>
        <v>#REF!</v>
      </c>
      <c r="C1548" s="2" t="s">
        <v>3841</v>
      </c>
      <c r="D1548" s="2">
        <v>1300</v>
      </c>
      <c r="E1548" s="2">
        <v>1516</v>
      </c>
      <c r="F1548" s="24">
        <v>44386.041678240741</v>
      </c>
      <c r="G1548" t="b">
        <f>_xlfn.MAXIFS(OA_APC_Changes[Timestamp Update],OA_APC_Changes[Journal Code],A1548,OA_APC_Changes[APC Type],OA_APC_Changes[[#This Row],[APC Type]])=F1548</f>
        <v>0</v>
      </c>
    </row>
    <row r="1549" spans="1:7" x14ac:dyDescent="0.3">
      <c r="A1549" s="2" t="s">
        <v>983</v>
      </c>
      <c r="B1549" s="20" t="e">
        <f>_xlfn.XLOOKUP(A1549,'Subscription - read only'!#REF!,'Subscription - read only'!$A:$A,_xlfn.XLOOKUP(OA_APC_Changes[[#This Row],[Journal Code]],#REF!,#REF!))</f>
        <v>#REF!</v>
      </c>
      <c r="C1549" s="2" t="s">
        <v>3841</v>
      </c>
      <c r="D1549" s="2">
        <v>1516</v>
      </c>
      <c r="E1549" s="2" t="s">
        <v>2250</v>
      </c>
      <c r="F1549" s="24">
        <v>44881</v>
      </c>
      <c r="G1549" t="b">
        <f>_xlfn.MAXIFS(OA_APC_Changes[Timestamp Update],OA_APC_Changes[Journal Code],A1549,OA_APC_Changes[APC Type],OA_APC_Changes[[#This Row],[APC Type]])=F1549</f>
        <v>0</v>
      </c>
    </row>
    <row r="1550" spans="1:7" x14ac:dyDescent="0.3">
      <c r="A1550" s="2" t="s">
        <v>983</v>
      </c>
      <c r="B1550" s="20" t="e">
        <f>_xlfn.XLOOKUP(A1550,'Subscription - read only'!#REF!,'Subscription - read only'!$A:$A,_xlfn.XLOOKUP(OA_APC_Changes[[#This Row],[Journal Code]],#REF!,#REF!))</f>
        <v>#REF!</v>
      </c>
      <c r="C1550" s="2" t="s">
        <v>3841</v>
      </c>
      <c r="D1550" s="2" t="s">
        <v>2250</v>
      </c>
      <c r="E1550" s="2">
        <v>1736</v>
      </c>
      <c r="F1550" s="24">
        <v>44931</v>
      </c>
      <c r="G1550" t="b">
        <f>_xlfn.MAXIFS(OA_APC_Changes[Timestamp Update],OA_APC_Changes[Journal Code],A1550,OA_APC_Changes[APC Type],OA_APC_Changes[[#This Row],[APC Type]])=F1550</f>
        <v>0</v>
      </c>
    </row>
    <row r="1551" spans="1:7" x14ac:dyDescent="0.3">
      <c r="A1551" s="2" t="s">
        <v>983</v>
      </c>
      <c r="B1551" s="20" t="e">
        <f>_xlfn.XLOOKUP(A1551,'Subscription - read only'!#REF!,'Subscription - read only'!$A:$A,_xlfn.XLOOKUP(OA_APC_Changes[[#This Row],[Journal Code]],#REF!,#REF!))</f>
        <v>#REF!</v>
      </c>
      <c r="C1551" s="2" t="s">
        <v>3841</v>
      </c>
      <c r="D1551" s="2">
        <v>1736</v>
      </c>
      <c r="E1551" s="2">
        <v>1880</v>
      </c>
      <c r="F1551" s="24">
        <v>45222</v>
      </c>
      <c r="G1551" t="b">
        <f>_xlfn.MAXIFS(OA_APC_Changes[Timestamp Update],OA_APC_Changes[Journal Code],A1551,OA_APC_Changes[APC Type],OA_APC_Changes[[#This Row],[APC Type]])=F1551</f>
        <v>1</v>
      </c>
    </row>
    <row r="1552" spans="1:7" x14ac:dyDescent="0.3">
      <c r="A1552" s="2" t="s">
        <v>983</v>
      </c>
      <c r="B1552" s="20" t="e">
        <f>_xlfn.XLOOKUP(A1552,'Subscription - read only'!#REF!,'Subscription - read only'!$A:$A,_xlfn.XLOOKUP(OA_APC_Changes[[#This Row],[Journal Code]],#REF!,#REF!))</f>
        <v>#REF!</v>
      </c>
      <c r="C1552" s="2" t="s">
        <v>3843</v>
      </c>
      <c r="D1552" s="2" t="s">
        <v>2250</v>
      </c>
      <c r="E1552" s="2">
        <v>1040</v>
      </c>
      <c r="F1552" s="24">
        <v>43844.000011574077</v>
      </c>
      <c r="G1552" t="b">
        <f>_xlfn.MAXIFS(OA_APC_Changes[Timestamp Update],OA_APC_Changes[Journal Code],A1552,OA_APC_Changes[APC Type],OA_APC_Changes[[#This Row],[APC Type]])=F1552</f>
        <v>0</v>
      </c>
    </row>
    <row r="1553" spans="1:7" x14ac:dyDescent="0.3">
      <c r="A1553" s="2" t="s">
        <v>983</v>
      </c>
      <c r="B1553" s="20" t="e">
        <f>_xlfn.XLOOKUP(A1553,'Subscription - read only'!#REF!,'Subscription - read only'!$A:$A,_xlfn.XLOOKUP(OA_APC_Changes[[#This Row],[Journal Code]],#REF!,#REF!))</f>
        <v>#REF!</v>
      </c>
      <c r="C1553" s="2" t="s">
        <v>3843</v>
      </c>
      <c r="D1553" s="2">
        <v>1040</v>
      </c>
      <c r="E1553" s="2">
        <v>1213</v>
      </c>
      <c r="F1553" s="24">
        <v>44386.041678240741</v>
      </c>
      <c r="G1553" t="b">
        <f>_xlfn.MAXIFS(OA_APC_Changes[Timestamp Update],OA_APC_Changes[Journal Code],A1553,OA_APC_Changes[APC Type],OA_APC_Changes[[#This Row],[APC Type]])=F1553</f>
        <v>0</v>
      </c>
    </row>
    <row r="1554" spans="1:7" x14ac:dyDescent="0.3">
      <c r="A1554" s="2" t="s">
        <v>983</v>
      </c>
      <c r="B1554" s="20" t="e">
        <f>_xlfn.XLOOKUP(A1554,'Subscription - read only'!#REF!,'Subscription - read only'!$A:$A,_xlfn.XLOOKUP(OA_APC_Changes[[#This Row],[Journal Code]],#REF!,#REF!))</f>
        <v>#REF!</v>
      </c>
      <c r="C1554" s="2" t="s">
        <v>3843</v>
      </c>
      <c r="D1554" s="2">
        <v>1213</v>
      </c>
      <c r="E1554" s="2" t="s">
        <v>2250</v>
      </c>
      <c r="F1554" s="24">
        <v>44881</v>
      </c>
      <c r="G1554" t="b">
        <f>_xlfn.MAXIFS(OA_APC_Changes[Timestamp Update],OA_APC_Changes[Journal Code],A1554,OA_APC_Changes[APC Type],OA_APC_Changes[[#This Row],[APC Type]])=F1554</f>
        <v>0</v>
      </c>
    </row>
    <row r="1555" spans="1:7" x14ac:dyDescent="0.3">
      <c r="A1555" s="2" t="s">
        <v>983</v>
      </c>
      <c r="B1555" s="20" t="e">
        <f>_xlfn.XLOOKUP(A1555,'Subscription - read only'!#REF!,'Subscription - read only'!$A:$A,_xlfn.XLOOKUP(OA_APC_Changes[[#This Row],[Journal Code]],#REF!,#REF!))</f>
        <v>#REF!</v>
      </c>
      <c r="C1555" s="2" t="s">
        <v>3843</v>
      </c>
      <c r="D1555" s="2" t="s">
        <v>2250</v>
      </c>
      <c r="E1555" s="2">
        <v>1389</v>
      </c>
      <c r="F1555" s="24">
        <v>44931</v>
      </c>
      <c r="G1555" t="b">
        <f>_xlfn.MAXIFS(OA_APC_Changes[Timestamp Update],OA_APC_Changes[Journal Code],A1555,OA_APC_Changes[APC Type],OA_APC_Changes[[#This Row],[APC Type]])=F1555</f>
        <v>0</v>
      </c>
    </row>
    <row r="1556" spans="1:7" x14ac:dyDescent="0.3">
      <c r="A1556" s="2" t="s">
        <v>983</v>
      </c>
      <c r="B1556" s="20" t="e">
        <f>_xlfn.XLOOKUP(A1556,'Subscription - read only'!#REF!,'Subscription - read only'!$A:$A,_xlfn.XLOOKUP(OA_APC_Changes[[#This Row],[Journal Code]],#REF!,#REF!))</f>
        <v>#REF!</v>
      </c>
      <c r="C1556" s="2" t="s">
        <v>3843</v>
      </c>
      <c r="D1556" s="2">
        <v>1389</v>
      </c>
      <c r="E1556" s="2">
        <v>1504</v>
      </c>
      <c r="F1556" s="24">
        <v>45222</v>
      </c>
      <c r="G1556" t="b">
        <f>_xlfn.MAXIFS(OA_APC_Changes[Timestamp Update],OA_APC_Changes[Journal Code],A1556,OA_APC_Changes[APC Type],OA_APC_Changes[[#This Row],[APC Type]])=F1556</f>
        <v>1</v>
      </c>
    </row>
    <row r="1557" spans="1:7" x14ac:dyDescent="0.3">
      <c r="A1557" s="2" t="s">
        <v>995</v>
      </c>
      <c r="B1557" s="20" t="e">
        <f>_xlfn.XLOOKUP(A1557,'Subscription - read only'!#REF!,'Subscription - read only'!$A:$A,_xlfn.XLOOKUP(OA_APC_Changes[[#This Row],[Journal Code]],#REF!,#REF!))</f>
        <v>#REF!</v>
      </c>
      <c r="C1557" s="2" t="s">
        <v>3842</v>
      </c>
      <c r="D1557" s="2" t="s">
        <v>2250</v>
      </c>
      <c r="E1557" s="2">
        <v>2450</v>
      </c>
      <c r="F1557" s="24">
        <v>44881.000011574077</v>
      </c>
      <c r="G1557" t="b">
        <f>_xlfn.MAXIFS(OA_APC_Changes[Timestamp Update],OA_APC_Changes[Journal Code],A1557,OA_APC_Changes[APC Type],OA_APC_Changes[[#This Row],[APC Type]])=F1557</f>
        <v>1</v>
      </c>
    </row>
    <row r="1558" spans="1:7" x14ac:dyDescent="0.3">
      <c r="A1558" s="2" t="s">
        <v>995</v>
      </c>
      <c r="B1558" s="20" t="e">
        <f>_xlfn.XLOOKUP(A1558,'Subscription - read only'!#REF!,'Subscription - read only'!$A:$A,_xlfn.XLOOKUP(OA_APC_Changes[[#This Row],[Journal Code]],#REF!,#REF!))</f>
        <v>#REF!</v>
      </c>
      <c r="C1558" s="2" t="s">
        <v>3850</v>
      </c>
      <c r="D1558" s="2" t="s">
        <v>2250</v>
      </c>
      <c r="E1558" s="2">
        <v>1960</v>
      </c>
      <c r="F1558" s="24">
        <v>44881.000011574077</v>
      </c>
      <c r="G1558" t="b">
        <f>_xlfn.MAXIFS(OA_APC_Changes[Timestamp Update],OA_APC_Changes[Journal Code],A1558,OA_APC_Changes[APC Type],OA_APC_Changes[[#This Row],[APC Type]])=F1558</f>
        <v>1</v>
      </c>
    </row>
    <row r="1559" spans="1:7" x14ac:dyDescent="0.3">
      <c r="A1559" s="2" t="s">
        <v>954</v>
      </c>
      <c r="B1559" s="20" t="e">
        <f>_xlfn.XLOOKUP(A1559,'Subscription - read only'!#REF!,'Subscription - read only'!$A:$A,_xlfn.XLOOKUP(OA_APC_Changes[[#This Row],[Journal Code]],#REF!,#REF!))</f>
        <v>#REF!</v>
      </c>
      <c r="C1559" s="2" t="s">
        <v>3842</v>
      </c>
      <c r="D1559" s="2" t="s">
        <v>2250</v>
      </c>
      <c r="E1559" s="2">
        <v>1200</v>
      </c>
      <c r="F1559" s="24">
        <v>43703</v>
      </c>
      <c r="G1559" t="b">
        <f>_xlfn.MAXIFS(OA_APC_Changes[Timestamp Update],OA_APC_Changes[Journal Code],A1559,OA_APC_Changes[APC Type],OA_APC_Changes[[#This Row],[APC Type]])=F1559</f>
        <v>0</v>
      </c>
    </row>
    <row r="1560" spans="1:7" x14ac:dyDescent="0.3">
      <c r="A1560" s="2" t="s">
        <v>954</v>
      </c>
      <c r="B1560" s="20" t="e">
        <f>_xlfn.XLOOKUP(A1560,'Subscription - read only'!#REF!,'Subscription - read only'!$A:$A,_xlfn.XLOOKUP(OA_APC_Changes[[#This Row],[Journal Code]],#REF!,#REF!))</f>
        <v>#REF!</v>
      </c>
      <c r="C1560" s="2" t="s">
        <v>3842</v>
      </c>
      <c r="D1560" s="2">
        <v>1200</v>
      </c>
      <c r="E1560" s="2">
        <v>1450</v>
      </c>
      <c r="F1560" s="24">
        <v>44543</v>
      </c>
      <c r="G1560" t="b">
        <f>_xlfn.MAXIFS(OA_APC_Changes[Timestamp Update],OA_APC_Changes[Journal Code],A1560,OA_APC_Changes[APC Type],OA_APC_Changes[[#This Row],[APC Type]])=F1560</f>
        <v>0</v>
      </c>
    </row>
    <row r="1561" spans="1:7" x14ac:dyDescent="0.3">
      <c r="A1561" s="2" t="s">
        <v>954</v>
      </c>
      <c r="B1561" s="20" t="e">
        <f>_xlfn.XLOOKUP(A1561,'Subscription - read only'!#REF!,'Subscription - read only'!$A:$A,_xlfn.XLOOKUP(OA_APC_Changes[[#This Row],[Journal Code]],#REF!,#REF!))</f>
        <v>#REF!</v>
      </c>
      <c r="C1561" s="2" t="s">
        <v>3842</v>
      </c>
      <c r="D1561" s="2">
        <v>1450</v>
      </c>
      <c r="E1561" s="2">
        <v>1600</v>
      </c>
      <c r="F1561" s="24">
        <v>44957</v>
      </c>
      <c r="G1561" t="b">
        <f>_xlfn.MAXIFS(OA_APC_Changes[Timestamp Update],OA_APC_Changes[Journal Code],A1561,OA_APC_Changes[APC Type],OA_APC_Changes[[#This Row],[APC Type]])=F1561</f>
        <v>0</v>
      </c>
    </row>
    <row r="1562" spans="1:7" x14ac:dyDescent="0.3">
      <c r="A1562" s="2" t="s">
        <v>954</v>
      </c>
      <c r="B1562" s="20" t="e">
        <f>_xlfn.XLOOKUP(A1562,'Subscription - read only'!#REF!,'Subscription - read only'!$A:$A,_xlfn.XLOOKUP(OA_APC_Changes[[#This Row],[Journal Code]],#REF!,#REF!))</f>
        <v>#REF!</v>
      </c>
      <c r="C1562" s="2" t="s">
        <v>3842</v>
      </c>
      <c r="D1562" s="2">
        <v>1600</v>
      </c>
      <c r="E1562" s="2">
        <v>1680</v>
      </c>
      <c r="F1562" s="24">
        <v>45236</v>
      </c>
      <c r="G1562" t="b">
        <f>_xlfn.MAXIFS(OA_APC_Changes[Timestamp Update],OA_APC_Changes[Journal Code],A1562,OA_APC_Changes[APC Type],OA_APC_Changes[[#This Row],[APC Type]])=F1562</f>
        <v>1</v>
      </c>
    </row>
    <row r="1563" spans="1:7" x14ac:dyDescent="0.3">
      <c r="A1563" s="2" t="s">
        <v>954</v>
      </c>
      <c r="B1563" s="20" t="e">
        <f>_xlfn.XLOOKUP(A1563,'Subscription - read only'!#REF!,'Subscription - read only'!$A:$A,_xlfn.XLOOKUP(OA_APC_Changes[[#This Row],[Journal Code]],#REF!,#REF!))</f>
        <v>#REF!</v>
      </c>
      <c r="C1563" s="2" t="s">
        <v>3850</v>
      </c>
      <c r="D1563" s="2" t="s">
        <v>2250</v>
      </c>
      <c r="E1563" s="2">
        <v>960</v>
      </c>
      <c r="F1563" s="24">
        <v>43703</v>
      </c>
      <c r="G1563" t="b">
        <f>_xlfn.MAXIFS(OA_APC_Changes[Timestamp Update],OA_APC_Changes[Journal Code],A1563,OA_APC_Changes[APC Type],OA_APC_Changes[[#This Row],[APC Type]])=F1563</f>
        <v>0</v>
      </c>
    </row>
    <row r="1564" spans="1:7" x14ac:dyDescent="0.3">
      <c r="A1564" s="2" t="s">
        <v>954</v>
      </c>
      <c r="B1564" s="20" t="e">
        <f>_xlfn.XLOOKUP(A1564,'Subscription - read only'!#REF!,'Subscription - read only'!$A:$A,_xlfn.XLOOKUP(OA_APC_Changes[[#This Row],[Journal Code]],#REF!,#REF!))</f>
        <v>#REF!</v>
      </c>
      <c r="C1564" s="2" t="s">
        <v>3850</v>
      </c>
      <c r="D1564" s="2">
        <v>960</v>
      </c>
      <c r="E1564" s="2">
        <v>1160</v>
      </c>
      <c r="F1564" s="24">
        <v>44543</v>
      </c>
      <c r="G1564" t="b">
        <f>_xlfn.MAXIFS(OA_APC_Changes[Timestamp Update],OA_APC_Changes[Journal Code],A1564,OA_APC_Changes[APC Type],OA_APC_Changes[[#This Row],[APC Type]])=F1564</f>
        <v>0</v>
      </c>
    </row>
    <row r="1565" spans="1:7" x14ac:dyDescent="0.3">
      <c r="A1565" s="2" t="s">
        <v>954</v>
      </c>
      <c r="B1565" s="20" t="e">
        <f>_xlfn.XLOOKUP(A1565,'Subscription - read only'!#REF!,'Subscription - read only'!$A:$A,_xlfn.XLOOKUP(OA_APC_Changes[[#This Row],[Journal Code]],#REF!,#REF!))</f>
        <v>#REF!</v>
      </c>
      <c r="C1565" s="2" t="s">
        <v>3850</v>
      </c>
      <c r="D1565" s="2">
        <v>1160</v>
      </c>
      <c r="E1565" s="2">
        <v>1280</v>
      </c>
      <c r="F1565" s="24">
        <v>44957</v>
      </c>
      <c r="G1565" t="b">
        <f>_xlfn.MAXIFS(OA_APC_Changes[Timestamp Update],OA_APC_Changes[Journal Code],A1565,OA_APC_Changes[APC Type],OA_APC_Changes[[#This Row],[APC Type]])=F1565</f>
        <v>0</v>
      </c>
    </row>
    <row r="1566" spans="1:7" x14ac:dyDescent="0.3">
      <c r="A1566" s="2" t="s">
        <v>954</v>
      </c>
      <c r="B1566" s="20" t="e">
        <f>_xlfn.XLOOKUP(A1566,'Subscription - read only'!#REF!,'Subscription - read only'!$A:$A,_xlfn.XLOOKUP(OA_APC_Changes[[#This Row],[Journal Code]],#REF!,#REF!))</f>
        <v>#REF!</v>
      </c>
      <c r="C1566" s="2" t="s">
        <v>3850</v>
      </c>
      <c r="D1566" s="2">
        <v>1280</v>
      </c>
      <c r="E1566" s="2">
        <v>1344</v>
      </c>
      <c r="F1566" s="24">
        <v>45236</v>
      </c>
      <c r="G1566" t="b">
        <f>_xlfn.MAXIFS(OA_APC_Changes[Timestamp Update],OA_APC_Changes[Journal Code],A1566,OA_APC_Changes[APC Type],OA_APC_Changes[[#This Row],[APC Type]])=F1566</f>
        <v>1</v>
      </c>
    </row>
    <row r="1567" spans="1:7" x14ac:dyDescent="0.3">
      <c r="A1567" s="2" t="s">
        <v>954</v>
      </c>
      <c r="B1567" s="20" t="e">
        <f>_xlfn.XLOOKUP(A1567,'Subscription - read only'!#REF!,'Subscription - read only'!$A:$A,_xlfn.XLOOKUP(OA_APC_Changes[[#This Row],[Journal Code]],#REF!,#REF!))</f>
        <v>#REF!</v>
      </c>
      <c r="C1567" s="2" t="s">
        <v>3841</v>
      </c>
      <c r="D1567" s="2" t="s">
        <v>2250</v>
      </c>
      <c r="E1567" s="2">
        <v>960</v>
      </c>
      <c r="F1567" s="24">
        <v>43844.000011574077</v>
      </c>
      <c r="G1567" t="b">
        <f>_xlfn.MAXIFS(OA_APC_Changes[Timestamp Update],OA_APC_Changes[Journal Code],A1567,OA_APC_Changes[APC Type],OA_APC_Changes[[#This Row],[APC Type]])=F1567</f>
        <v>0</v>
      </c>
    </row>
    <row r="1568" spans="1:7" x14ac:dyDescent="0.3">
      <c r="A1568" s="2" t="s">
        <v>954</v>
      </c>
      <c r="B1568" s="20" t="e">
        <f>_xlfn.XLOOKUP(A1568,'Subscription - read only'!#REF!,'Subscription - read only'!$A:$A,_xlfn.XLOOKUP(OA_APC_Changes[[#This Row],[Journal Code]],#REF!,#REF!))</f>
        <v>#REF!</v>
      </c>
      <c r="C1568" s="2" t="s">
        <v>3841</v>
      </c>
      <c r="D1568" s="2">
        <v>960</v>
      </c>
      <c r="E1568" s="2">
        <v>1160</v>
      </c>
      <c r="F1568" s="24">
        <v>44531</v>
      </c>
      <c r="G1568" t="b">
        <f>_xlfn.MAXIFS(OA_APC_Changes[Timestamp Update],OA_APC_Changes[Journal Code],A1568,OA_APC_Changes[APC Type],OA_APC_Changes[[#This Row],[APC Type]])=F1568</f>
        <v>0</v>
      </c>
    </row>
    <row r="1569" spans="1:7" x14ac:dyDescent="0.3">
      <c r="A1569" s="2" t="s">
        <v>954</v>
      </c>
      <c r="B1569" s="20" t="e">
        <f>_xlfn.XLOOKUP(A1569,'Subscription - read only'!#REF!,'Subscription - read only'!$A:$A,_xlfn.XLOOKUP(OA_APC_Changes[[#This Row],[Journal Code]],#REF!,#REF!))</f>
        <v>#REF!</v>
      </c>
      <c r="C1569" s="2" t="s">
        <v>3841</v>
      </c>
      <c r="D1569" s="2">
        <v>1160</v>
      </c>
      <c r="E1569" s="2">
        <v>1280</v>
      </c>
      <c r="F1569" s="24">
        <v>44931</v>
      </c>
      <c r="G1569" t="b">
        <f>_xlfn.MAXIFS(OA_APC_Changes[Timestamp Update],OA_APC_Changes[Journal Code],A1569,OA_APC_Changes[APC Type],OA_APC_Changes[[#This Row],[APC Type]])=F1569</f>
        <v>0</v>
      </c>
    </row>
    <row r="1570" spans="1:7" x14ac:dyDescent="0.3">
      <c r="A1570" s="2" t="s">
        <v>954</v>
      </c>
      <c r="B1570" s="20" t="e">
        <f>_xlfn.XLOOKUP(A1570,'Subscription - read only'!#REF!,'Subscription - read only'!$A:$A,_xlfn.XLOOKUP(OA_APC_Changes[[#This Row],[Journal Code]],#REF!,#REF!))</f>
        <v>#REF!</v>
      </c>
      <c r="C1570" s="2" t="s">
        <v>3841</v>
      </c>
      <c r="D1570" s="2">
        <v>1280</v>
      </c>
      <c r="E1570" s="2">
        <v>1344</v>
      </c>
      <c r="F1570" s="24">
        <v>45233</v>
      </c>
      <c r="G1570" t="b">
        <f>_xlfn.MAXIFS(OA_APC_Changes[Timestamp Update],OA_APC_Changes[Journal Code],A1570,OA_APC_Changes[APC Type],OA_APC_Changes[[#This Row],[APC Type]])=F1570</f>
        <v>1</v>
      </c>
    </row>
    <row r="1571" spans="1:7" x14ac:dyDescent="0.3">
      <c r="A1571" s="2" t="s">
        <v>954</v>
      </c>
      <c r="B1571" s="20" t="e">
        <f>_xlfn.XLOOKUP(A1571,'Subscription - read only'!#REF!,'Subscription - read only'!$A:$A,_xlfn.XLOOKUP(OA_APC_Changes[[#This Row],[Journal Code]],#REF!,#REF!))</f>
        <v>#REF!</v>
      </c>
      <c r="C1571" s="2" t="s">
        <v>3843</v>
      </c>
      <c r="D1571" s="2" t="s">
        <v>2250</v>
      </c>
      <c r="E1571" s="2">
        <v>768</v>
      </c>
      <c r="F1571" s="24">
        <v>43844.000011574077</v>
      </c>
      <c r="G1571" t="b">
        <f>_xlfn.MAXIFS(OA_APC_Changes[Timestamp Update],OA_APC_Changes[Journal Code],A1571,OA_APC_Changes[APC Type],OA_APC_Changes[[#This Row],[APC Type]])=F1571</f>
        <v>0</v>
      </c>
    </row>
    <row r="1572" spans="1:7" x14ac:dyDescent="0.3">
      <c r="A1572" s="2" t="s">
        <v>954</v>
      </c>
      <c r="B1572" s="20" t="e">
        <f>_xlfn.XLOOKUP(A1572,'Subscription - read only'!#REF!,'Subscription - read only'!$A:$A,_xlfn.XLOOKUP(OA_APC_Changes[[#This Row],[Journal Code]],#REF!,#REF!))</f>
        <v>#REF!</v>
      </c>
      <c r="C1572" s="2" t="s">
        <v>3843</v>
      </c>
      <c r="D1572" s="2">
        <v>768</v>
      </c>
      <c r="E1572" s="2">
        <v>928</v>
      </c>
      <c r="F1572" s="24">
        <v>44531</v>
      </c>
      <c r="G1572" t="b">
        <f>_xlfn.MAXIFS(OA_APC_Changes[Timestamp Update],OA_APC_Changes[Journal Code],A1572,OA_APC_Changes[APC Type],OA_APC_Changes[[#This Row],[APC Type]])=F1572</f>
        <v>0</v>
      </c>
    </row>
    <row r="1573" spans="1:7" x14ac:dyDescent="0.3">
      <c r="A1573" s="2" t="s">
        <v>954</v>
      </c>
      <c r="B1573" s="20" t="e">
        <f>_xlfn.XLOOKUP(A1573,'Subscription - read only'!#REF!,'Subscription - read only'!$A:$A,_xlfn.XLOOKUP(OA_APC_Changes[[#This Row],[Journal Code]],#REF!,#REF!))</f>
        <v>#REF!</v>
      </c>
      <c r="C1573" s="2" t="s">
        <v>3843</v>
      </c>
      <c r="D1573" s="2">
        <v>928</v>
      </c>
      <c r="E1573" s="2">
        <v>1024</v>
      </c>
      <c r="F1573" s="24">
        <v>44931</v>
      </c>
      <c r="G1573" t="b">
        <f>_xlfn.MAXIFS(OA_APC_Changes[Timestamp Update],OA_APC_Changes[Journal Code],A1573,OA_APC_Changes[APC Type],OA_APC_Changes[[#This Row],[APC Type]])=F1573</f>
        <v>0</v>
      </c>
    </row>
    <row r="1574" spans="1:7" x14ac:dyDescent="0.3">
      <c r="A1574" s="2" t="s">
        <v>954</v>
      </c>
      <c r="B1574" s="20" t="e">
        <f>_xlfn.XLOOKUP(A1574,'Subscription - read only'!#REF!,'Subscription - read only'!$A:$A,_xlfn.XLOOKUP(OA_APC_Changes[[#This Row],[Journal Code]],#REF!,#REF!))</f>
        <v>#REF!</v>
      </c>
      <c r="C1574" s="2" t="s">
        <v>3843</v>
      </c>
      <c r="D1574" s="2">
        <v>1024</v>
      </c>
      <c r="E1574" s="2">
        <v>1075</v>
      </c>
      <c r="F1574" s="24">
        <v>45233</v>
      </c>
      <c r="G1574" t="b">
        <f>_xlfn.MAXIFS(OA_APC_Changes[Timestamp Update],OA_APC_Changes[Journal Code],A1574,OA_APC_Changes[APC Type],OA_APC_Changes[[#This Row],[APC Type]])=F1574</f>
        <v>1</v>
      </c>
    </row>
    <row r="1575" spans="1:7" x14ac:dyDescent="0.3">
      <c r="A1575" s="2" t="s">
        <v>953</v>
      </c>
      <c r="B1575" s="20" t="e">
        <f>_xlfn.XLOOKUP(A1575,'Subscription - read only'!#REF!,'Subscription - read only'!$A:$A,_xlfn.XLOOKUP(OA_APC_Changes[[#This Row],[Journal Code]],#REF!,#REF!))</f>
        <v>#REF!</v>
      </c>
      <c r="C1575" s="2" t="s">
        <v>3842</v>
      </c>
      <c r="D1575" s="2" t="s">
        <v>2250</v>
      </c>
      <c r="E1575" s="2">
        <v>2333</v>
      </c>
      <c r="F1575" s="24">
        <v>43690</v>
      </c>
      <c r="G1575" t="b">
        <f>_xlfn.MAXIFS(OA_APC_Changes[Timestamp Update],OA_APC_Changes[Journal Code],A1575,OA_APC_Changes[APC Type],OA_APC_Changes[[#This Row],[APC Type]])=F1575</f>
        <v>0</v>
      </c>
    </row>
    <row r="1576" spans="1:7" x14ac:dyDescent="0.3">
      <c r="A1576" s="2" t="s">
        <v>953</v>
      </c>
      <c r="B1576" s="20" t="e">
        <f>_xlfn.XLOOKUP(A1576,'Subscription - read only'!#REF!,'Subscription - read only'!$A:$A,_xlfn.XLOOKUP(OA_APC_Changes[[#This Row],[Journal Code]],#REF!,#REF!))</f>
        <v>#REF!</v>
      </c>
      <c r="C1576" s="2" t="s">
        <v>3842</v>
      </c>
      <c r="D1576" s="14">
        <v>2333</v>
      </c>
      <c r="E1576" s="14">
        <v>2917</v>
      </c>
      <c r="F1576" s="24">
        <v>43713.000011574077</v>
      </c>
      <c r="G1576" t="b">
        <f>_xlfn.MAXIFS(OA_APC_Changes[Timestamp Update],OA_APC_Changes[Journal Code],A1576,OA_APC_Changes[APC Type],OA_APC_Changes[[#This Row],[APC Type]])=F1576</f>
        <v>0</v>
      </c>
    </row>
    <row r="1577" spans="1:7" x14ac:dyDescent="0.3">
      <c r="A1577" s="2" t="s">
        <v>953</v>
      </c>
      <c r="B1577" s="20" t="e">
        <f>_xlfn.XLOOKUP(A1577,'Subscription - read only'!#REF!,'Subscription - read only'!$A:$A,_xlfn.XLOOKUP(OA_APC_Changes[[#This Row],[Journal Code]],#REF!,#REF!))</f>
        <v>#REF!</v>
      </c>
      <c r="C1577" s="2" t="s">
        <v>3842</v>
      </c>
      <c r="D1577" s="14">
        <v>2917</v>
      </c>
      <c r="E1577" s="14">
        <v>2100</v>
      </c>
      <c r="F1577" s="24">
        <v>43844.000011574077</v>
      </c>
      <c r="G1577" t="b">
        <f>_xlfn.MAXIFS(OA_APC_Changes[Timestamp Update],OA_APC_Changes[Journal Code],A1577,OA_APC_Changes[APC Type],OA_APC_Changes[[#This Row],[APC Type]])=F1577</f>
        <v>0</v>
      </c>
    </row>
    <row r="1578" spans="1:7" x14ac:dyDescent="0.3">
      <c r="A1578" s="2" t="s">
        <v>953</v>
      </c>
      <c r="B1578" s="20" t="e">
        <f>_xlfn.XLOOKUP(A1578,'Subscription - read only'!#REF!,'Subscription - read only'!$A:$A,_xlfn.XLOOKUP(OA_APC_Changes[[#This Row],[Journal Code]],#REF!,#REF!))</f>
        <v>#REF!</v>
      </c>
      <c r="C1578" s="2" t="s">
        <v>3842</v>
      </c>
      <c r="D1578" s="2">
        <v>2100</v>
      </c>
      <c r="E1578" s="2">
        <v>2500</v>
      </c>
      <c r="F1578" s="24">
        <v>44498.041678240741</v>
      </c>
      <c r="G1578" t="b">
        <f>_xlfn.MAXIFS(OA_APC_Changes[Timestamp Update],OA_APC_Changes[Journal Code],A1578,OA_APC_Changes[APC Type],OA_APC_Changes[[#This Row],[APC Type]])=F1578</f>
        <v>0</v>
      </c>
    </row>
    <row r="1579" spans="1:7" x14ac:dyDescent="0.3">
      <c r="A1579" s="2" t="s">
        <v>953</v>
      </c>
      <c r="B1579" s="20" t="e">
        <f>_xlfn.XLOOKUP(A1579,'Subscription - read only'!#REF!,'Subscription - read only'!$A:$A,_xlfn.XLOOKUP(OA_APC_Changes[[#This Row],[Journal Code]],#REF!,#REF!))</f>
        <v>#REF!</v>
      </c>
      <c r="C1579" s="2" t="s">
        <v>3842</v>
      </c>
      <c r="D1579" s="2">
        <v>2500</v>
      </c>
      <c r="E1579" s="2">
        <v>2750</v>
      </c>
      <c r="F1579" s="24">
        <v>44817</v>
      </c>
      <c r="G1579" t="b">
        <f>_xlfn.MAXIFS(OA_APC_Changes[Timestamp Update],OA_APC_Changes[Journal Code],A1579,OA_APC_Changes[APC Type],OA_APC_Changes[[#This Row],[APC Type]])=F1579</f>
        <v>1</v>
      </c>
    </row>
    <row r="1580" spans="1:7" x14ac:dyDescent="0.3">
      <c r="A1580" s="2" t="s">
        <v>953</v>
      </c>
      <c r="B1580" s="20" t="e">
        <f>_xlfn.XLOOKUP(A1580,'Subscription - read only'!#REF!,'Subscription - read only'!$A:$A,_xlfn.XLOOKUP(OA_APC_Changes[[#This Row],[Journal Code]],#REF!,#REF!))</f>
        <v>#REF!</v>
      </c>
      <c r="C1580" s="2" t="s">
        <v>3850</v>
      </c>
      <c r="D1580" s="2" t="s">
        <v>2250</v>
      </c>
      <c r="E1580" s="2">
        <v>1866</v>
      </c>
      <c r="F1580" s="24">
        <v>43690</v>
      </c>
      <c r="G1580" t="b">
        <f>_xlfn.MAXIFS(OA_APC_Changes[Timestamp Update],OA_APC_Changes[Journal Code],A1580,OA_APC_Changes[APC Type],OA_APC_Changes[[#This Row],[APC Type]])=F1580</f>
        <v>0</v>
      </c>
    </row>
    <row r="1581" spans="1:7" x14ac:dyDescent="0.3">
      <c r="A1581" s="2" t="s">
        <v>953</v>
      </c>
      <c r="B1581" s="20" t="e">
        <f>_xlfn.XLOOKUP(A1581,'Subscription - read only'!#REF!,'Subscription - read only'!$A:$A,_xlfn.XLOOKUP(OA_APC_Changes[[#This Row],[Journal Code]],#REF!,#REF!))</f>
        <v>#REF!</v>
      </c>
      <c r="C1581" s="2" t="s">
        <v>3850</v>
      </c>
      <c r="D1581" s="2">
        <v>1866</v>
      </c>
      <c r="E1581" s="2">
        <v>2334</v>
      </c>
      <c r="F1581" s="24">
        <v>43713.000011574077</v>
      </c>
      <c r="G1581" t="b">
        <f>_xlfn.MAXIFS(OA_APC_Changes[Timestamp Update],OA_APC_Changes[Journal Code],A1581,OA_APC_Changes[APC Type],OA_APC_Changes[[#This Row],[APC Type]])=F1581</f>
        <v>0</v>
      </c>
    </row>
    <row r="1582" spans="1:7" x14ac:dyDescent="0.3">
      <c r="A1582" s="2" t="s">
        <v>953</v>
      </c>
      <c r="B1582" s="20" t="e">
        <f>_xlfn.XLOOKUP(A1582,'Subscription - read only'!#REF!,'Subscription - read only'!$A:$A,_xlfn.XLOOKUP(OA_APC_Changes[[#This Row],[Journal Code]],#REF!,#REF!))</f>
        <v>#REF!</v>
      </c>
      <c r="C1582" s="2" t="s">
        <v>3850</v>
      </c>
      <c r="D1582" s="2">
        <v>2334</v>
      </c>
      <c r="E1582" s="2">
        <v>1680</v>
      </c>
      <c r="F1582" s="24">
        <v>43844.000011574077</v>
      </c>
      <c r="G1582" t="b">
        <f>_xlfn.MAXIFS(OA_APC_Changes[Timestamp Update],OA_APC_Changes[Journal Code],A1582,OA_APC_Changes[APC Type],OA_APC_Changes[[#This Row],[APC Type]])=F1582</f>
        <v>0</v>
      </c>
    </row>
    <row r="1583" spans="1:7" x14ac:dyDescent="0.3">
      <c r="A1583" s="2" t="s">
        <v>953</v>
      </c>
      <c r="B1583" s="20" t="e">
        <f>_xlfn.XLOOKUP(A1583,'Subscription - read only'!#REF!,'Subscription - read only'!$A:$A,_xlfn.XLOOKUP(OA_APC_Changes[[#This Row],[Journal Code]],#REF!,#REF!))</f>
        <v>#REF!</v>
      </c>
      <c r="C1583" s="2" t="s">
        <v>3850</v>
      </c>
      <c r="D1583" s="2">
        <v>1680</v>
      </c>
      <c r="E1583" s="2">
        <v>2000</v>
      </c>
      <c r="F1583" s="24">
        <v>44498.041678240741</v>
      </c>
      <c r="G1583" t="b">
        <f>_xlfn.MAXIFS(OA_APC_Changes[Timestamp Update],OA_APC_Changes[Journal Code],A1583,OA_APC_Changes[APC Type],OA_APC_Changes[[#This Row],[APC Type]])=F1583</f>
        <v>0</v>
      </c>
    </row>
    <row r="1584" spans="1:7" x14ac:dyDescent="0.3">
      <c r="A1584" s="2" t="s">
        <v>953</v>
      </c>
      <c r="B1584" s="20" t="e">
        <f>_xlfn.XLOOKUP(A1584,'Subscription - read only'!#REF!,'Subscription - read only'!$A:$A,_xlfn.XLOOKUP(OA_APC_Changes[[#This Row],[Journal Code]],#REF!,#REF!))</f>
        <v>#REF!</v>
      </c>
      <c r="C1584" s="2" t="s">
        <v>3850</v>
      </c>
      <c r="D1584" s="2">
        <v>2000</v>
      </c>
      <c r="E1584" s="2">
        <v>2200</v>
      </c>
      <c r="F1584" s="24">
        <v>44817</v>
      </c>
      <c r="G1584" t="b">
        <f>_xlfn.MAXIFS(OA_APC_Changes[Timestamp Update],OA_APC_Changes[Journal Code],A1584,OA_APC_Changes[APC Type],OA_APC_Changes[[#This Row],[APC Type]])=F1584</f>
        <v>1</v>
      </c>
    </row>
    <row r="1585" spans="1:7" x14ac:dyDescent="0.3">
      <c r="A1585" s="2" t="s">
        <v>953</v>
      </c>
      <c r="B1585" s="20" t="e">
        <f>_xlfn.XLOOKUP(A1585,'Subscription - read only'!#REF!,'Subscription - read only'!$A:$A,_xlfn.XLOOKUP(OA_APC_Changes[[#This Row],[Journal Code]],#REF!,#REF!))</f>
        <v>#REF!</v>
      </c>
      <c r="C1585" s="2" t="s">
        <v>3841</v>
      </c>
      <c r="D1585" s="2" t="s">
        <v>2250</v>
      </c>
      <c r="E1585" s="2">
        <v>1680</v>
      </c>
      <c r="F1585" s="24">
        <v>44228.000011574077</v>
      </c>
      <c r="G1585" t="b">
        <f>_xlfn.MAXIFS(OA_APC_Changes[Timestamp Update],OA_APC_Changes[Journal Code],A1585,OA_APC_Changes[APC Type],OA_APC_Changes[[#This Row],[APC Type]])=F1585</f>
        <v>0</v>
      </c>
    </row>
    <row r="1586" spans="1:7" x14ac:dyDescent="0.3">
      <c r="A1586" s="2" t="s">
        <v>953</v>
      </c>
      <c r="B1586" s="20" t="e">
        <f>_xlfn.XLOOKUP(A1586,'Subscription - read only'!#REF!,'Subscription - read only'!$A:$A,_xlfn.XLOOKUP(OA_APC_Changes[[#This Row],[Journal Code]],#REF!,#REF!))</f>
        <v>#REF!</v>
      </c>
      <c r="C1586" s="2" t="s">
        <v>3841</v>
      </c>
      <c r="D1586" s="2">
        <v>1680</v>
      </c>
      <c r="E1586" s="2">
        <v>2000</v>
      </c>
      <c r="F1586" s="24">
        <v>44494</v>
      </c>
      <c r="G1586" t="b">
        <f>_xlfn.MAXIFS(OA_APC_Changes[Timestamp Update],OA_APC_Changes[Journal Code],A1586,OA_APC_Changes[APC Type],OA_APC_Changes[[#This Row],[APC Type]])=F1586</f>
        <v>0</v>
      </c>
    </row>
    <row r="1587" spans="1:7" x14ac:dyDescent="0.3">
      <c r="A1587" s="2" t="s">
        <v>953</v>
      </c>
      <c r="B1587" s="20" t="e">
        <f>_xlfn.XLOOKUP(A1587,'Subscription - read only'!#REF!,'Subscription - read only'!$A:$A,_xlfn.XLOOKUP(OA_APC_Changes[[#This Row],[Journal Code]],#REF!,#REF!))</f>
        <v>#REF!</v>
      </c>
      <c r="C1587" s="2" t="s">
        <v>3841</v>
      </c>
      <c r="D1587" s="2">
        <v>2000</v>
      </c>
      <c r="E1587" s="2">
        <v>2500</v>
      </c>
      <c r="F1587" s="24">
        <v>44504</v>
      </c>
      <c r="G1587" t="b">
        <f>_xlfn.MAXIFS(OA_APC_Changes[Timestamp Update],OA_APC_Changes[Journal Code],A1587,OA_APC_Changes[APC Type],OA_APC_Changes[[#This Row],[APC Type]])=F1587</f>
        <v>0</v>
      </c>
    </row>
    <row r="1588" spans="1:7" x14ac:dyDescent="0.3">
      <c r="A1588" s="2" t="s">
        <v>953</v>
      </c>
      <c r="B1588" s="2" t="e">
        <f>_xlfn.XLOOKUP(A1588,'Subscription - read only'!#REF!,'Subscription - read only'!$A:$A,_xlfn.XLOOKUP(OA_APC_Changes[[#This Row],[Journal Code]],#REF!,#REF!))</f>
        <v>#REF!</v>
      </c>
      <c r="C1588" s="2" t="s">
        <v>3841</v>
      </c>
      <c r="D1588" s="2">
        <v>2500</v>
      </c>
      <c r="E1588" s="2">
        <v>2750</v>
      </c>
      <c r="F1588" s="24">
        <v>44825</v>
      </c>
      <c r="G1588" t="b">
        <f>_xlfn.MAXIFS(OA_APC_Changes[Timestamp Update],OA_APC_Changes[Journal Code],A1588,OA_APC_Changes[APC Type],OA_APC_Changes[[#This Row],[APC Type]])=F1588</f>
        <v>1</v>
      </c>
    </row>
    <row r="1589" spans="1:7" x14ac:dyDescent="0.3">
      <c r="A1589" s="2" t="s">
        <v>953</v>
      </c>
      <c r="B1589" s="20" t="e">
        <f>_xlfn.XLOOKUP(A1589,'Subscription - read only'!#REF!,'Subscription - read only'!$A:$A,_xlfn.XLOOKUP(OA_APC_Changes[[#This Row],[Journal Code]],#REF!,#REF!))</f>
        <v>#REF!</v>
      </c>
      <c r="C1589" s="2" t="s">
        <v>3843</v>
      </c>
      <c r="D1589" s="2" t="s">
        <v>2250</v>
      </c>
      <c r="E1589" s="2">
        <v>1344</v>
      </c>
      <c r="F1589" s="24">
        <v>44228.000011574077</v>
      </c>
      <c r="G1589" t="b">
        <f>_xlfn.MAXIFS(OA_APC_Changes[Timestamp Update],OA_APC_Changes[Journal Code],A1589,OA_APC_Changes[APC Type],OA_APC_Changes[[#This Row],[APC Type]])=F1589</f>
        <v>0</v>
      </c>
    </row>
    <row r="1590" spans="1:7" x14ac:dyDescent="0.3">
      <c r="A1590" s="2" t="s">
        <v>953</v>
      </c>
      <c r="B1590" s="20" t="e">
        <f>_xlfn.XLOOKUP(A1590,'Subscription - read only'!#REF!,'Subscription - read only'!$A:$A,_xlfn.XLOOKUP(OA_APC_Changes[[#This Row],[Journal Code]],#REF!,#REF!))</f>
        <v>#REF!</v>
      </c>
      <c r="C1590" s="2" t="s">
        <v>3843</v>
      </c>
      <c r="D1590" s="2">
        <v>1344</v>
      </c>
      <c r="E1590" s="2">
        <v>1600</v>
      </c>
      <c r="F1590" s="24">
        <v>44494</v>
      </c>
      <c r="G1590" t="b">
        <f>_xlfn.MAXIFS(OA_APC_Changes[Timestamp Update],OA_APC_Changes[Journal Code],A1590,OA_APC_Changes[APC Type],OA_APC_Changes[[#This Row],[APC Type]])=F1590</f>
        <v>0</v>
      </c>
    </row>
    <row r="1591" spans="1:7" x14ac:dyDescent="0.3">
      <c r="A1591" s="2" t="s">
        <v>953</v>
      </c>
      <c r="B1591" s="20" t="e">
        <f>_xlfn.XLOOKUP(A1591,'Subscription - read only'!#REF!,'Subscription - read only'!$A:$A,_xlfn.XLOOKUP(OA_APC_Changes[[#This Row],[Journal Code]],#REF!,#REF!))</f>
        <v>#REF!</v>
      </c>
      <c r="C1591" s="2" t="s">
        <v>3843</v>
      </c>
      <c r="D1591" s="2">
        <v>1600</v>
      </c>
      <c r="E1591" s="2">
        <v>2000</v>
      </c>
      <c r="F1591" s="24">
        <v>44504</v>
      </c>
      <c r="G1591" t="b">
        <f>_xlfn.MAXIFS(OA_APC_Changes[Timestamp Update],OA_APC_Changes[Journal Code],A1591,OA_APC_Changes[APC Type],OA_APC_Changes[[#This Row],[APC Type]])=F1591</f>
        <v>0</v>
      </c>
    </row>
    <row r="1592" spans="1:7" x14ac:dyDescent="0.3">
      <c r="A1592" s="2" t="s">
        <v>953</v>
      </c>
      <c r="B1592" s="2" t="e">
        <f>_xlfn.XLOOKUP(A1592,'Subscription - read only'!#REF!,'Subscription - read only'!$A:$A,_xlfn.XLOOKUP(OA_APC_Changes[[#This Row],[Journal Code]],#REF!,#REF!))</f>
        <v>#REF!</v>
      </c>
      <c r="C1592" s="2" t="s">
        <v>3843</v>
      </c>
      <c r="D1592" s="2">
        <v>2000</v>
      </c>
      <c r="E1592" s="2">
        <v>2200</v>
      </c>
      <c r="F1592" s="24">
        <v>44825</v>
      </c>
      <c r="G1592" t="b">
        <f>_xlfn.MAXIFS(OA_APC_Changes[Timestamp Update],OA_APC_Changes[Journal Code],A1592,OA_APC_Changes[APC Type],OA_APC_Changes[[#This Row],[APC Type]])=F1592</f>
        <v>1</v>
      </c>
    </row>
    <row r="1593" spans="1:7" x14ac:dyDescent="0.3">
      <c r="A1593" s="2" t="s">
        <v>990</v>
      </c>
      <c r="B1593" s="2" t="e">
        <f>_xlfn.XLOOKUP(A1593,'Subscription - read only'!#REF!,'Subscription - read only'!$A:$A,_xlfn.XLOOKUP(OA_APC_Changes[[#This Row],[Journal Code]],#REF!,#REF!))</f>
        <v>#REF!</v>
      </c>
      <c r="C1593" s="2" t="s">
        <v>3842</v>
      </c>
      <c r="D1593" s="2" t="s">
        <v>2250</v>
      </c>
      <c r="E1593" s="2" t="s">
        <v>908</v>
      </c>
      <c r="F1593" s="24">
        <v>45397</v>
      </c>
      <c r="G1593" t="b">
        <f>_xlfn.MAXIFS(OA_APC_Changes[Timestamp Update],OA_APC_Changes[Journal Code],A1593,OA_APC_Changes[APC Type],OA_APC_Changes[[#This Row],[APC Type]])=F1593</f>
        <v>1</v>
      </c>
    </row>
    <row r="1594" spans="1:7" x14ac:dyDescent="0.3">
      <c r="A1594" s="2" t="s">
        <v>990</v>
      </c>
      <c r="B1594" s="2" t="e">
        <f>_xlfn.XLOOKUP(A1594,'Subscription - read only'!#REF!,'Subscription - read only'!$A:$A,_xlfn.XLOOKUP(OA_APC_Changes[[#This Row],[Journal Code]],#REF!,#REF!))</f>
        <v>#REF!</v>
      </c>
      <c r="C1594" s="2" t="s">
        <v>3850</v>
      </c>
      <c r="D1594" s="2" t="s">
        <v>2250</v>
      </c>
      <c r="E1594" s="2" t="s">
        <v>908</v>
      </c>
      <c r="F1594" s="24">
        <v>45397</v>
      </c>
      <c r="G1594" t="b">
        <f>_xlfn.MAXIFS(OA_APC_Changes[Timestamp Update],OA_APC_Changes[Journal Code],A1594,OA_APC_Changes[APC Type],OA_APC_Changes[[#This Row],[APC Type]])=F1594</f>
        <v>1</v>
      </c>
    </row>
    <row r="1595" spans="1:7" x14ac:dyDescent="0.3">
      <c r="A1595" s="2" t="s">
        <v>1042</v>
      </c>
      <c r="B1595" s="20" t="e">
        <f>_xlfn.XLOOKUP(A1595,'Subscription - read only'!#REF!,'Subscription - read only'!$A:$A,_xlfn.XLOOKUP(OA_APC_Changes[[#This Row],[Journal Code]],#REF!,#REF!))</f>
        <v>#REF!</v>
      </c>
      <c r="C1595" s="2" t="s">
        <v>3842</v>
      </c>
      <c r="D1595" s="2" t="s">
        <v>2250</v>
      </c>
      <c r="E1595" s="2">
        <v>2168</v>
      </c>
      <c r="F1595" s="24">
        <v>44927</v>
      </c>
      <c r="G1595" t="b">
        <f>_xlfn.MAXIFS(OA_APC_Changes[Timestamp Update],OA_APC_Changes[Journal Code],A1595,OA_APC_Changes[APC Type],OA_APC_Changes[[#This Row],[APC Type]])=F1595</f>
        <v>1</v>
      </c>
    </row>
    <row r="1596" spans="1:7" x14ac:dyDescent="0.3">
      <c r="A1596" s="2" t="s">
        <v>1042</v>
      </c>
      <c r="B1596" s="20" t="e">
        <f>_xlfn.XLOOKUP(A1596,'Subscription - read only'!#REF!,'Subscription - read only'!$A:$A,_xlfn.XLOOKUP(OA_APC_Changes[[#This Row],[Journal Code]],#REF!,#REF!))</f>
        <v>#REF!</v>
      </c>
      <c r="C1596" s="2" t="s">
        <v>3850</v>
      </c>
      <c r="D1596" s="2" t="s">
        <v>2250</v>
      </c>
      <c r="E1596" s="2">
        <v>1734</v>
      </c>
      <c r="F1596" s="24">
        <v>44927</v>
      </c>
      <c r="G1596" t="b">
        <f>_xlfn.MAXIFS(OA_APC_Changes[Timestamp Update],OA_APC_Changes[Journal Code],A1596,OA_APC_Changes[APC Type],OA_APC_Changes[[#This Row],[APC Type]])=F1596</f>
        <v>1</v>
      </c>
    </row>
    <row r="1597" spans="1:7" x14ac:dyDescent="0.3">
      <c r="A1597" s="2" t="s">
        <v>1011</v>
      </c>
      <c r="B1597" s="2" t="e">
        <f>_xlfn.XLOOKUP(A1597,'Subscription - read only'!#REF!,'Subscription - read only'!$A:$A,_xlfn.XLOOKUP(OA_APC_Changes[[#This Row],[Journal Code]],#REF!,#REF!))</f>
        <v>#REF!</v>
      </c>
      <c r="C1597" s="2" t="s">
        <v>3842</v>
      </c>
      <c r="D1597" s="2" t="s">
        <v>2250</v>
      </c>
      <c r="E1597" s="2" t="s">
        <v>908</v>
      </c>
      <c r="F1597" s="24">
        <v>45397</v>
      </c>
      <c r="G1597" t="b">
        <f>_xlfn.MAXIFS(OA_APC_Changes[Timestamp Update],OA_APC_Changes[Journal Code],A1597,OA_APC_Changes[APC Type],OA_APC_Changes[[#This Row],[APC Type]])=F1597</f>
        <v>1</v>
      </c>
    </row>
    <row r="1598" spans="1:7" x14ac:dyDescent="0.3">
      <c r="A1598" s="2" t="s">
        <v>1011</v>
      </c>
      <c r="B1598" s="2" t="e">
        <f>_xlfn.XLOOKUP(A1598,'Subscription - read only'!#REF!,'Subscription - read only'!$A:$A,_xlfn.XLOOKUP(OA_APC_Changes[[#This Row],[Journal Code]],#REF!,#REF!))</f>
        <v>#REF!</v>
      </c>
      <c r="C1598" s="2" t="s">
        <v>3850</v>
      </c>
      <c r="D1598" s="2" t="s">
        <v>2250</v>
      </c>
      <c r="E1598" s="2" t="s">
        <v>908</v>
      </c>
      <c r="F1598" s="24">
        <v>45397</v>
      </c>
      <c r="G1598" t="b">
        <f>_xlfn.MAXIFS(OA_APC_Changes[Timestamp Update],OA_APC_Changes[Journal Code],A1598,OA_APC_Changes[APC Type],OA_APC_Changes[[#This Row],[APC Type]])=F1598</f>
        <v>1</v>
      </c>
    </row>
    <row r="1599" spans="1:7" x14ac:dyDescent="0.3">
      <c r="A1599" s="2" t="s">
        <v>1022</v>
      </c>
      <c r="B1599" s="20" t="e">
        <f>_xlfn.XLOOKUP(A1599,'Subscription - read only'!#REF!,'Subscription - read only'!$A:$A,_xlfn.XLOOKUP(OA_APC_Changes[[#This Row],[Journal Code]],#REF!,#REF!))</f>
        <v>#REF!</v>
      </c>
      <c r="C1599" s="2" t="s">
        <v>3842</v>
      </c>
      <c r="D1599" s="2" t="s">
        <v>2250</v>
      </c>
      <c r="E1599" s="14">
        <v>2123</v>
      </c>
      <c r="F1599" s="24">
        <v>43703</v>
      </c>
      <c r="G1599" t="b">
        <f>_xlfn.MAXIFS(OA_APC_Changes[Timestamp Update],OA_APC_Changes[Journal Code],A1599,OA_APC_Changes[APC Type],OA_APC_Changes[[#This Row],[APC Type]])=F1599</f>
        <v>0</v>
      </c>
    </row>
    <row r="1600" spans="1:7" x14ac:dyDescent="0.3">
      <c r="A1600" s="2" t="s">
        <v>1022</v>
      </c>
      <c r="B1600" s="20" t="e">
        <f>_xlfn.XLOOKUP(A1600,'Subscription - read only'!#REF!,'Subscription - read only'!$A:$A,_xlfn.XLOOKUP(OA_APC_Changes[[#This Row],[Journal Code]],#REF!,#REF!))</f>
        <v>#REF!</v>
      </c>
      <c r="C1600" s="2" t="s">
        <v>3842</v>
      </c>
      <c r="D1600" s="14">
        <v>2123</v>
      </c>
      <c r="E1600" s="14">
        <v>2350</v>
      </c>
      <c r="F1600" s="24">
        <v>44169.000011574077</v>
      </c>
      <c r="G1600" t="b">
        <f>_xlfn.MAXIFS(OA_APC_Changes[Timestamp Update],OA_APC_Changes[Journal Code],A1600,OA_APC_Changes[APC Type],OA_APC_Changes[[#This Row],[APC Type]])=F1600</f>
        <v>0</v>
      </c>
    </row>
    <row r="1601" spans="1:7" x14ac:dyDescent="0.3">
      <c r="A1601" s="2" t="s">
        <v>1022</v>
      </c>
      <c r="B1601" s="20" t="e">
        <f>_xlfn.XLOOKUP(A1601,'Subscription - read only'!#REF!,'Subscription - read only'!$A:$A,_xlfn.XLOOKUP(OA_APC_Changes[[#This Row],[Journal Code]],#REF!,#REF!))</f>
        <v>#REF!</v>
      </c>
      <c r="C1601" s="2" t="s">
        <v>3842</v>
      </c>
      <c r="D1601" s="14">
        <v>2350</v>
      </c>
      <c r="E1601" s="2">
        <v>2900</v>
      </c>
      <c r="F1601" s="24">
        <v>44498.041678240741</v>
      </c>
      <c r="G1601" t="b">
        <f>_xlfn.MAXIFS(OA_APC_Changes[Timestamp Update],OA_APC_Changes[Journal Code],A1601,OA_APC_Changes[APC Type],OA_APC_Changes[[#This Row],[APC Type]])=F1601</f>
        <v>0</v>
      </c>
    </row>
    <row r="1602" spans="1:7" x14ac:dyDescent="0.3">
      <c r="A1602" s="2" t="s">
        <v>1022</v>
      </c>
      <c r="B1602" s="20" t="e">
        <f>_xlfn.XLOOKUP(A1602,'Subscription - read only'!#REF!,'Subscription - read only'!$A:$A,_xlfn.XLOOKUP(OA_APC_Changes[[#This Row],[Journal Code]],#REF!,#REF!))</f>
        <v>#REF!</v>
      </c>
      <c r="C1602" s="2" t="s">
        <v>3842</v>
      </c>
      <c r="D1602" s="2">
        <v>2900</v>
      </c>
      <c r="E1602" s="2">
        <v>3190</v>
      </c>
      <c r="F1602" s="24">
        <v>44817</v>
      </c>
      <c r="G1602" t="b">
        <f>_xlfn.MAXIFS(OA_APC_Changes[Timestamp Update],OA_APC_Changes[Journal Code],A1602,OA_APC_Changes[APC Type],OA_APC_Changes[[#This Row],[APC Type]])=F1602</f>
        <v>0</v>
      </c>
    </row>
    <row r="1603" spans="1:7" x14ac:dyDescent="0.3">
      <c r="A1603" s="20" t="s">
        <v>1022</v>
      </c>
      <c r="B1603" s="20" t="e">
        <f>_xlfn.XLOOKUP(A1603,'Subscription - read only'!#REF!,'Subscription - read only'!$A:$A,_xlfn.XLOOKUP(OA_APC_Changes[[#This Row],[Journal Code]],#REF!,#REF!))</f>
        <v>#REF!</v>
      </c>
      <c r="C1603" s="20" t="s">
        <v>3842</v>
      </c>
      <c r="D1603" s="29">
        <v>3190</v>
      </c>
      <c r="E1603" s="29">
        <v>3350</v>
      </c>
      <c r="F1603" s="24">
        <v>45187</v>
      </c>
      <c r="G1603" t="b">
        <f>_xlfn.MAXIFS(OA_APC_Changes[Timestamp Update],OA_APC_Changes[Journal Code],A1603,OA_APC_Changes[APC Type],OA_APC_Changes[[#This Row],[APC Type]])=F1603</f>
        <v>1</v>
      </c>
    </row>
    <row r="1604" spans="1:7" x14ac:dyDescent="0.3">
      <c r="A1604" s="2" t="s">
        <v>1022</v>
      </c>
      <c r="B1604" s="20" t="e">
        <f>_xlfn.XLOOKUP(A1604,'Subscription - read only'!#REF!,'Subscription - read only'!$A:$A,_xlfn.XLOOKUP(OA_APC_Changes[[#This Row],[Journal Code]],#REF!,#REF!))</f>
        <v>#REF!</v>
      </c>
      <c r="C1604" s="2" t="s">
        <v>3850</v>
      </c>
      <c r="D1604" s="2" t="s">
        <v>2250</v>
      </c>
      <c r="E1604" s="2">
        <v>1698</v>
      </c>
      <c r="F1604" s="24">
        <v>43703</v>
      </c>
      <c r="G1604" t="b">
        <f>_xlfn.MAXIFS(OA_APC_Changes[Timestamp Update],OA_APC_Changes[Journal Code],A1604,OA_APC_Changes[APC Type],OA_APC_Changes[[#This Row],[APC Type]])=F1604</f>
        <v>0</v>
      </c>
    </row>
    <row r="1605" spans="1:7" x14ac:dyDescent="0.3">
      <c r="A1605" s="2" t="s">
        <v>1022</v>
      </c>
      <c r="B1605" s="20" t="e">
        <f>_xlfn.XLOOKUP(A1605,'Subscription - read only'!#REF!,'Subscription - read only'!$A:$A,_xlfn.XLOOKUP(OA_APC_Changes[[#This Row],[Journal Code]],#REF!,#REF!))</f>
        <v>#REF!</v>
      </c>
      <c r="C1605" s="2" t="s">
        <v>3850</v>
      </c>
      <c r="D1605" s="2">
        <v>1698</v>
      </c>
      <c r="E1605" s="2">
        <v>1880</v>
      </c>
      <c r="F1605" s="24">
        <v>44169.000011574077</v>
      </c>
      <c r="G1605" t="b">
        <f>_xlfn.MAXIFS(OA_APC_Changes[Timestamp Update],OA_APC_Changes[Journal Code],A1605,OA_APC_Changes[APC Type],OA_APC_Changes[[#This Row],[APC Type]])=F1605</f>
        <v>0</v>
      </c>
    </row>
    <row r="1606" spans="1:7" x14ac:dyDescent="0.3">
      <c r="A1606" s="2" t="s">
        <v>1022</v>
      </c>
      <c r="B1606" s="20" t="e">
        <f>_xlfn.XLOOKUP(A1606,'Subscription - read only'!#REF!,'Subscription - read only'!$A:$A,_xlfn.XLOOKUP(OA_APC_Changes[[#This Row],[Journal Code]],#REF!,#REF!))</f>
        <v>#REF!</v>
      </c>
      <c r="C1606" s="2" t="s">
        <v>3850</v>
      </c>
      <c r="D1606" s="2">
        <v>1880</v>
      </c>
      <c r="E1606" s="2">
        <v>2320</v>
      </c>
      <c r="F1606" s="24">
        <v>44498.041678240741</v>
      </c>
      <c r="G1606" t="b">
        <f>_xlfn.MAXIFS(OA_APC_Changes[Timestamp Update],OA_APC_Changes[Journal Code],A1606,OA_APC_Changes[APC Type],OA_APC_Changes[[#This Row],[APC Type]])=F1606</f>
        <v>0</v>
      </c>
    </row>
    <row r="1607" spans="1:7" x14ac:dyDescent="0.3">
      <c r="A1607" s="2" t="s">
        <v>1022</v>
      </c>
      <c r="B1607" s="20" t="e">
        <f>_xlfn.XLOOKUP(A1607,'Subscription - read only'!#REF!,'Subscription - read only'!$A:$A,_xlfn.XLOOKUP(OA_APC_Changes[[#This Row],[Journal Code]],#REF!,#REF!))</f>
        <v>#REF!</v>
      </c>
      <c r="C1607" s="2" t="s">
        <v>3850</v>
      </c>
      <c r="D1607" s="2">
        <v>2320</v>
      </c>
      <c r="E1607" s="2">
        <v>2552</v>
      </c>
      <c r="F1607" s="24">
        <v>44817</v>
      </c>
      <c r="G1607" t="b">
        <f>_xlfn.MAXIFS(OA_APC_Changes[Timestamp Update],OA_APC_Changes[Journal Code],A1607,OA_APC_Changes[APC Type],OA_APC_Changes[[#This Row],[APC Type]])=F1607</f>
        <v>0</v>
      </c>
    </row>
    <row r="1608" spans="1:7" x14ac:dyDescent="0.3">
      <c r="A1608" s="20" t="s">
        <v>1022</v>
      </c>
      <c r="B1608" s="20" t="e">
        <f>_xlfn.XLOOKUP(A1608,'Subscription - read only'!#REF!,'Subscription - read only'!$A:$A,_xlfn.XLOOKUP(OA_APC_Changes[[#This Row],[Journal Code]],#REF!,#REF!))</f>
        <v>#REF!</v>
      </c>
      <c r="C1608" s="20" t="s">
        <v>3850</v>
      </c>
      <c r="D1608" s="29">
        <v>2552</v>
      </c>
      <c r="E1608" s="29">
        <v>2680</v>
      </c>
      <c r="F1608" s="24">
        <v>45187</v>
      </c>
      <c r="G1608" t="b">
        <f>_xlfn.MAXIFS(OA_APC_Changes[Timestamp Update],OA_APC_Changes[Journal Code],A1608,OA_APC_Changes[APC Type],OA_APC_Changes[[#This Row],[APC Type]])=F1608</f>
        <v>1</v>
      </c>
    </row>
    <row r="1609" spans="1:7" x14ac:dyDescent="0.3">
      <c r="A1609" s="2" t="s">
        <v>1022</v>
      </c>
      <c r="B1609" s="20" t="e">
        <f>_xlfn.XLOOKUP(A1609,'Subscription - read only'!#REF!,'Subscription - read only'!$A:$A,_xlfn.XLOOKUP(OA_APC_Changes[[#This Row],[Journal Code]],#REF!,#REF!))</f>
        <v>#REF!</v>
      </c>
      <c r="C1609" s="2" t="s">
        <v>3841</v>
      </c>
      <c r="D1609" s="2" t="s">
        <v>2250</v>
      </c>
      <c r="E1609" s="2">
        <v>1698</v>
      </c>
      <c r="F1609" s="24">
        <v>43690</v>
      </c>
      <c r="G1609" t="b">
        <f>_xlfn.MAXIFS(OA_APC_Changes[Timestamp Update],OA_APC_Changes[Journal Code],A1609,OA_APC_Changes[APC Type],OA_APC_Changes[[#This Row],[APC Type]])=F1609</f>
        <v>0</v>
      </c>
    </row>
    <row r="1610" spans="1:7" x14ac:dyDescent="0.3">
      <c r="A1610" s="2" t="s">
        <v>1022</v>
      </c>
      <c r="B1610" s="20" t="e">
        <f>_xlfn.XLOOKUP(A1610,'Subscription - read only'!#REF!,'Subscription - read only'!$A:$A,_xlfn.XLOOKUP(OA_APC_Changes[[#This Row],[Journal Code]],#REF!,#REF!))</f>
        <v>#REF!</v>
      </c>
      <c r="C1610" s="2" t="s">
        <v>3841</v>
      </c>
      <c r="D1610" s="14">
        <v>1698</v>
      </c>
      <c r="E1610" s="14">
        <v>1880</v>
      </c>
      <c r="F1610" s="24">
        <v>44169.000011574077</v>
      </c>
      <c r="G1610" t="b">
        <f>_xlfn.MAXIFS(OA_APC_Changes[Timestamp Update],OA_APC_Changes[Journal Code],A1610,OA_APC_Changes[APC Type],OA_APC_Changes[[#This Row],[APC Type]])=F1610</f>
        <v>0</v>
      </c>
    </row>
    <row r="1611" spans="1:7" x14ac:dyDescent="0.3">
      <c r="A1611" s="2" t="s">
        <v>1022</v>
      </c>
      <c r="B1611" s="20" t="e">
        <f>_xlfn.XLOOKUP(A1611,'Subscription - read only'!#REF!,'Subscription - read only'!$A:$A,_xlfn.XLOOKUP(OA_APC_Changes[[#This Row],[Journal Code]],#REF!,#REF!))</f>
        <v>#REF!</v>
      </c>
      <c r="C1611" s="2" t="s">
        <v>3841</v>
      </c>
      <c r="D1611" s="2">
        <v>1880</v>
      </c>
      <c r="E1611" s="2">
        <v>2900</v>
      </c>
      <c r="F1611" s="24">
        <v>44494</v>
      </c>
      <c r="G1611" t="b">
        <f>_xlfn.MAXIFS(OA_APC_Changes[Timestamp Update],OA_APC_Changes[Journal Code],A1611,OA_APC_Changes[APC Type],OA_APC_Changes[[#This Row],[APC Type]])=F1611</f>
        <v>0</v>
      </c>
    </row>
    <row r="1612" spans="1:7" x14ac:dyDescent="0.3">
      <c r="A1612" s="2" t="s">
        <v>1022</v>
      </c>
      <c r="B1612" s="20" t="e">
        <f>_xlfn.XLOOKUP(A1612,'Subscription - read only'!#REF!,'Subscription - read only'!$A:$A,_xlfn.XLOOKUP(OA_APC_Changes[[#This Row],[Journal Code]],#REF!,#REF!))</f>
        <v>#REF!</v>
      </c>
      <c r="C1612" s="2" t="s">
        <v>3841</v>
      </c>
      <c r="D1612" s="2">
        <v>2900</v>
      </c>
      <c r="E1612" s="2">
        <v>3190</v>
      </c>
      <c r="F1612" s="24">
        <v>44825</v>
      </c>
      <c r="G1612" t="b">
        <f>_xlfn.MAXIFS(OA_APC_Changes[Timestamp Update],OA_APC_Changes[Journal Code],A1612,OA_APC_Changes[APC Type],OA_APC_Changes[[#This Row],[APC Type]])=F1612</f>
        <v>0</v>
      </c>
    </row>
    <row r="1613" spans="1:7" x14ac:dyDescent="0.3">
      <c r="A1613" s="2" t="s">
        <v>1022</v>
      </c>
      <c r="B1613" s="20" t="e">
        <f>_xlfn.XLOOKUP(A1613,'Subscription - read only'!#REF!,'Subscription - read only'!$A:$A,_xlfn.XLOOKUP(OA_APC_Changes[[#This Row],[Journal Code]],#REF!,#REF!))</f>
        <v>#REF!</v>
      </c>
      <c r="C1613" s="2" t="s">
        <v>3841</v>
      </c>
      <c r="D1613" s="2">
        <v>3190</v>
      </c>
      <c r="E1613" s="2">
        <v>3350</v>
      </c>
      <c r="F1613" s="24">
        <v>45174</v>
      </c>
      <c r="G1613" t="b">
        <f>_xlfn.MAXIFS(OA_APC_Changes[Timestamp Update],OA_APC_Changes[Journal Code],A1613,OA_APC_Changes[APC Type],OA_APC_Changes[[#This Row],[APC Type]])=F1613</f>
        <v>1</v>
      </c>
    </row>
    <row r="1614" spans="1:7" x14ac:dyDescent="0.3">
      <c r="A1614" s="2" t="s">
        <v>1022</v>
      </c>
      <c r="B1614" s="20" t="e">
        <f>_xlfn.XLOOKUP(A1614,'Subscription - read only'!#REF!,'Subscription - read only'!$A:$A,_xlfn.XLOOKUP(OA_APC_Changes[[#This Row],[Journal Code]],#REF!,#REF!))</f>
        <v>#REF!</v>
      </c>
      <c r="C1614" s="2" t="s">
        <v>3843</v>
      </c>
      <c r="D1614" s="2" t="s">
        <v>2250</v>
      </c>
      <c r="E1614" s="2">
        <v>1358</v>
      </c>
      <c r="F1614" s="24">
        <v>43690</v>
      </c>
      <c r="G1614" t="b">
        <f>_xlfn.MAXIFS(OA_APC_Changes[Timestamp Update],OA_APC_Changes[Journal Code],A1614,OA_APC_Changes[APC Type],OA_APC_Changes[[#This Row],[APC Type]])=F1614</f>
        <v>0</v>
      </c>
    </row>
    <row r="1615" spans="1:7" x14ac:dyDescent="0.3">
      <c r="A1615" s="2" t="s">
        <v>1022</v>
      </c>
      <c r="B1615" s="20" t="e">
        <f>_xlfn.XLOOKUP(A1615,'Subscription - read only'!#REF!,'Subscription - read only'!$A:$A,_xlfn.XLOOKUP(OA_APC_Changes[[#This Row],[Journal Code]],#REF!,#REF!))</f>
        <v>#REF!</v>
      </c>
      <c r="C1615" s="2" t="s">
        <v>3843</v>
      </c>
      <c r="D1615" s="2">
        <v>1358</v>
      </c>
      <c r="E1615" s="2">
        <v>1504</v>
      </c>
      <c r="F1615" s="24">
        <v>44169.000011574077</v>
      </c>
      <c r="G1615" t="b">
        <f>_xlfn.MAXIFS(OA_APC_Changes[Timestamp Update],OA_APC_Changes[Journal Code],A1615,OA_APC_Changes[APC Type],OA_APC_Changes[[#This Row],[APC Type]])=F1615</f>
        <v>0</v>
      </c>
    </row>
    <row r="1616" spans="1:7" x14ac:dyDescent="0.3">
      <c r="A1616" s="2" t="s">
        <v>1022</v>
      </c>
      <c r="B1616" s="20" t="e">
        <f>_xlfn.XLOOKUP(A1616,'Subscription - read only'!#REF!,'Subscription - read only'!$A:$A,_xlfn.XLOOKUP(OA_APC_Changes[[#This Row],[Journal Code]],#REF!,#REF!))</f>
        <v>#REF!</v>
      </c>
      <c r="C1616" s="2" t="s">
        <v>3843</v>
      </c>
      <c r="D1616" s="2">
        <v>1504</v>
      </c>
      <c r="E1616" s="2">
        <v>2320</v>
      </c>
      <c r="F1616" s="24">
        <v>44494</v>
      </c>
      <c r="G1616" t="b">
        <f>_xlfn.MAXIFS(OA_APC_Changes[Timestamp Update],OA_APC_Changes[Journal Code],A1616,OA_APC_Changes[APC Type],OA_APC_Changes[[#This Row],[APC Type]])=F1616</f>
        <v>0</v>
      </c>
    </row>
    <row r="1617" spans="1:7" x14ac:dyDescent="0.3">
      <c r="A1617" s="2" t="s">
        <v>1022</v>
      </c>
      <c r="B1617" s="20" t="e">
        <f>_xlfn.XLOOKUP(A1617,'Subscription - read only'!#REF!,'Subscription - read only'!$A:$A,_xlfn.XLOOKUP(OA_APC_Changes[[#This Row],[Journal Code]],#REF!,#REF!))</f>
        <v>#REF!</v>
      </c>
      <c r="C1617" s="2" t="s">
        <v>3843</v>
      </c>
      <c r="D1617" s="2">
        <v>2320</v>
      </c>
      <c r="E1617" s="2">
        <v>2552</v>
      </c>
      <c r="F1617" s="24">
        <v>44825</v>
      </c>
      <c r="G1617" t="b">
        <f>_xlfn.MAXIFS(OA_APC_Changes[Timestamp Update],OA_APC_Changes[Journal Code],A1617,OA_APC_Changes[APC Type],OA_APC_Changes[[#This Row],[APC Type]])=F1617</f>
        <v>0</v>
      </c>
    </row>
    <row r="1618" spans="1:7" x14ac:dyDescent="0.3">
      <c r="A1618" s="2" t="s">
        <v>1022</v>
      </c>
      <c r="B1618" s="20" t="e">
        <f>_xlfn.XLOOKUP(A1618,'Subscription - read only'!#REF!,'Subscription - read only'!$A:$A,_xlfn.XLOOKUP(OA_APC_Changes[[#This Row],[Journal Code]],#REF!,#REF!))</f>
        <v>#REF!</v>
      </c>
      <c r="C1618" s="2" t="s">
        <v>3843</v>
      </c>
      <c r="D1618" s="2">
        <v>2552</v>
      </c>
      <c r="E1618" s="2">
        <v>2680</v>
      </c>
      <c r="F1618" s="24">
        <v>45174</v>
      </c>
      <c r="G1618" t="b">
        <f>_xlfn.MAXIFS(OA_APC_Changes[Timestamp Update],OA_APC_Changes[Journal Code],A1618,OA_APC_Changes[APC Type],OA_APC_Changes[[#This Row],[APC Type]])=F1618</f>
        <v>1</v>
      </c>
    </row>
    <row r="1619" spans="1:7" x14ac:dyDescent="0.3">
      <c r="A1619" s="2" t="s">
        <v>1043</v>
      </c>
      <c r="B1619" s="20" t="e">
        <f>_xlfn.XLOOKUP(A1619,'Subscription - read only'!#REF!,'Subscription - read only'!$A:$A,_xlfn.XLOOKUP(OA_APC_Changes[[#This Row],[Journal Code]],#REF!,#REF!))</f>
        <v>#REF!</v>
      </c>
      <c r="C1619" s="2" t="s">
        <v>3842</v>
      </c>
      <c r="D1619" s="2" t="s">
        <v>2250</v>
      </c>
      <c r="E1619" s="14">
        <v>1672</v>
      </c>
      <c r="F1619" s="24">
        <v>43703</v>
      </c>
      <c r="G1619" t="b">
        <f>_xlfn.MAXIFS(OA_APC_Changes[Timestamp Update],OA_APC_Changes[Journal Code],A1619,OA_APC_Changes[APC Type],OA_APC_Changes[[#This Row],[APC Type]])=F1619</f>
        <v>0</v>
      </c>
    </row>
    <row r="1620" spans="1:7" x14ac:dyDescent="0.3">
      <c r="A1620" s="2" t="s">
        <v>1043</v>
      </c>
      <c r="B1620" s="20" t="e">
        <f>_xlfn.XLOOKUP(A1620,'Subscription - read only'!#REF!,'Subscription - read only'!$A:$A,_xlfn.XLOOKUP(OA_APC_Changes[[#This Row],[Journal Code]],#REF!,#REF!))</f>
        <v>#REF!</v>
      </c>
      <c r="C1620" s="2" t="s">
        <v>3842</v>
      </c>
      <c r="D1620" s="14">
        <v>1672</v>
      </c>
      <c r="E1620" s="14">
        <v>1850</v>
      </c>
      <c r="F1620" s="24">
        <v>44169.000011574077</v>
      </c>
      <c r="G1620" t="b">
        <f>_xlfn.MAXIFS(OA_APC_Changes[Timestamp Update],OA_APC_Changes[Journal Code],A1620,OA_APC_Changes[APC Type],OA_APC_Changes[[#This Row],[APC Type]])=F1620</f>
        <v>0</v>
      </c>
    </row>
    <row r="1621" spans="1:7" x14ac:dyDescent="0.3">
      <c r="A1621" s="2" t="s">
        <v>1043</v>
      </c>
      <c r="B1621" s="20" t="e">
        <f>_xlfn.XLOOKUP(A1621,'Subscription - read only'!#REF!,'Subscription - read only'!$A:$A,_xlfn.XLOOKUP(OA_APC_Changes[[#This Row],[Journal Code]],#REF!,#REF!))</f>
        <v>#REF!</v>
      </c>
      <c r="C1621" s="2" t="s">
        <v>3842</v>
      </c>
      <c r="D1621" s="14">
        <v>1850</v>
      </c>
      <c r="E1621" s="2">
        <v>2050</v>
      </c>
      <c r="F1621" s="24">
        <v>44498.041678240741</v>
      </c>
      <c r="G1621" t="b">
        <f>_xlfn.MAXIFS(OA_APC_Changes[Timestamp Update],OA_APC_Changes[Journal Code],A1621,OA_APC_Changes[APC Type],OA_APC_Changes[[#This Row],[APC Type]])=F1621</f>
        <v>0</v>
      </c>
    </row>
    <row r="1622" spans="1:7" x14ac:dyDescent="0.3">
      <c r="A1622" s="2" t="s">
        <v>1043</v>
      </c>
      <c r="B1622" s="20" t="e">
        <f>_xlfn.XLOOKUP(A1622,'Subscription - read only'!#REF!,'Subscription - read only'!$A:$A,_xlfn.XLOOKUP(OA_APC_Changes[[#This Row],[Journal Code]],#REF!,#REF!))</f>
        <v>#REF!</v>
      </c>
      <c r="C1622" s="2" t="s">
        <v>3842</v>
      </c>
      <c r="D1622" s="2">
        <v>2050</v>
      </c>
      <c r="E1622" s="2">
        <v>2260</v>
      </c>
      <c r="F1622" s="24">
        <v>44817</v>
      </c>
      <c r="G1622" t="b">
        <f>_xlfn.MAXIFS(OA_APC_Changes[Timestamp Update],OA_APC_Changes[Journal Code],A1622,OA_APC_Changes[APC Type],OA_APC_Changes[[#This Row],[APC Type]])=F1622</f>
        <v>0</v>
      </c>
    </row>
    <row r="1623" spans="1:7" x14ac:dyDescent="0.3">
      <c r="A1623" s="20" t="s">
        <v>1043</v>
      </c>
      <c r="B1623" s="20" t="e">
        <f>_xlfn.XLOOKUP(A1623,'Subscription - read only'!#REF!,'Subscription - read only'!$A:$A,_xlfn.XLOOKUP(OA_APC_Changes[[#This Row],[Journal Code]],#REF!,#REF!))</f>
        <v>#REF!</v>
      </c>
      <c r="C1623" s="20" t="s">
        <v>3842</v>
      </c>
      <c r="D1623" s="29">
        <v>2260</v>
      </c>
      <c r="E1623" s="29">
        <v>2370</v>
      </c>
      <c r="F1623" s="24">
        <v>45187</v>
      </c>
      <c r="G1623" t="b">
        <f>_xlfn.MAXIFS(OA_APC_Changes[Timestamp Update],OA_APC_Changes[Journal Code],A1623,OA_APC_Changes[APC Type],OA_APC_Changes[[#This Row],[APC Type]])=F1623</f>
        <v>1</v>
      </c>
    </row>
    <row r="1624" spans="1:7" x14ac:dyDescent="0.3">
      <c r="A1624" s="2" t="s">
        <v>1043</v>
      </c>
      <c r="B1624" s="20" t="e">
        <f>_xlfn.XLOOKUP(A1624,'Subscription - read only'!#REF!,'Subscription - read only'!$A:$A,_xlfn.XLOOKUP(OA_APC_Changes[[#This Row],[Journal Code]],#REF!,#REF!))</f>
        <v>#REF!</v>
      </c>
      <c r="C1624" s="2" t="s">
        <v>3850</v>
      </c>
      <c r="D1624" s="2" t="s">
        <v>2250</v>
      </c>
      <c r="E1624" s="2">
        <v>1338</v>
      </c>
      <c r="F1624" s="24">
        <v>43703</v>
      </c>
      <c r="G1624" t="b">
        <f>_xlfn.MAXIFS(OA_APC_Changes[Timestamp Update],OA_APC_Changes[Journal Code],A1624,OA_APC_Changes[APC Type],OA_APC_Changes[[#This Row],[APC Type]])=F1624</f>
        <v>0</v>
      </c>
    </row>
    <row r="1625" spans="1:7" x14ac:dyDescent="0.3">
      <c r="A1625" s="2" t="s">
        <v>1043</v>
      </c>
      <c r="B1625" s="20" t="e">
        <f>_xlfn.XLOOKUP(A1625,'Subscription - read only'!#REF!,'Subscription - read only'!$A:$A,_xlfn.XLOOKUP(OA_APC_Changes[[#This Row],[Journal Code]],#REF!,#REF!))</f>
        <v>#REF!</v>
      </c>
      <c r="C1625" s="2" t="s">
        <v>3850</v>
      </c>
      <c r="D1625" s="2">
        <v>1338</v>
      </c>
      <c r="E1625" s="2">
        <v>1480</v>
      </c>
      <c r="F1625" s="24">
        <v>44169.000011574077</v>
      </c>
      <c r="G1625" t="b">
        <f>_xlfn.MAXIFS(OA_APC_Changes[Timestamp Update],OA_APC_Changes[Journal Code],A1625,OA_APC_Changes[APC Type],OA_APC_Changes[[#This Row],[APC Type]])=F1625</f>
        <v>0</v>
      </c>
    </row>
    <row r="1626" spans="1:7" x14ac:dyDescent="0.3">
      <c r="A1626" s="2" t="s">
        <v>1043</v>
      </c>
      <c r="B1626" s="20" t="e">
        <f>_xlfn.XLOOKUP(A1626,'Subscription - read only'!#REF!,'Subscription - read only'!$A:$A,_xlfn.XLOOKUP(OA_APC_Changes[[#This Row],[Journal Code]],#REF!,#REF!))</f>
        <v>#REF!</v>
      </c>
      <c r="C1626" s="2" t="s">
        <v>3850</v>
      </c>
      <c r="D1626" s="2">
        <v>1480</v>
      </c>
      <c r="E1626" s="2">
        <v>1640</v>
      </c>
      <c r="F1626" s="24">
        <v>44498.041678240741</v>
      </c>
      <c r="G1626" t="b">
        <f>_xlfn.MAXIFS(OA_APC_Changes[Timestamp Update],OA_APC_Changes[Journal Code],A1626,OA_APC_Changes[APC Type],OA_APC_Changes[[#This Row],[APC Type]])=F1626</f>
        <v>0</v>
      </c>
    </row>
    <row r="1627" spans="1:7" x14ac:dyDescent="0.3">
      <c r="A1627" s="2" t="s">
        <v>1043</v>
      </c>
      <c r="B1627" s="20" t="e">
        <f>_xlfn.XLOOKUP(A1627,'Subscription - read only'!#REF!,'Subscription - read only'!$A:$A,_xlfn.XLOOKUP(OA_APC_Changes[[#This Row],[Journal Code]],#REF!,#REF!))</f>
        <v>#REF!</v>
      </c>
      <c r="C1627" s="2" t="s">
        <v>3850</v>
      </c>
      <c r="D1627" s="2">
        <v>1640</v>
      </c>
      <c r="E1627" s="2">
        <v>1808</v>
      </c>
      <c r="F1627" s="24">
        <v>44817</v>
      </c>
      <c r="G1627" t="b">
        <f>_xlfn.MAXIFS(OA_APC_Changes[Timestamp Update],OA_APC_Changes[Journal Code],A1627,OA_APC_Changes[APC Type],OA_APC_Changes[[#This Row],[APC Type]])=F1627</f>
        <v>0</v>
      </c>
    </row>
    <row r="1628" spans="1:7" x14ac:dyDescent="0.3">
      <c r="A1628" s="20" t="s">
        <v>1043</v>
      </c>
      <c r="B1628" s="20" t="e">
        <f>_xlfn.XLOOKUP(A1628,'Subscription - read only'!#REF!,'Subscription - read only'!$A:$A,_xlfn.XLOOKUP(OA_APC_Changes[[#This Row],[Journal Code]],#REF!,#REF!))</f>
        <v>#REF!</v>
      </c>
      <c r="C1628" s="20" t="s">
        <v>3850</v>
      </c>
      <c r="D1628" s="29">
        <v>1808</v>
      </c>
      <c r="E1628" s="29">
        <v>1896</v>
      </c>
      <c r="F1628" s="24">
        <v>45187</v>
      </c>
      <c r="G1628" t="b">
        <f>_xlfn.MAXIFS(OA_APC_Changes[Timestamp Update],OA_APC_Changes[Journal Code],A1628,OA_APC_Changes[APC Type],OA_APC_Changes[[#This Row],[APC Type]])=F1628</f>
        <v>1</v>
      </c>
    </row>
    <row r="1629" spans="1:7" x14ac:dyDescent="0.3">
      <c r="A1629" s="2" t="s">
        <v>1043</v>
      </c>
      <c r="B1629" s="20" t="e">
        <f>_xlfn.XLOOKUP(A1629,'Subscription - read only'!#REF!,'Subscription - read only'!$A:$A,_xlfn.XLOOKUP(OA_APC_Changes[[#This Row],[Journal Code]],#REF!,#REF!))</f>
        <v>#REF!</v>
      </c>
      <c r="C1629" s="2" t="s">
        <v>3841</v>
      </c>
      <c r="D1629" s="2" t="s">
        <v>2250</v>
      </c>
      <c r="E1629" s="2">
        <v>1338</v>
      </c>
      <c r="F1629" s="24">
        <v>43690</v>
      </c>
      <c r="G1629" t="b">
        <f>_xlfn.MAXIFS(OA_APC_Changes[Timestamp Update],OA_APC_Changes[Journal Code],A1629,OA_APC_Changes[APC Type],OA_APC_Changes[[#This Row],[APC Type]])=F1629</f>
        <v>0</v>
      </c>
    </row>
    <row r="1630" spans="1:7" x14ac:dyDescent="0.3">
      <c r="A1630" s="2" t="s">
        <v>1043</v>
      </c>
      <c r="B1630" s="20" t="e">
        <f>_xlfn.XLOOKUP(A1630,'Subscription - read only'!#REF!,'Subscription - read only'!$A:$A,_xlfn.XLOOKUP(OA_APC_Changes[[#This Row],[Journal Code]],#REF!,#REF!))</f>
        <v>#REF!</v>
      </c>
      <c r="C1630" s="2" t="s">
        <v>3841</v>
      </c>
      <c r="D1630" s="14">
        <v>1338</v>
      </c>
      <c r="E1630" s="14">
        <v>1480</v>
      </c>
      <c r="F1630" s="24">
        <v>44169.000011574077</v>
      </c>
      <c r="G1630" t="b">
        <f>_xlfn.MAXIFS(OA_APC_Changes[Timestamp Update],OA_APC_Changes[Journal Code],A1630,OA_APC_Changes[APC Type],OA_APC_Changes[[#This Row],[APC Type]])=F1630</f>
        <v>0</v>
      </c>
    </row>
    <row r="1631" spans="1:7" x14ac:dyDescent="0.3">
      <c r="A1631" s="2" t="s">
        <v>1043</v>
      </c>
      <c r="B1631" s="20" t="e">
        <f>_xlfn.XLOOKUP(A1631,'Subscription - read only'!#REF!,'Subscription - read only'!$A:$A,_xlfn.XLOOKUP(OA_APC_Changes[[#This Row],[Journal Code]],#REF!,#REF!))</f>
        <v>#REF!</v>
      </c>
      <c r="C1631" s="2" t="s">
        <v>3841</v>
      </c>
      <c r="D1631" s="2">
        <v>1480</v>
      </c>
      <c r="E1631" s="2" t="s">
        <v>2250</v>
      </c>
      <c r="F1631" s="24">
        <v>44498.041678240741</v>
      </c>
      <c r="G1631" t="b">
        <f>_xlfn.MAXIFS(OA_APC_Changes[Timestamp Update],OA_APC_Changes[Journal Code],A1631,OA_APC_Changes[APC Type],OA_APC_Changes[[#This Row],[APC Type]])=F1631</f>
        <v>0</v>
      </c>
    </row>
    <row r="1632" spans="1:7" x14ac:dyDescent="0.3">
      <c r="A1632" s="2" t="s">
        <v>1043</v>
      </c>
      <c r="B1632" s="20" t="e">
        <f>_xlfn.XLOOKUP(A1632,'Subscription - read only'!#REF!,'Subscription - read only'!$A:$A,_xlfn.XLOOKUP(OA_APC_Changes[[#This Row],[Journal Code]],#REF!,#REF!))</f>
        <v>#REF!</v>
      </c>
      <c r="C1632" s="2" t="s">
        <v>3841</v>
      </c>
      <c r="D1632" s="2" t="s">
        <v>2250</v>
      </c>
      <c r="E1632" s="2">
        <v>2260</v>
      </c>
      <c r="F1632" s="24">
        <v>44825</v>
      </c>
      <c r="G1632" t="b">
        <f>_xlfn.MAXIFS(OA_APC_Changes[Timestamp Update],OA_APC_Changes[Journal Code],A1632,OA_APC_Changes[APC Type],OA_APC_Changes[[#This Row],[APC Type]])=F1632</f>
        <v>0</v>
      </c>
    </row>
    <row r="1633" spans="1:7" x14ac:dyDescent="0.3">
      <c r="A1633" s="2" t="s">
        <v>1043</v>
      </c>
      <c r="B1633" s="20" t="e">
        <f>_xlfn.XLOOKUP(A1633,'Subscription - read only'!#REF!,'Subscription - read only'!$A:$A,_xlfn.XLOOKUP(OA_APC_Changes[[#This Row],[Journal Code]],#REF!,#REF!))</f>
        <v>#REF!</v>
      </c>
      <c r="C1633" s="2" t="s">
        <v>3841</v>
      </c>
      <c r="D1633" s="2">
        <v>2260</v>
      </c>
      <c r="E1633" s="2">
        <v>2370</v>
      </c>
      <c r="F1633" s="24">
        <v>45222</v>
      </c>
      <c r="G1633" t="b">
        <f>_xlfn.MAXIFS(OA_APC_Changes[Timestamp Update],OA_APC_Changes[Journal Code],A1633,OA_APC_Changes[APC Type],OA_APC_Changes[[#This Row],[APC Type]])=F1633</f>
        <v>1</v>
      </c>
    </row>
    <row r="1634" spans="1:7" x14ac:dyDescent="0.3">
      <c r="A1634" s="2" t="s">
        <v>1043</v>
      </c>
      <c r="B1634" s="20" t="e">
        <f>_xlfn.XLOOKUP(A1634,'Subscription - read only'!#REF!,'Subscription - read only'!$A:$A,_xlfn.XLOOKUP(OA_APC_Changes[[#This Row],[Journal Code]],#REF!,#REF!))</f>
        <v>#REF!</v>
      </c>
      <c r="C1634" s="2" t="s">
        <v>3843</v>
      </c>
      <c r="D1634" s="2" t="s">
        <v>2250</v>
      </c>
      <c r="E1634" s="2">
        <v>1070</v>
      </c>
      <c r="F1634" s="24">
        <v>43690</v>
      </c>
      <c r="G1634" t="b">
        <f>_xlfn.MAXIFS(OA_APC_Changes[Timestamp Update],OA_APC_Changes[Journal Code],A1634,OA_APC_Changes[APC Type],OA_APC_Changes[[#This Row],[APC Type]])=F1634</f>
        <v>0</v>
      </c>
    </row>
    <row r="1635" spans="1:7" x14ac:dyDescent="0.3">
      <c r="A1635" s="2" t="s">
        <v>1043</v>
      </c>
      <c r="B1635" s="20" t="e">
        <f>_xlfn.XLOOKUP(A1635,'Subscription - read only'!#REF!,'Subscription - read only'!$A:$A,_xlfn.XLOOKUP(OA_APC_Changes[[#This Row],[Journal Code]],#REF!,#REF!))</f>
        <v>#REF!</v>
      </c>
      <c r="C1635" s="2" t="s">
        <v>3843</v>
      </c>
      <c r="D1635" s="2">
        <v>1070</v>
      </c>
      <c r="E1635" s="2">
        <v>1184</v>
      </c>
      <c r="F1635" s="24">
        <v>44169.000011574077</v>
      </c>
      <c r="G1635" t="b">
        <f>_xlfn.MAXIFS(OA_APC_Changes[Timestamp Update],OA_APC_Changes[Journal Code],A1635,OA_APC_Changes[APC Type],OA_APC_Changes[[#This Row],[APC Type]])=F1635</f>
        <v>0</v>
      </c>
    </row>
    <row r="1636" spans="1:7" x14ac:dyDescent="0.3">
      <c r="A1636" s="2" t="s">
        <v>1043</v>
      </c>
      <c r="B1636" s="20" t="e">
        <f>_xlfn.XLOOKUP(A1636,'Subscription - read only'!#REF!,'Subscription - read only'!$A:$A,_xlfn.XLOOKUP(OA_APC_Changes[[#This Row],[Journal Code]],#REF!,#REF!))</f>
        <v>#REF!</v>
      </c>
      <c r="C1636" s="2" t="s">
        <v>3843</v>
      </c>
      <c r="D1636" s="2">
        <v>1184</v>
      </c>
      <c r="E1636" s="2" t="s">
        <v>2250</v>
      </c>
      <c r="F1636" s="24">
        <v>44498.041678240741</v>
      </c>
      <c r="G1636" t="b">
        <f>_xlfn.MAXIFS(OA_APC_Changes[Timestamp Update],OA_APC_Changes[Journal Code],A1636,OA_APC_Changes[APC Type],OA_APC_Changes[[#This Row],[APC Type]])=F1636</f>
        <v>0</v>
      </c>
    </row>
    <row r="1637" spans="1:7" x14ac:dyDescent="0.3">
      <c r="A1637" s="2" t="s">
        <v>1043</v>
      </c>
      <c r="B1637" s="20" t="e">
        <f>_xlfn.XLOOKUP(A1637,'Subscription - read only'!#REF!,'Subscription - read only'!$A:$A,_xlfn.XLOOKUP(OA_APC_Changes[[#This Row],[Journal Code]],#REF!,#REF!))</f>
        <v>#REF!</v>
      </c>
      <c r="C1637" s="2" t="s">
        <v>3843</v>
      </c>
      <c r="D1637" s="2" t="s">
        <v>2250</v>
      </c>
      <c r="E1637" s="2">
        <v>1808</v>
      </c>
      <c r="F1637" s="24">
        <v>44825</v>
      </c>
      <c r="G1637" t="b">
        <f>_xlfn.MAXIFS(OA_APC_Changes[Timestamp Update],OA_APC_Changes[Journal Code],A1637,OA_APC_Changes[APC Type],OA_APC_Changes[[#This Row],[APC Type]])=F1637</f>
        <v>0</v>
      </c>
    </row>
    <row r="1638" spans="1:7" x14ac:dyDescent="0.3">
      <c r="A1638" s="2" t="s">
        <v>1043</v>
      </c>
      <c r="B1638" s="20" t="e">
        <f>_xlfn.XLOOKUP(A1638,'Subscription - read only'!#REF!,'Subscription - read only'!$A:$A,_xlfn.XLOOKUP(OA_APC_Changes[[#This Row],[Journal Code]],#REF!,#REF!))</f>
        <v>#REF!</v>
      </c>
      <c r="C1638" s="2" t="s">
        <v>3843</v>
      </c>
      <c r="D1638" s="2">
        <v>1808</v>
      </c>
      <c r="E1638" s="2">
        <v>1896</v>
      </c>
      <c r="F1638" s="24">
        <v>45222</v>
      </c>
      <c r="G1638" t="b">
        <f>_xlfn.MAXIFS(OA_APC_Changes[Timestamp Update],OA_APC_Changes[Journal Code],A1638,OA_APC_Changes[APC Type],OA_APC_Changes[[#This Row],[APC Type]])=F1638</f>
        <v>1</v>
      </c>
    </row>
    <row r="1639" spans="1:7" x14ac:dyDescent="0.3">
      <c r="A1639" s="2" t="s">
        <v>1045</v>
      </c>
      <c r="B1639" s="20" t="e">
        <f>_xlfn.XLOOKUP(A1639,'Subscription - read only'!#REF!,'Subscription - read only'!$A:$A,_xlfn.XLOOKUP(OA_APC_Changes[[#This Row],[Journal Code]],#REF!,#REF!))</f>
        <v>#REF!</v>
      </c>
      <c r="C1639" s="2" t="s">
        <v>3842</v>
      </c>
      <c r="D1639" s="2" t="s">
        <v>2250</v>
      </c>
      <c r="E1639" s="2">
        <v>2000</v>
      </c>
      <c r="F1639" s="24">
        <v>44204</v>
      </c>
      <c r="G1639" t="b">
        <f>_xlfn.MAXIFS(OA_APC_Changes[Timestamp Update],OA_APC_Changes[Journal Code],A1639,OA_APC_Changes[APC Type],OA_APC_Changes[[#This Row],[APC Type]])=F1639</f>
        <v>0</v>
      </c>
    </row>
    <row r="1640" spans="1:7" x14ac:dyDescent="0.3">
      <c r="A1640" s="2" t="s">
        <v>1045</v>
      </c>
      <c r="B1640" s="20" t="e">
        <f>_xlfn.XLOOKUP(A1640,'Subscription - read only'!#REF!,'Subscription - read only'!$A:$A,_xlfn.XLOOKUP(OA_APC_Changes[[#This Row],[Journal Code]],#REF!,#REF!))</f>
        <v>#REF!</v>
      </c>
      <c r="C1640" s="2" t="s">
        <v>3842</v>
      </c>
      <c r="D1640" s="2">
        <v>2000</v>
      </c>
      <c r="E1640" s="2">
        <v>2200</v>
      </c>
      <c r="F1640" s="24">
        <v>44957</v>
      </c>
      <c r="G1640" t="b">
        <f>_xlfn.MAXIFS(OA_APC_Changes[Timestamp Update],OA_APC_Changes[Journal Code],A1640,OA_APC_Changes[APC Type],OA_APC_Changes[[#This Row],[APC Type]])=F1640</f>
        <v>0</v>
      </c>
    </row>
    <row r="1641" spans="1:7" x14ac:dyDescent="0.3">
      <c r="A1641" s="2" t="s">
        <v>1045</v>
      </c>
      <c r="B1641" s="20" t="e">
        <f>_xlfn.XLOOKUP(A1641,'Subscription - read only'!#REF!,'Subscription - read only'!$A:$A,_xlfn.XLOOKUP(OA_APC_Changes[[#This Row],[Journal Code]],#REF!,#REF!))</f>
        <v>#REF!</v>
      </c>
      <c r="C1641" s="2" t="s">
        <v>3842</v>
      </c>
      <c r="D1641" s="2">
        <v>2200</v>
      </c>
      <c r="E1641" s="2">
        <v>2060</v>
      </c>
      <c r="F1641" s="24">
        <v>44979</v>
      </c>
      <c r="G1641" t="b">
        <f>_xlfn.MAXIFS(OA_APC_Changes[Timestamp Update],OA_APC_Changes[Journal Code],A1641,OA_APC_Changes[APC Type],OA_APC_Changes[[#This Row],[APC Type]])=F1641</f>
        <v>1</v>
      </c>
    </row>
    <row r="1642" spans="1:7" x14ac:dyDescent="0.3">
      <c r="A1642" s="2" t="s">
        <v>1045</v>
      </c>
      <c r="B1642" s="20" t="e">
        <f>_xlfn.XLOOKUP(A1642,'Subscription - read only'!#REF!,'Subscription - read only'!$A:$A,_xlfn.XLOOKUP(OA_APC_Changes[[#This Row],[Journal Code]],#REF!,#REF!))</f>
        <v>#REF!</v>
      </c>
      <c r="C1642" s="2" t="s">
        <v>3850</v>
      </c>
      <c r="D1642" s="2" t="s">
        <v>2250</v>
      </c>
      <c r="E1642" s="2">
        <v>1600</v>
      </c>
      <c r="F1642" s="24">
        <v>44204</v>
      </c>
      <c r="G1642" t="b">
        <f>_xlfn.MAXIFS(OA_APC_Changes[Timestamp Update],OA_APC_Changes[Journal Code],A1642,OA_APC_Changes[APC Type],OA_APC_Changes[[#This Row],[APC Type]])=F1642</f>
        <v>0</v>
      </c>
    </row>
    <row r="1643" spans="1:7" x14ac:dyDescent="0.3">
      <c r="A1643" s="2" t="s">
        <v>1045</v>
      </c>
      <c r="B1643" s="20" t="e">
        <f>_xlfn.XLOOKUP(A1643,'Subscription - read only'!#REF!,'Subscription - read only'!$A:$A,_xlfn.XLOOKUP(OA_APC_Changes[[#This Row],[Journal Code]],#REF!,#REF!))</f>
        <v>#REF!</v>
      </c>
      <c r="C1643" s="2" t="s">
        <v>3850</v>
      </c>
      <c r="D1643" s="2">
        <v>1600</v>
      </c>
      <c r="E1643" s="2">
        <v>1760</v>
      </c>
      <c r="F1643" s="24">
        <v>44957</v>
      </c>
      <c r="G1643" t="b">
        <f>_xlfn.MAXIFS(OA_APC_Changes[Timestamp Update],OA_APC_Changes[Journal Code],A1643,OA_APC_Changes[APC Type],OA_APC_Changes[[#This Row],[APC Type]])=F1643</f>
        <v>0</v>
      </c>
    </row>
    <row r="1644" spans="1:7" x14ac:dyDescent="0.3">
      <c r="A1644" s="2" t="s">
        <v>1045</v>
      </c>
      <c r="B1644" s="20" t="e">
        <f>_xlfn.XLOOKUP(A1644,'Subscription - read only'!#REF!,'Subscription - read only'!$A:$A,_xlfn.XLOOKUP(OA_APC_Changes[[#This Row],[Journal Code]],#REF!,#REF!))</f>
        <v>#REF!</v>
      </c>
      <c r="C1644" s="2" t="s">
        <v>3850</v>
      </c>
      <c r="D1644" s="2">
        <v>1760</v>
      </c>
      <c r="E1644" s="2">
        <v>1648</v>
      </c>
      <c r="F1644" s="24">
        <v>44979</v>
      </c>
      <c r="G1644" t="b">
        <f>_xlfn.MAXIFS(OA_APC_Changes[Timestamp Update],OA_APC_Changes[Journal Code],A1644,OA_APC_Changes[APC Type],OA_APC_Changes[[#This Row],[APC Type]])=F1644</f>
        <v>1</v>
      </c>
    </row>
    <row r="1645" spans="1:7" x14ac:dyDescent="0.3">
      <c r="A1645" s="2" t="s">
        <v>1018</v>
      </c>
      <c r="B1645" s="2" t="e">
        <f>_xlfn.XLOOKUP(A1645,'Subscription - read only'!#REF!,'Subscription - read only'!$A:$A,_xlfn.XLOOKUP(OA_APC_Changes[[#This Row],[Journal Code]],#REF!,#REF!))</f>
        <v>#REF!</v>
      </c>
      <c r="C1645" s="2" t="s">
        <v>3842</v>
      </c>
      <c r="D1645" s="2" t="s">
        <v>2250</v>
      </c>
      <c r="E1645" s="2">
        <v>1950</v>
      </c>
      <c r="F1645" s="24">
        <v>45184</v>
      </c>
      <c r="G1645" t="b">
        <f>_xlfn.MAXIFS(OA_APC_Changes[Timestamp Update],OA_APC_Changes[Journal Code],A1645,OA_APC_Changes[APC Type],OA_APC_Changes[[#This Row],[APC Type]])=F1645</f>
        <v>1</v>
      </c>
    </row>
    <row r="1646" spans="1:7" x14ac:dyDescent="0.3">
      <c r="A1646" s="2" t="s">
        <v>1018</v>
      </c>
      <c r="B1646" s="2" t="e">
        <f>_xlfn.XLOOKUP(A1646,'Subscription - read only'!#REF!,'Subscription - read only'!$A:$A,_xlfn.XLOOKUP(OA_APC_Changes[[#This Row],[Journal Code]],#REF!,#REF!))</f>
        <v>#REF!</v>
      </c>
      <c r="C1646" s="2" t="s">
        <v>3850</v>
      </c>
      <c r="D1646" s="2" t="s">
        <v>2250</v>
      </c>
      <c r="E1646" s="2">
        <v>1560</v>
      </c>
      <c r="F1646" s="24">
        <v>45184</v>
      </c>
      <c r="G1646" t="b">
        <f>_xlfn.MAXIFS(OA_APC_Changes[Timestamp Update],OA_APC_Changes[Journal Code],A1646,OA_APC_Changes[APC Type],OA_APC_Changes[[#This Row],[APC Type]])=F1646</f>
        <v>1</v>
      </c>
    </row>
    <row r="1647" spans="1:7" x14ac:dyDescent="0.3">
      <c r="A1647" s="2" t="s">
        <v>2380</v>
      </c>
      <c r="B1647" s="20" t="e">
        <f>_xlfn.XLOOKUP(A1647,'Subscription - read only'!#REF!,'Subscription - read only'!$A:$A,_xlfn.XLOOKUP(OA_APC_Changes[[#This Row],[Journal Code]],#REF!,#REF!))</f>
        <v>#REF!</v>
      </c>
      <c r="C1647" s="2" t="s">
        <v>3842</v>
      </c>
      <c r="D1647" s="2" t="s">
        <v>2250</v>
      </c>
      <c r="E1647" s="2">
        <v>2254</v>
      </c>
      <c r="F1647" s="24">
        <v>43703</v>
      </c>
      <c r="G1647" t="b">
        <f>_xlfn.MAXIFS(OA_APC_Changes[Timestamp Update],OA_APC_Changes[Journal Code],A1647,OA_APC_Changes[APC Type],OA_APC_Changes[[#This Row],[APC Type]])=F1647</f>
        <v>0</v>
      </c>
    </row>
    <row r="1648" spans="1:7" x14ac:dyDescent="0.3">
      <c r="A1648" s="2" t="s">
        <v>2380</v>
      </c>
      <c r="B1648" s="20" t="e">
        <f>_xlfn.XLOOKUP(A1648,'Subscription - read only'!#REF!,'Subscription - read only'!$A:$A,_xlfn.XLOOKUP(OA_APC_Changes[[#This Row],[Journal Code]],#REF!,#REF!))</f>
        <v>#REF!</v>
      </c>
      <c r="C1648" s="2" t="s">
        <v>3842</v>
      </c>
      <c r="D1648" s="2">
        <v>2254</v>
      </c>
      <c r="E1648" s="2">
        <v>2450</v>
      </c>
      <c r="F1648" s="24">
        <v>44543</v>
      </c>
      <c r="G1648" t="b">
        <f>_xlfn.MAXIFS(OA_APC_Changes[Timestamp Update],OA_APC_Changes[Journal Code],A1648,OA_APC_Changes[APC Type],OA_APC_Changes[[#This Row],[APC Type]])=F1648</f>
        <v>1</v>
      </c>
    </row>
    <row r="1649" spans="1:7" x14ac:dyDescent="0.3">
      <c r="A1649" s="2" t="s">
        <v>2380</v>
      </c>
      <c r="B1649" s="20" t="e">
        <f>_xlfn.XLOOKUP(A1649,'Subscription - read only'!#REF!,'Subscription - read only'!$A:$A,_xlfn.XLOOKUP(OA_APC_Changes[[#This Row],[Journal Code]],#REF!,#REF!))</f>
        <v>#REF!</v>
      </c>
      <c r="C1649" s="2" t="s">
        <v>3850</v>
      </c>
      <c r="D1649" s="2" t="s">
        <v>2250</v>
      </c>
      <c r="E1649" s="2">
        <v>1803</v>
      </c>
      <c r="F1649" s="24">
        <v>43703</v>
      </c>
      <c r="G1649" t="b">
        <f>_xlfn.MAXIFS(OA_APC_Changes[Timestamp Update],OA_APC_Changes[Journal Code],A1649,OA_APC_Changes[APC Type],OA_APC_Changes[[#This Row],[APC Type]])=F1649</f>
        <v>0</v>
      </c>
    </row>
    <row r="1650" spans="1:7" x14ac:dyDescent="0.3">
      <c r="A1650" s="2" t="s">
        <v>2380</v>
      </c>
      <c r="B1650" s="20" t="e">
        <f>_xlfn.XLOOKUP(A1650,'Subscription - read only'!#REF!,'Subscription - read only'!$A:$A,_xlfn.XLOOKUP(OA_APC_Changes[[#This Row],[Journal Code]],#REF!,#REF!))</f>
        <v>#REF!</v>
      </c>
      <c r="C1650" s="2" t="s">
        <v>3850</v>
      </c>
      <c r="D1650" s="2">
        <v>1803</v>
      </c>
      <c r="E1650" s="2">
        <v>1960</v>
      </c>
      <c r="F1650" s="24">
        <v>44543</v>
      </c>
      <c r="G1650" t="b">
        <f>_xlfn.MAXIFS(OA_APC_Changes[Timestamp Update],OA_APC_Changes[Journal Code],A1650,OA_APC_Changes[APC Type],OA_APC_Changes[[#This Row],[APC Type]])=F1650</f>
        <v>1</v>
      </c>
    </row>
    <row r="1651" spans="1:7" x14ac:dyDescent="0.3">
      <c r="A1651" s="2" t="s">
        <v>1010</v>
      </c>
      <c r="B1651" s="20" t="e">
        <f>_xlfn.XLOOKUP(A1651,'Subscription - read only'!#REF!,'Subscription - read only'!$A:$A,_xlfn.XLOOKUP(OA_APC_Changes[[#This Row],[Journal Code]],#REF!,#REF!))</f>
        <v>#REF!</v>
      </c>
      <c r="C1651" s="2" t="s">
        <v>3842</v>
      </c>
      <c r="D1651" s="2" t="s">
        <v>2250</v>
      </c>
      <c r="E1651" s="2">
        <v>1301</v>
      </c>
      <c r="F1651" s="24">
        <v>44927</v>
      </c>
      <c r="G1651" t="b">
        <f>_xlfn.MAXIFS(OA_APC_Changes[Timestamp Update],OA_APC_Changes[Journal Code],A1651,OA_APC_Changes[APC Type],OA_APC_Changes[[#This Row],[APC Type]])=F1651</f>
        <v>0</v>
      </c>
    </row>
    <row r="1652" spans="1:7" x14ac:dyDescent="0.3">
      <c r="A1652" s="2" t="s">
        <v>1010</v>
      </c>
      <c r="B1652" s="2" t="e">
        <f>_xlfn.XLOOKUP(A1652,'Subscription - read only'!#REF!,'Subscription - read only'!$A:$A,_xlfn.XLOOKUP(OA_APC_Changes[[#This Row],[Journal Code]],#REF!,#REF!))</f>
        <v>#REF!</v>
      </c>
      <c r="C1652" s="2" t="s">
        <v>3842</v>
      </c>
      <c r="D1652" s="2">
        <v>1301</v>
      </c>
      <c r="E1652" s="2">
        <v>1340</v>
      </c>
      <c r="F1652" s="24">
        <v>45355</v>
      </c>
      <c r="G1652" t="b">
        <f>_xlfn.MAXIFS(OA_APC_Changes[Timestamp Update],OA_APC_Changes[Journal Code],A1652,OA_APC_Changes[APC Type],OA_APC_Changes[[#This Row],[APC Type]])=F1652</f>
        <v>1</v>
      </c>
    </row>
    <row r="1653" spans="1:7" x14ac:dyDescent="0.3">
      <c r="A1653" s="2" t="s">
        <v>1010</v>
      </c>
      <c r="B1653" s="20" t="e">
        <f>_xlfn.XLOOKUP(A1653,'Subscription - read only'!#REF!,'Subscription - read only'!$A:$A,_xlfn.XLOOKUP(OA_APC_Changes[[#This Row],[Journal Code]],#REF!,#REF!))</f>
        <v>#REF!</v>
      </c>
      <c r="C1653" s="2" t="s">
        <v>3850</v>
      </c>
      <c r="D1653" s="2" t="s">
        <v>2250</v>
      </c>
      <c r="E1653" s="2">
        <v>1041</v>
      </c>
      <c r="F1653" s="24">
        <v>44927</v>
      </c>
      <c r="G1653" t="b">
        <f>_xlfn.MAXIFS(OA_APC_Changes[Timestamp Update],OA_APC_Changes[Journal Code],A1653,OA_APC_Changes[APC Type],OA_APC_Changes[[#This Row],[APC Type]])=F1653</f>
        <v>0</v>
      </c>
    </row>
    <row r="1654" spans="1:7" x14ac:dyDescent="0.3">
      <c r="A1654" s="2" t="s">
        <v>1010</v>
      </c>
      <c r="B1654" s="2" t="e">
        <f>_xlfn.XLOOKUP(A1654,'Subscription - read only'!#REF!,'Subscription - read only'!$A:$A,_xlfn.XLOOKUP(OA_APC_Changes[[#This Row],[Journal Code]],#REF!,#REF!))</f>
        <v>#REF!</v>
      </c>
      <c r="C1654" s="2" t="s">
        <v>3850</v>
      </c>
      <c r="D1654" s="2">
        <v>1041</v>
      </c>
      <c r="E1654" s="2">
        <v>1072</v>
      </c>
      <c r="F1654" s="24">
        <v>45355</v>
      </c>
      <c r="G1654" t="b">
        <f>_xlfn.MAXIFS(OA_APC_Changes[Timestamp Update],OA_APC_Changes[Journal Code],A1654,OA_APC_Changes[APC Type],OA_APC_Changes[[#This Row],[APC Type]])=F1654</f>
        <v>1</v>
      </c>
    </row>
    <row r="1655" spans="1:7" x14ac:dyDescent="0.3">
      <c r="A1655" s="2" t="s">
        <v>1048</v>
      </c>
      <c r="B1655" s="20" t="e">
        <f>_xlfn.XLOOKUP(A1655,'Subscription - read only'!#REF!,'Subscription - read only'!$A:$A,_xlfn.XLOOKUP(OA_APC_Changes[[#This Row],[Journal Code]],#REF!,#REF!))</f>
        <v>#REF!</v>
      </c>
      <c r="C1655" s="2" t="s">
        <v>3842</v>
      </c>
      <c r="D1655" s="2" t="s">
        <v>2250</v>
      </c>
      <c r="E1655" s="2">
        <v>1800</v>
      </c>
      <c r="F1655" s="24">
        <v>44098</v>
      </c>
      <c r="G1655" t="b">
        <f>_xlfn.MAXIFS(OA_APC_Changes[Timestamp Update],OA_APC_Changes[Journal Code],A1655,OA_APC_Changes[APC Type],OA_APC_Changes[[#This Row],[APC Type]])=F1655</f>
        <v>0</v>
      </c>
    </row>
    <row r="1656" spans="1:7" x14ac:dyDescent="0.3">
      <c r="A1656" s="2" t="s">
        <v>1048</v>
      </c>
      <c r="B1656" s="20" t="e">
        <f>_xlfn.XLOOKUP(A1656,'Subscription - read only'!#REF!,'Subscription - read only'!$A:$A,_xlfn.XLOOKUP(OA_APC_Changes[[#This Row],[Journal Code]],#REF!,#REF!))</f>
        <v>#REF!</v>
      </c>
      <c r="C1656" s="2" t="s">
        <v>3842</v>
      </c>
      <c r="D1656" s="2">
        <v>1800</v>
      </c>
      <c r="E1656" s="2">
        <v>2000</v>
      </c>
      <c r="F1656" s="24">
        <v>44620</v>
      </c>
      <c r="G1656" t="b">
        <f>_xlfn.MAXIFS(OA_APC_Changes[Timestamp Update],OA_APC_Changes[Journal Code],A1656,OA_APC_Changes[APC Type],OA_APC_Changes[[#This Row],[APC Type]])=F1656</f>
        <v>1</v>
      </c>
    </row>
    <row r="1657" spans="1:7" x14ac:dyDescent="0.3">
      <c r="A1657" s="2" t="s">
        <v>1048</v>
      </c>
      <c r="B1657" s="20" t="e">
        <f>_xlfn.XLOOKUP(A1657,'Subscription - read only'!#REF!,'Subscription - read only'!$A:$A,_xlfn.XLOOKUP(OA_APC_Changes[[#This Row],[Journal Code]],#REF!,#REF!))</f>
        <v>#REF!</v>
      </c>
      <c r="C1657" s="2" t="s">
        <v>3850</v>
      </c>
      <c r="D1657" s="2" t="s">
        <v>2250</v>
      </c>
      <c r="E1657" s="2">
        <v>1440</v>
      </c>
      <c r="F1657" s="24">
        <v>44098</v>
      </c>
      <c r="G1657" t="b">
        <f>_xlfn.MAXIFS(OA_APC_Changes[Timestamp Update],OA_APC_Changes[Journal Code],A1657,OA_APC_Changes[APC Type],OA_APC_Changes[[#This Row],[APC Type]])=F1657</f>
        <v>0</v>
      </c>
    </row>
    <row r="1658" spans="1:7" x14ac:dyDescent="0.3">
      <c r="A1658" s="2" t="s">
        <v>1048</v>
      </c>
      <c r="B1658" s="20" t="e">
        <f>_xlfn.XLOOKUP(A1658,'Subscription - read only'!#REF!,'Subscription - read only'!$A:$A,_xlfn.XLOOKUP(OA_APC_Changes[[#This Row],[Journal Code]],#REF!,#REF!))</f>
        <v>#REF!</v>
      </c>
      <c r="C1658" s="2" t="s">
        <v>3850</v>
      </c>
      <c r="D1658" s="2">
        <v>1440</v>
      </c>
      <c r="E1658" s="2">
        <v>1600</v>
      </c>
      <c r="F1658" s="24">
        <v>44620</v>
      </c>
      <c r="G1658" t="b">
        <f>_xlfn.MAXIFS(OA_APC_Changes[Timestamp Update],OA_APC_Changes[Journal Code],A1658,OA_APC_Changes[APC Type],OA_APC_Changes[[#This Row],[APC Type]])=F1658</f>
        <v>1</v>
      </c>
    </row>
    <row r="1659" spans="1:7" x14ac:dyDescent="0.3">
      <c r="A1659" s="2" t="s">
        <v>1032</v>
      </c>
      <c r="B1659" s="2" t="e">
        <f>_xlfn.XLOOKUP(A1659,'Subscription - read only'!#REF!,'Subscription - read only'!$A:$A,_xlfn.XLOOKUP(OA_APC_Changes[[#This Row],[Journal Code]],#REF!,#REF!))</f>
        <v>#REF!</v>
      </c>
      <c r="C1659" s="2" t="s">
        <v>3842</v>
      </c>
      <c r="D1659" s="2" t="s">
        <v>2250</v>
      </c>
      <c r="E1659" s="2">
        <v>1500</v>
      </c>
      <c r="F1659" s="24">
        <v>45233</v>
      </c>
      <c r="G1659" t="b">
        <f>_xlfn.MAXIFS(OA_APC_Changes[Timestamp Update],OA_APC_Changes[Journal Code],A1659,OA_APC_Changes[APC Type],OA_APC_Changes[[#This Row],[APC Type]])=F1659</f>
        <v>1</v>
      </c>
    </row>
    <row r="1660" spans="1:7" x14ac:dyDescent="0.3">
      <c r="A1660" s="2" t="s">
        <v>1032</v>
      </c>
      <c r="B1660" s="2" t="e">
        <f>_xlfn.XLOOKUP(A1660,'Subscription - read only'!#REF!,'Subscription - read only'!$A:$A,_xlfn.XLOOKUP(OA_APC_Changes[[#This Row],[Journal Code]],#REF!,#REF!))</f>
        <v>#REF!</v>
      </c>
      <c r="C1660" s="2" t="s">
        <v>3850</v>
      </c>
      <c r="D1660" s="2" t="s">
        <v>2250</v>
      </c>
      <c r="E1660" s="2">
        <v>1200</v>
      </c>
      <c r="F1660" s="24">
        <v>45233</v>
      </c>
      <c r="G1660" t="b">
        <f>_xlfn.MAXIFS(OA_APC_Changes[Timestamp Update],OA_APC_Changes[Journal Code],A1660,OA_APC_Changes[APC Type],OA_APC_Changes[[#This Row],[APC Type]])=F1660</f>
        <v>1</v>
      </c>
    </row>
    <row r="1661" spans="1:7" x14ac:dyDescent="0.3">
      <c r="A1661" s="2" t="s">
        <v>1008</v>
      </c>
      <c r="B1661" s="20" t="e">
        <f>_xlfn.XLOOKUP(A1661,'Subscription - read only'!#REF!,'Subscription - read only'!$A:$A,_xlfn.XLOOKUP(OA_APC_Changes[[#This Row],[Journal Code]],#REF!,#REF!))</f>
        <v>#REF!</v>
      </c>
      <c r="C1661" s="2" t="s">
        <v>3842</v>
      </c>
      <c r="D1661" s="2" t="s">
        <v>2250</v>
      </c>
      <c r="E1661" s="2">
        <v>672</v>
      </c>
      <c r="F1661" s="24">
        <v>44927</v>
      </c>
      <c r="G1661" t="b">
        <f>_xlfn.MAXIFS(OA_APC_Changes[Timestamp Update],OA_APC_Changes[Journal Code],A1661,OA_APC_Changes[APC Type],OA_APC_Changes[[#This Row],[APC Type]])=F1661</f>
        <v>0</v>
      </c>
    </row>
    <row r="1662" spans="1:7" x14ac:dyDescent="0.3">
      <c r="A1662" s="2" t="s">
        <v>1008</v>
      </c>
      <c r="B1662" s="2" t="e">
        <f>_xlfn.XLOOKUP(A1662,'Subscription - read only'!#REF!,'Subscription - read only'!$A:$A,_xlfn.XLOOKUP(OA_APC_Changes[[#This Row],[Journal Code]],#REF!,#REF!))</f>
        <v>#REF!</v>
      </c>
      <c r="C1662" s="2" t="s">
        <v>3842</v>
      </c>
      <c r="D1662" s="2">
        <v>672</v>
      </c>
      <c r="E1662" s="2">
        <v>690</v>
      </c>
      <c r="F1662" s="24">
        <v>45355</v>
      </c>
      <c r="G1662" t="b">
        <f>_xlfn.MAXIFS(OA_APC_Changes[Timestamp Update],OA_APC_Changes[Journal Code],A1662,OA_APC_Changes[APC Type],OA_APC_Changes[[#This Row],[APC Type]])=F1662</f>
        <v>1</v>
      </c>
    </row>
    <row r="1663" spans="1:7" x14ac:dyDescent="0.3">
      <c r="A1663" s="2" t="s">
        <v>1008</v>
      </c>
      <c r="B1663" s="20" t="e">
        <f>_xlfn.XLOOKUP(A1663,'Subscription - read only'!#REF!,'Subscription - read only'!$A:$A,_xlfn.XLOOKUP(OA_APC_Changes[[#This Row],[Journal Code]],#REF!,#REF!))</f>
        <v>#REF!</v>
      </c>
      <c r="C1663" s="2" t="s">
        <v>3850</v>
      </c>
      <c r="D1663" s="2" t="s">
        <v>2250</v>
      </c>
      <c r="E1663" s="2">
        <v>538</v>
      </c>
      <c r="F1663" s="24">
        <v>44927</v>
      </c>
      <c r="G1663" t="b">
        <f>_xlfn.MAXIFS(OA_APC_Changes[Timestamp Update],OA_APC_Changes[Journal Code],A1663,OA_APC_Changes[APC Type],OA_APC_Changes[[#This Row],[APC Type]])=F1663</f>
        <v>0</v>
      </c>
    </row>
    <row r="1664" spans="1:7" x14ac:dyDescent="0.3">
      <c r="A1664" s="2" t="s">
        <v>1008</v>
      </c>
      <c r="B1664" s="2" t="e">
        <f>_xlfn.XLOOKUP(A1664,'Subscription - read only'!#REF!,'Subscription - read only'!$A:$A,_xlfn.XLOOKUP(OA_APC_Changes[[#This Row],[Journal Code]],#REF!,#REF!))</f>
        <v>#REF!</v>
      </c>
      <c r="C1664" s="2" t="s">
        <v>3850</v>
      </c>
      <c r="D1664" s="2">
        <v>538</v>
      </c>
      <c r="E1664" s="2">
        <v>552</v>
      </c>
      <c r="F1664" s="24">
        <v>45355</v>
      </c>
      <c r="G1664" t="b">
        <f>_xlfn.MAXIFS(OA_APC_Changes[Timestamp Update],OA_APC_Changes[Journal Code],A1664,OA_APC_Changes[APC Type],OA_APC_Changes[[#This Row],[APC Type]])=F1664</f>
        <v>1</v>
      </c>
    </row>
    <row r="1665" spans="1:7" x14ac:dyDescent="0.3">
      <c r="A1665" s="2" t="s">
        <v>1009</v>
      </c>
      <c r="B1665" s="20" t="e">
        <f>_xlfn.XLOOKUP(A1665,'Subscription - read only'!#REF!,'Subscription - read only'!$A:$A,_xlfn.XLOOKUP(OA_APC_Changes[[#This Row],[Journal Code]],#REF!,#REF!))</f>
        <v>#REF!</v>
      </c>
      <c r="C1665" s="2" t="s">
        <v>3842</v>
      </c>
      <c r="D1665" s="2" t="s">
        <v>2250</v>
      </c>
      <c r="E1665" s="14">
        <v>2900</v>
      </c>
      <c r="F1665" s="24">
        <v>43690.041678240741</v>
      </c>
      <c r="G1665" t="b">
        <f>_xlfn.MAXIFS(OA_APC_Changes[Timestamp Update],OA_APC_Changes[Journal Code],A1665,OA_APC_Changes[APC Type],OA_APC_Changes[[#This Row],[APC Type]])=F1665</f>
        <v>0</v>
      </c>
    </row>
    <row r="1666" spans="1:7" x14ac:dyDescent="0.3">
      <c r="A1666" s="2" t="s">
        <v>1009</v>
      </c>
      <c r="B1666" s="20" t="e">
        <f>_xlfn.XLOOKUP(A1666,'Subscription - read only'!#REF!,'Subscription - read only'!$A:$A,_xlfn.XLOOKUP(OA_APC_Changes[[#This Row],[Journal Code]],#REF!,#REF!))</f>
        <v>#REF!</v>
      </c>
      <c r="C1666" s="2" t="s">
        <v>3842</v>
      </c>
      <c r="D1666" s="14">
        <v>2900</v>
      </c>
      <c r="E1666" s="14">
        <v>3000</v>
      </c>
      <c r="F1666" s="24">
        <v>44169.000011574077</v>
      </c>
      <c r="G1666" t="b">
        <f>_xlfn.MAXIFS(OA_APC_Changes[Timestamp Update],OA_APC_Changes[Journal Code],A1666,OA_APC_Changes[APC Type],OA_APC_Changes[[#This Row],[APC Type]])=F1666</f>
        <v>0</v>
      </c>
    </row>
    <row r="1667" spans="1:7" x14ac:dyDescent="0.3">
      <c r="A1667" s="2" t="s">
        <v>1009</v>
      </c>
      <c r="B1667" s="20" t="e">
        <f>_xlfn.XLOOKUP(A1667,'Subscription - read only'!#REF!,'Subscription - read only'!$A:$A,_xlfn.XLOOKUP(OA_APC_Changes[[#This Row],[Journal Code]],#REF!,#REF!))</f>
        <v>#REF!</v>
      </c>
      <c r="C1667" s="2" t="s">
        <v>3842</v>
      </c>
      <c r="D1667" s="2">
        <v>3000</v>
      </c>
      <c r="E1667" s="2">
        <v>3200</v>
      </c>
      <c r="F1667" s="24">
        <v>44498.041678240741</v>
      </c>
      <c r="G1667" t="b">
        <f>_xlfn.MAXIFS(OA_APC_Changes[Timestamp Update],OA_APC_Changes[Journal Code],A1667,OA_APC_Changes[APC Type],OA_APC_Changes[[#This Row],[APC Type]])=F1667</f>
        <v>0</v>
      </c>
    </row>
    <row r="1668" spans="1:7" x14ac:dyDescent="0.3">
      <c r="A1668" s="2" t="s">
        <v>1009</v>
      </c>
      <c r="B1668" s="20" t="e">
        <f>_xlfn.XLOOKUP(A1668,'Subscription - read only'!#REF!,'Subscription - read only'!$A:$A,_xlfn.XLOOKUP(OA_APC_Changes[[#This Row],[Journal Code]],#REF!,#REF!))</f>
        <v>#REF!</v>
      </c>
      <c r="C1668" s="2" t="s">
        <v>3842</v>
      </c>
      <c r="D1668" s="2">
        <v>3200</v>
      </c>
      <c r="E1668" s="2">
        <v>3520</v>
      </c>
      <c r="F1668" s="24">
        <v>44817</v>
      </c>
      <c r="G1668" t="b">
        <f>_xlfn.MAXIFS(OA_APC_Changes[Timestamp Update],OA_APC_Changes[Journal Code],A1668,OA_APC_Changes[APC Type],OA_APC_Changes[[#This Row],[APC Type]])=F1668</f>
        <v>1</v>
      </c>
    </row>
    <row r="1669" spans="1:7" x14ac:dyDescent="0.3">
      <c r="A1669" s="2" t="s">
        <v>1009</v>
      </c>
      <c r="B1669" s="20" t="e">
        <f>_xlfn.XLOOKUP(A1669,'Subscription - read only'!#REF!,'Subscription - read only'!$A:$A,_xlfn.XLOOKUP(OA_APC_Changes[[#This Row],[Journal Code]],#REF!,#REF!))</f>
        <v>#REF!</v>
      </c>
      <c r="C1669" s="2" t="s">
        <v>3850</v>
      </c>
      <c r="D1669" s="2" t="s">
        <v>2250</v>
      </c>
      <c r="E1669" s="2">
        <v>2320</v>
      </c>
      <c r="F1669" s="24">
        <v>43690.041678240741</v>
      </c>
      <c r="G1669" t="b">
        <f>_xlfn.MAXIFS(OA_APC_Changes[Timestamp Update],OA_APC_Changes[Journal Code],A1669,OA_APC_Changes[APC Type],OA_APC_Changes[[#This Row],[APC Type]])=F1669</f>
        <v>0</v>
      </c>
    </row>
    <row r="1670" spans="1:7" x14ac:dyDescent="0.3">
      <c r="A1670" s="2" t="s">
        <v>1009</v>
      </c>
      <c r="B1670" s="20" t="e">
        <f>_xlfn.XLOOKUP(A1670,'Subscription - read only'!#REF!,'Subscription - read only'!$A:$A,_xlfn.XLOOKUP(OA_APC_Changes[[#This Row],[Journal Code]],#REF!,#REF!))</f>
        <v>#REF!</v>
      </c>
      <c r="C1670" s="2" t="s">
        <v>3850</v>
      </c>
      <c r="D1670" s="2">
        <v>2320</v>
      </c>
      <c r="E1670" s="2">
        <v>2400</v>
      </c>
      <c r="F1670" s="24">
        <v>44169.000011574077</v>
      </c>
      <c r="G1670" t="b">
        <f>_xlfn.MAXIFS(OA_APC_Changes[Timestamp Update],OA_APC_Changes[Journal Code],A1670,OA_APC_Changes[APC Type],OA_APC_Changes[[#This Row],[APC Type]])=F1670</f>
        <v>0</v>
      </c>
    </row>
    <row r="1671" spans="1:7" x14ac:dyDescent="0.3">
      <c r="A1671" s="2" t="s">
        <v>1009</v>
      </c>
      <c r="B1671" s="20" t="e">
        <f>_xlfn.XLOOKUP(A1671,'Subscription - read only'!#REF!,'Subscription - read only'!$A:$A,_xlfn.XLOOKUP(OA_APC_Changes[[#This Row],[Journal Code]],#REF!,#REF!))</f>
        <v>#REF!</v>
      </c>
      <c r="C1671" s="2" t="s">
        <v>3850</v>
      </c>
      <c r="D1671" s="2">
        <v>2400</v>
      </c>
      <c r="E1671" s="2">
        <v>2560</v>
      </c>
      <c r="F1671" s="24">
        <v>44498.041678240741</v>
      </c>
      <c r="G1671" t="b">
        <f>_xlfn.MAXIFS(OA_APC_Changes[Timestamp Update],OA_APC_Changes[Journal Code],A1671,OA_APC_Changes[APC Type],OA_APC_Changes[[#This Row],[APC Type]])=F1671</f>
        <v>0</v>
      </c>
    </row>
    <row r="1672" spans="1:7" x14ac:dyDescent="0.3">
      <c r="A1672" s="2" t="s">
        <v>1009</v>
      </c>
      <c r="B1672" s="20" t="e">
        <f>_xlfn.XLOOKUP(A1672,'Subscription - read only'!#REF!,'Subscription - read only'!$A:$A,_xlfn.XLOOKUP(OA_APC_Changes[[#This Row],[Journal Code]],#REF!,#REF!))</f>
        <v>#REF!</v>
      </c>
      <c r="C1672" s="2" t="s">
        <v>3850</v>
      </c>
      <c r="D1672" s="2">
        <v>2560</v>
      </c>
      <c r="E1672" s="2">
        <v>2816</v>
      </c>
      <c r="F1672" s="24">
        <v>44817</v>
      </c>
      <c r="G1672" t="b">
        <f>_xlfn.MAXIFS(OA_APC_Changes[Timestamp Update],OA_APC_Changes[Journal Code],A1672,OA_APC_Changes[APC Type],OA_APC_Changes[[#This Row],[APC Type]])=F1672</f>
        <v>1</v>
      </c>
    </row>
    <row r="1673" spans="1:7" x14ac:dyDescent="0.3">
      <c r="A1673" s="2" t="s">
        <v>1046</v>
      </c>
      <c r="B1673" s="20" t="e">
        <f>_xlfn.XLOOKUP(A1673,'Subscription - read only'!#REF!,'Subscription - read only'!$A:$A,_xlfn.XLOOKUP(OA_APC_Changes[[#This Row],[Journal Code]],#REF!,#REF!))</f>
        <v>#REF!</v>
      </c>
      <c r="C1673" s="2" t="s">
        <v>3842</v>
      </c>
      <c r="D1673" s="2" t="s">
        <v>2250</v>
      </c>
      <c r="E1673" s="2">
        <v>1995</v>
      </c>
      <c r="F1673" s="24">
        <v>44927</v>
      </c>
      <c r="G1673" t="b">
        <f>_xlfn.MAXIFS(OA_APC_Changes[Timestamp Update],OA_APC_Changes[Journal Code],A1673,OA_APC_Changes[APC Type],OA_APC_Changes[[#This Row],[APC Type]])=F1673</f>
        <v>0</v>
      </c>
    </row>
    <row r="1674" spans="1:7" x14ac:dyDescent="0.3">
      <c r="A1674" s="2" t="s">
        <v>1046</v>
      </c>
      <c r="B1674" s="2" t="e">
        <f>_xlfn.XLOOKUP(A1674,'Subscription - read only'!#REF!,'Subscription - read only'!$A:$A,_xlfn.XLOOKUP(OA_APC_Changes[[#This Row],[Journal Code]],#REF!,#REF!))</f>
        <v>#REF!</v>
      </c>
      <c r="C1674" s="2" t="s">
        <v>3842</v>
      </c>
      <c r="D1674" s="2">
        <v>1995</v>
      </c>
      <c r="E1674" s="2">
        <v>2060</v>
      </c>
      <c r="F1674" s="24">
        <v>45355</v>
      </c>
      <c r="G1674" t="b">
        <f>_xlfn.MAXIFS(OA_APC_Changes[Timestamp Update],OA_APC_Changes[Journal Code],A1674,OA_APC_Changes[APC Type],OA_APC_Changes[[#This Row],[APC Type]])=F1674</f>
        <v>1</v>
      </c>
    </row>
    <row r="1675" spans="1:7" x14ac:dyDescent="0.3">
      <c r="A1675" s="2" t="s">
        <v>1046</v>
      </c>
      <c r="B1675" s="20" t="e">
        <f>_xlfn.XLOOKUP(A1675,'Subscription - read only'!#REF!,'Subscription - read only'!$A:$A,_xlfn.XLOOKUP(OA_APC_Changes[[#This Row],[Journal Code]],#REF!,#REF!))</f>
        <v>#REF!</v>
      </c>
      <c r="C1675" s="2" t="s">
        <v>3850</v>
      </c>
      <c r="D1675" s="2" t="s">
        <v>2250</v>
      </c>
      <c r="E1675" s="2">
        <v>1596</v>
      </c>
      <c r="F1675" s="24">
        <v>44927</v>
      </c>
      <c r="G1675" t="b">
        <f>_xlfn.MAXIFS(OA_APC_Changes[Timestamp Update],OA_APC_Changes[Journal Code],A1675,OA_APC_Changes[APC Type],OA_APC_Changes[[#This Row],[APC Type]])=F1675</f>
        <v>0</v>
      </c>
    </row>
    <row r="1676" spans="1:7" x14ac:dyDescent="0.3">
      <c r="A1676" s="2" t="s">
        <v>1046</v>
      </c>
      <c r="B1676" s="2" t="e">
        <f>_xlfn.XLOOKUP(A1676,'Subscription - read only'!#REF!,'Subscription - read only'!$A:$A,_xlfn.XLOOKUP(OA_APC_Changes[[#This Row],[Journal Code]],#REF!,#REF!))</f>
        <v>#REF!</v>
      </c>
      <c r="C1676" s="2" t="s">
        <v>3850</v>
      </c>
      <c r="D1676" s="2">
        <v>1596</v>
      </c>
      <c r="E1676" s="2">
        <v>1648</v>
      </c>
      <c r="F1676" s="24">
        <v>45355</v>
      </c>
      <c r="G1676" t="b">
        <f>_xlfn.MAXIFS(OA_APC_Changes[Timestamp Update],OA_APC_Changes[Journal Code],A1676,OA_APC_Changes[APC Type],OA_APC_Changes[[#This Row],[APC Type]])=F1676</f>
        <v>1</v>
      </c>
    </row>
    <row r="1677" spans="1:7" x14ac:dyDescent="0.3">
      <c r="A1677" s="2" t="s">
        <v>1053</v>
      </c>
      <c r="B1677" s="2" t="e">
        <f>_xlfn.XLOOKUP(A1677,'Subscription - read only'!#REF!,'Subscription - read only'!$A:$A,_xlfn.XLOOKUP(OA_APC_Changes[[#This Row],[Journal Code]],#REF!,#REF!))</f>
        <v>#REF!</v>
      </c>
      <c r="C1677" s="2" t="s">
        <v>3842</v>
      </c>
      <c r="D1677" s="2" t="s">
        <v>2250</v>
      </c>
      <c r="E1677" s="2" t="s">
        <v>908</v>
      </c>
      <c r="F1677" s="24">
        <v>45397</v>
      </c>
      <c r="G1677" t="b">
        <f>_xlfn.MAXIFS(OA_APC_Changes[Timestamp Update],OA_APC_Changes[Journal Code],A1677,OA_APC_Changes[APC Type],OA_APC_Changes[[#This Row],[APC Type]])=F1677</f>
        <v>1</v>
      </c>
    </row>
    <row r="1678" spans="1:7" x14ac:dyDescent="0.3">
      <c r="A1678" s="2" t="s">
        <v>1053</v>
      </c>
      <c r="B1678" s="2" t="e">
        <f>_xlfn.XLOOKUP(A1678,'Subscription - read only'!#REF!,'Subscription - read only'!$A:$A,_xlfn.XLOOKUP(OA_APC_Changes[[#This Row],[Journal Code]],#REF!,#REF!))</f>
        <v>#REF!</v>
      </c>
      <c r="C1678" s="2" t="s">
        <v>3850</v>
      </c>
      <c r="D1678" s="2" t="s">
        <v>2250</v>
      </c>
      <c r="E1678" s="2" t="s">
        <v>908</v>
      </c>
      <c r="F1678" s="24">
        <v>45397</v>
      </c>
      <c r="G1678" t="b">
        <f>_xlfn.MAXIFS(OA_APC_Changes[Timestamp Update],OA_APC_Changes[Journal Code],A1678,OA_APC_Changes[APC Type],OA_APC_Changes[[#This Row],[APC Type]])=F1678</f>
        <v>1</v>
      </c>
    </row>
    <row r="1679" spans="1:7" x14ac:dyDescent="0.3">
      <c r="A1679" s="2" t="s">
        <v>376</v>
      </c>
      <c r="B1679" s="20" t="e">
        <f>_xlfn.XLOOKUP(A1679,'Subscription - read only'!#REF!,'Subscription - read only'!$A:$A,_xlfn.XLOOKUP(OA_APC_Changes[[#This Row],[Journal Code]],#REF!,#REF!))</f>
        <v>#REF!</v>
      </c>
      <c r="C1679" s="2" t="s">
        <v>3842</v>
      </c>
      <c r="D1679" s="2" t="s">
        <v>2250</v>
      </c>
      <c r="E1679" s="2">
        <v>2000</v>
      </c>
      <c r="F1679" s="24">
        <v>44204</v>
      </c>
      <c r="G1679" t="b">
        <f>_xlfn.MAXIFS(OA_APC_Changes[Timestamp Update],OA_APC_Changes[Journal Code],A1679,OA_APC_Changes[APC Type],OA_APC_Changes[[#This Row],[APC Type]])=F1679</f>
        <v>0</v>
      </c>
    </row>
    <row r="1680" spans="1:7" x14ac:dyDescent="0.3">
      <c r="A1680" s="2" t="s">
        <v>376</v>
      </c>
      <c r="B1680" s="2" t="e">
        <f>_xlfn.XLOOKUP(A1680,'Subscription - read only'!#REF!,'Subscription - read only'!$A:$A,_xlfn.XLOOKUP(OA_APC_Changes[[#This Row],[Journal Code]],#REF!,#REF!))</f>
        <v>#REF!</v>
      </c>
      <c r="C1680" s="2" t="s">
        <v>3842</v>
      </c>
      <c r="D1680" s="2">
        <v>2000</v>
      </c>
      <c r="E1680" s="2">
        <v>1910</v>
      </c>
      <c r="F1680" s="24">
        <v>45355</v>
      </c>
      <c r="G1680" t="b">
        <f>_xlfn.MAXIFS(OA_APC_Changes[Timestamp Update],OA_APC_Changes[Journal Code],A1680,OA_APC_Changes[APC Type],OA_APC_Changes[[#This Row],[APC Type]])=F1680</f>
        <v>1</v>
      </c>
    </row>
    <row r="1681" spans="1:7" x14ac:dyDescent="0.3">
      <c r="A1681" s="2" t="s">
        <v>376</v>
      </c>
      <c r="B1681" s="20" t="e">
        <f>_xlfn.XLOOKUP(A1681,'Subscription - read only'!#REF!,'Subscription - read only'!$A:$A,_xlfn.XLOOKUP(OA_APC_Changes[[#This Row],[Journal Code]],#REF!,#REF!))</f>
        <v>#REF!</v>
      </c>
      <c r="C1681" s="2" t="s">
        <v>3850</v>
      </c>
      <c r="D1681" s="2" t="s">
        <v>2250</v>
      </c>
      <c r="E1681" s="2">
        <v>1600</v>
      </c>
      <c r="F1681" s="24">
        <v>44204</v>
      </c>
      <c r="G1681" t="b">
        <f>_xlfn.MAXIFS(OA_APC_Changes[Timestamp Update],OA_APC_Changes[Journal Code],A1681,OA_APC_Changes[APC Type],OA_APC_Changes[[#This Row],[APC Type]])=F1681</f>
        <v>0</v>
      </c>
    </row>
    <row r="1682" spans="1:7" x14ac:dyDescent="0.3">
      <c r="A1682" s="2" t="s">
        <v>376</v>
      </c>
      <c r="B1682" s="2" t="e">
        <f>_xlfn.XLOOKUP(A1682,'Subscription - read only'!#REF!,'Subscription - read only'!$A:$A,_xlfn.XLOOKUP(OA_APC_Changes[[#This Row],[Journal Code]],#REF!,#REF!))</f>
        <v>#REF!</v>
      </c>
      <c r="C1682" s="2" t="s">
        <v>3850</v>
      </c>
      <c r="D1682" s="2">
        <v>1600</v>
      </c>
      <c r="E1682" s="2">
        <v>1528</v>
      </c>
      <c r="F1682" s="24">
        <v>45355</v>
      </c>
      <c r="G1682" t="b">
        <f>_xlfn.MAXIFS(OA_APC_Changes[Timestamp Update],OA_APC_Changes[Journal Code],A1682,OA_APC_Changes[APC Type],OA_APC_Changes[[#This Row],[APC Type]])=F1682</f>
        <v>1</v>
      </c>
    </row>
    <row r="1683" spans="1:7" x14ac:dyDescent="0.3">
      <c r="A1683" s="2" t="s">
        <v>371</v>
      </c>
      <c r="B1683" s="2" t="e">
        <f>_xlfn.XLOOKUP(A1683,'Subscription - read only'!#REF!,'Subscription - read only'!$A:$A,_xlfn.XLOOKUP(OA_APC_Changes[[#This Row],[Journal Code]],#REF!,#REF!))</f>
        <v>#REF!</v>
      </c>
      <c r="C1683" s="2" t="s">
        <v>3842</v>
      </c>
      <c r="D1683" s="2" t="s">
        <v>2250</v>
      </c>
      <c r="E1683" s="2" t="s">
        <v>908</v>
      </c>
      <c r="F1683" s="24">
        <v>45397</v>
      </c>
      <c r="G1683" t="b">
        <f>_xlfn.MAXIFS(OA_APC_Changes[Timestamp Update],OA_APC_Changes[Journal Code],A1683,OA_APC_Changes[APC Type],OA_APC_Changes[[#This Row],[APC Type]])=F1683</f>
        <v>1</v>
      </c>
    </row>
    <row r="1684" spans="1:7" x14ac:dyDescent="0.3">
      <c r="A1684" s="2" t="s">
        <v>371</v>
      </c>
      <c r="B1684" s="2" t="e">
        <f>_xlfn.XLOOKUP(A1684,'Subscription - read only'!#REF!,'Subscription - read only'!$A:$A,_xlfn.XLOOKUP(OA_APC_Changes[[#This Row],[Journal Code]],#REF!,#REF!))</f>
        <v>#REF!</v>
      </c>
      <c r="C1684" s="2" t="s">
        <v>3850</v>
      </c>
      <c r="D1684" s="2" t="s">
        <v>2250</v>
      </c>
      <c r="E1684" s="2" t="s">
        <v>908</v>
      </c>
      <c r="F1684" s="24">
        <v>45397</v>
      </c>
      <c r="G1684" t="b">
        <f>_xlfn.MAXIFS(OA_APC_Changes[Timestamp Update],OA_APC_Changes[Journal Code],A1684,OA_APC_Changes[APC Type],OA_APC_Changes[[#This Row],[APC Type]])=F1684</f>
        <v>1</v>
      </c>
    </row>
    <row r="1685" spans="1:7" x14ac:dyDescent="0.3">
      <c r="A1685" s="2" t="s">
        <v>470</v>
      </c>
      <c r="B1685" s="20" t="e">
        <f>_xlfn.XLOOKUP(A1685,'Subscription - read only'!#REF!,'Subscription - read only'!$A:$A,_xlfn.XLOOKUP(OA_APC_Changes[[#This Row],[Journal Code]],#REF!,#REF!))</f>
        <v>#REF!</v>
      </c>
      <c r="C1685" s="2" t="s">
        <v>3842</v>
      </c>
      <c r="D1685" s="2" t="s">
        <v>2250</v>
      </c>
      <c r="E1685" s="2">
        <v>2000</v>
      </c>
      <c r="F1685" s="24">
        <v>44096</v>
      </c>
      <c r="G1685" t="b">
        <f>_xlfn.MAXIFS(OA_APC_Changes[Timestamp Update],OA_APC_Changes[Journal Code],A1685,OA_APC_Changes[APC Type],OA_APC_Changes[[#This Row],[APC Type]])=F1685</f>
        <v>0</v>
      </c>
    </row>
    <row r="1686" spans="1:7" x14ac:dyDescent="0.3">
      <c r="A1686" s="2" t="s">
        <v>470</v>
      </c>
      <c r="B1686" s="2" t="e">
        <f>_xlfn.XLOOKUP(A1686,'Subscription - read only'!#REF!,'Subscription - read only'!$A:$A,_xlfn.XLOOKUP(OA_APC_Changes[[#This Row],[Journal Code]],#REF!,#REF!))</f>
        <v>#REF!</v>
      </c>
      <c r="C1686" s="2" t="s">
        <v>3842</v>
      </c>
      <c r="D1686" s="2">
        <v>2000</v>
      </c>
      <c r="E1686" s="2">
        <v>2270</v>
      </c>
      <c r="F1686" s="24">
        <v>45355</v>
      </c>
      <c r="G1686" t="b">
        <f>_xlfn.MAXIFS(OA_APC_Changes[Timestamp Update],OA_APC_Changes[Journal Code],A1686,OA_APC_Changes[APC Type],OA_APC_Changes[[#This Row],[APC Type]])=F1686</f>
        <v>1</v>
      </c>
    </row>
    <row r="1687" spans="1:7" x14ac:dyDescent="0.3">
      <c r="A1687" s="2" t="s">
        <v>470</v>
      </c>
      <c r="B1687" s="20" t="e">
        <f>_xlfn.XLOOKUP(A1687,'Subscription - read only'!#REF!,'Subscription - read only'!$A:$A,_xlfn.XLOOKUP(OA_APC_Changes[[#This Row],[Journal Code]],#REF!,#REF!))</f>
        <v>#REF!</v>
      </c>
      <c r="C1687" s="2" t="s">
        <v>3850</v>
      </c>
      <c r="D1687" s="2" t="s">
        <v>2250</v>
      </c>
      <c r="E1687" s="2">
        <v>1600</v>
      </c>
      <c r="F1687" s="24">
        <v>44096</v>
      </c>
      <c r="G1687" t="b">
        <f>_xlfn.MAXIFS(OA_APC_Changes[Timestamp Update],OA_APC_Changes[Journal Code],A1687,OA_APC_Changes[APC Type],OA_APC_Changes[[#This Row],[APC Type]])=F1687</f>
        <v>0</v>
      </c>
    </row>
    <row r="1688" spans="1:7" x14ac:dyDescent="0.3">
      <c r="A1688" s="2" t="s">
        <v>470</v>
      </c>
      <c r="B1688" s="2" t="e">
        <f>_xlfn.XLOOKUP(A1688,'Subscription - read only'!#REF!,'Subscription - read only'!$A:$A,_xlfn.XLOOKUP(OA_APC_Changes[[#This Row],[Journal Code]],#REF!,#REF!))</f>
        <v>#REF!</v>
      </c>
      <c r="C1688" s="2" t="s">
        <v>3850</v>
      </c>
      <c r="D1688" s="2">
        <v>1600</v>
      </c>
      <c r="E1688" s="2">
        <v>1816</v>
      </c>
      <c r="F1688" s="24">
        <v>45355</v>
      </c>
      <c r="G1688" t="b">
        <f>_xlfn.MAXIFS(OA_APC_Changes[Timestamp Update],OA_APC_Changes[Journal Code],A1688,OA_APC_Changes[APC Type],OA_APC_Changes[[#This Row],[APC Type]])=F1688</f>
        <v>1</v>
      </c>
    </row>
    <row r="1689" spans="1:7" x14ac:dyDescent="0.3">
      <c r="A1689" s="2" t="s">
        <v>504</v>
      </c>
      <c r="B1689" s="20" t="e">
        <f>_xlfn.XLOOKUP(A1689,'Subscription - read only'!#REF!,'Subscription - read only'!$A:$A,_xlfn.XLOOKUP(OA_APC_Changes[[#This Row],[Journal Code]],#REF!,#REF!))</f>
        <v>#REF!</v>
      </c>
      <c r="C1689" s="2" t="s">
        <v>3842</v>
      </c>
      <c r="D1689" s="2" t="s">
        <v>2250</v>
      </c>
      <c r="E1689" s="2">
        <v>2000</v>
      </c>
      <c r="F1689" s="24">
        <v>44096</v>
      </c>
      <c r="G1689" t="b">
        <f>_xlfn.MAXIFS(OA_APC_Changes[Timestamp Update],OA_APC_Changes[Journal Code],A1689,OA_APC_Changes[APC Type],OA_APC_Changes[[#This Row],[APC Type]])=F1689</f>
        <v>0</v>
      </c>
    </row>
    <row r="1690" spans="1:7" x14ac:dyDescent="0.3">
      <c r="A1690" s="29" t="s">
        <v>504</v>
      </c>
      <c r="B1690" s="2" t="e">
        <f>_xlfn.XLOOKUP(A1690,'Subscription - read only'!#REF!,'Subscription - read only'!$A:$A,_xlfn.XLOOKUP(OA_APC_Changes[[#This Row],[Journal Code]],#REF!,#REF!))</f>
        <v>#REF!</v>
      </c>
      <c r="C1690" s="2" t="s">
        <v>3842</v>
      </c>
      <c r="D1690" s="2">
        <v>2000</v>
      </c>
      <c r="E1690" s="2">
        <v>2080</v>
      </c>
      <c r="F1690" s="24">
        <v>45272</v>
      </c>
      <c r="G1690" t="b">
        <f>_xlfn.MAXIFS(OA_APC_Changes[Timestamp Update],OA_APC_Changes[Journal Code],A1690,OA_APC_Changes[APC Type],OA_APC_Changes[[#This Row],[APC Type]])=F1690</f>
        <v>1</v>
      </c>
    </row>
    <row r="1691" spans="1:7" x14ac:dyDescent="0.3">
      <c r="A1691" s="2" t="s">
        <v>504</v>
      </c>
      <c r="B1691" s="20" t="e">
        <f>_xlfn.XLOOKUP(A1691,'Subscription - read only'!#REF!,'Subscription - read only'!$A:$A,_xlfn.XLOOKUP(OA_APC_Changes[[#This Row],[Journal Code]],#REF!,#REF!))</f>
        <v>#REF!</v>
      </c>
      <c r="C1691" s="2" t="s">
        <v>3850</v>
      </c>
      <c r="D1691" s="2" t="s">
        <v>2250</v>
      </c>
      <c r="E1691" s="2">
        <v>1600</v>
      </c>
      <c r="F1691" s="24">
        <v>44096</v>
      </c>
      <c r="G1691" t="b">
        <f>_xlfn.MAXIFS(OA_APC_Changes[Timestamp Update],OA_APC_Changes[Journal Code],A1691,OA_APC_Changes[APC Type],OA_APC_Changes[[#This Row],[APC Type]])=F1691</f>
        <v>0</v>
      </c>
    </row>
    <row r="1692" spans="1:7" x14ac:dyDescent="0.3">
      <c r="A1692" s="29" t="s">
        <v>504</v>
      </c>
      <c r="B1692" s="2" t="e">
        <f>_xlfn.XLOOKUP(A1692,'Subscription - read only'!#REF!,'Subscription - read only'!$A:$A,_xlfn.XLOOKUP(OA_APC_Changes[[#This Row],[Journal Code]],#REF!,#REF!))</f>
        <v>#REF!</v>
      </c>
      <c r="C1692" s="2" t="s">
        <v>3850</v>
      </c>
      <c r="D1692" s="2">
        <v>1600</v>
      </c>
      <c r="E1692" s="2">
        <v>1664</v>
      </c>
      <c r="F1692" s="24">
        <v>45272</v>
      </c>
      <c r="G1692" t="b">
        <f>_xlfn.MAXIFS(OA_APC_Changes[Timestamp Update],OA_APC_Changes[Journal Code],A1692,OA_APC_Changes[APC Type],OA_APC_Changes[[#This Row],[APC Type]])=F1692</f>
        <v>1</v>
      </c>
    </row>
    <row r="1693" spans="1:7" x14ac:dyDescent="0.3">
      <c r="A1693" s="2" t="s">
        <v>547</v>
      </c>
      <c r="B1693" s="20" t="e">
        <f>_xlfn.XLOOKUP(A1693,'Subscription - read only'!#REF!,'Subscription - read only'!$A:$A,_xlfn.XLOOKUP(OA_APC_Changes[[#This Row],[Journal Code]],#REF!,#REF!))</f>
        <v>#REF!</v>
      </c>
      <c r="C1693" s="2" t="s">
        <v>3842</v>
      </c>
      <c r="D1693" s="2" t="s">
        <v>2250</v>
      </c>
      <c r="E1693" s="2">
        <v>2000</v>
      </c>
      <c r="F1693" s="24">
        <v>44075</v>
      </c>
      <c r="G1693" t="b">
        <f>_xlfn.MAXIFS(OA_APC_Changes[Timestamp Update],OA_APC_Changes[Journal Code],A1693,OA_APC_Changes[APC Type],OA_APC_Changes[[#This Row],[APC Type]])=F1693</f>
        <v>0</v>
      </c>
    </row>
    <row r="1694" spans="1:7" x14ac:dyDescent="0.3">
      <c r="A1694" s="2" t="s">
        <v>547</v>
      </c>
      <c r="B1694" s="20" t="e">
        <f>_xlfn.XLOOKUP(A1694,'Subscription - read only'!#REF!,'Subscription - read only'!$A:$A,_xlfn.XLOOKUP(OA_APC_Changes[[#This Row],[Journal Code]],#REF!,#REF!))</f>
        <v>#REF!</v>
      </c>
      <c r="C1694" s="2" t="s">
        <v>3842</v>
      </c>
      <c r="D1694" s="2">
        <v>2000</v>
      </c>
      <c r="E1694" s="2">
        <v>2200</v>
      </c>
      <c r="F1694" s="24">
        <v>44957</v>
      </c>
      <c r="G1694" t="b">
        <f>_xlfn.MAXIFS(OA_APC_Changes[Timestamp Update],OA_APC_Changes[Journal Code],A1694,OA_APC_Changes[APC Type],OA_APC_Changes[[#This Row],[APC Type]])=F1694</f>
        <v>1</v>
      </c>
    </row>
    <row r="1695" spans="1:7" x14ac:dyDescent="0.3">
      <c r="A1695" s="2" t="s">
        <v>547</v>
      </c>
      <c r="B1695" s="20" t="e">
        <f>_xlfn.XLOOKUP(A1695,'Subscription - read only'!#REF!,'Subscription - read only'!$A:$A,_xlfn.XLOOKUP(OA_APC_Changes[[#This Row],[Journal Code]],#REF!,#REF!))</f>
        <v>#REF!</v>
      </c>
      <c r="C1695" s="2" t="s">
        <v>3850</v>
      </c>
      <c r="D1695" s="2" t="s">
        <v>2250</v>
      </c>
      <c r="E1695" s="2">
        <v>1600</v>
      </c>
      <c r="F1695" s="24">
        <v>44075</v>
      </c>
      <c r="G1695" t="b">
        <f>_xlfn.MAXIFS(OA_APC_Changes[Timestamp Update],OA_APC_Changes[Journal Code],A1695,OA_APC_Changes[APC Type],OA_APC_Changes[[#This Row],[APC Type]])=F1695</f>
        <v>0</v>
      </c>
    </row>
    <row r="1696" spans="1:7" x14ac:dyDescent="0.3">
      <c r="A1696" s="2" t="s">
        <v>547</v>
      </c>
      <c r="B1696" s="20" t="e">
        <f>_xlfn.XLOOKUP(A1696,'Subscription - read only'!#REF!,'Subscription - read only'!$A:$A,_xlfn.XLOOKUP(OA_APC_Changes[[#This Row],[Journal Code]],#REF!,#REF!))</f>
        <v>#REF!</v>
      </c>
      <c r="C1696" s="2" t="s">
        <v>3850</v>
      </c>
      <c r="D1696" s="2">
        <v>1600</v>
      </c>
      <c r="E1696" s="2">
        <v>1760</v>
      </c>
      <c r="F1696" s="24">
        <v>44957</v>
      </c>
      <c r="G1696" t="b">
        <f>_xlfn.MAXIFS(OA_APC_Changes[Timestamp Update],OA_APC_Changes[Journal Code],A1696,OA_APC_Changes[APC Type],OA_APC_Changes[[#This Row],[APC Type]])=F1696</f>
        <v>1</v>
      </c>
    </row>
    <row r="1697" spans="1:7" x14ac:dyDescent="0.3">
      <c r="A1697" s="2" t="s">
        <v>678</v>
      </c>
      <c r="B1697" s="20" t="e">
        <f>_xlfn.XLOOKUP(A1697,'Subscription - read only'!#REF!,'Subscription - read only'!$A:$A,_xlfn.XLOOKUP(OA_APC_Changes[[#This Row],[Journal Code]],#REF!,#REF!))</f>
        <v>#REF!</v>
      </c>
      <c r="C1697" s="2" t="s">
        <v>3842</v>
      </c>
      <c r="D1697" s="2" t="s">
        <v>2250</v>
      </c>
      <c r="E1697" s="2">
        <v>2000</v>
      </c>
      <c r="F1697" s="24">
        <v>44075</v>
      </c>
      <c r="G1697" t="b">
        <f>_xlfn.MAXIFS(OA_APC_Changes[Timestamp Update],OA_APC_Changes[Journal Code],A1697,OA_APC_Changes[APC Type],OA_APC_Changes[[#This Row],[APC Type]])=F1697</f>
        <v>0</v>
      </c>
    </row>
    <row r="1698" spans="1:7" x14ac:dyDescent="0.3">
      <c r="A1698" s="2" t="s">
        <v>678</v>
      </c>
      <c r="B1698" s="20" t="e">
        <f>_xlfn.XLOOKUP(A1698,'Subscription - read only'!#REF!,'Subscription - read only'!$A:$A,_xlfn.XLOOKUP(OA_APC_Changes[[#This Row],[Journal Code]],#REF!,#REF!))</f>
        <v>#REF!</v>
      </c>
      <c r="C1698" s="2" t="s">
        <v>3842</v>
      </c>
      <c r="D1698" s="2">
        <v>2000</v>
      </c>
      <c r="E1698" s="2">
        <v>2200</v>
      </c>
      <c r="F1698" s="24">
        <v>44957</v>
      </c>
      <c r="G1698" t="b">
        <f>_xlfn.MAXIFS(OA_APC_Changes[Timestamp Update],OA_APC_Changes[Journal Code],A1698,OA_APC_Changes[APC Type],OA_APC_Changes[[#This Row],[APC Type]])=F1698</f>
        <v>0</v>
      </c>
    </row>
    <row r="1699" spans="1:7" x14ac:dyDescent="0.3">
      <c r="A1699" s="29" t="s">
        <v>678</v>
      </c>
      <c r="B1699" s="2" t="e">
        <f>_xlfn.XLOOKUP(A1699,'Subscription - read only'!#REF!,'Subscription - read only'!$A:$A,_xlfn.XLOOKUP(OA_APC_Changes[[#This Row],[Journal Code]],#REF!,#REF!))</f>
        <v>#REF!</v>
      </c>
      <c r="C1699" s="2" t="s">
        <v>3842</v>
      </c>
      <c r="D1699" s="2">
        <v>2200</v>
      </c>
      <c r="E1699" s="2">
        <v>2270</v>
      </c>
      <c r="F1699" s="24">
        <v>45272</v>
      </c>
      <c r="G1699" t="b">
        <f>_xlfn.MAXIFS(OA_APC_Changes[Timestamp Update],OA_APC_Changes[Journal Code],A1699,OA_APC_Changes[APC Type],OA_APC_Changes[[#This Row],[APC Type]])=F1699</f>
        <v>1</v>
      </c>
    </row>
    <row r="1700" spans="1:7" x14ac:dyDescent="0.3">
      <c r="A1700" s="2" t="s">
        <v>678</v>
      </c>
      <c r="B1700" s="20" t="e">
        <f>_xlfn.XLOOKUP(A1700,'Subscription - read only'!#REF!,'Subscription - read only'!$A:$A,_xlfn.XLOOKUP(OA_APC_Changes[[#This Row],[Journal Code]],#REF!,#REF!))</f>
        <v>#REF!</v>
      </c>
      <c r="C1700" s="2" t="s">
        <v>3850</v>
      </c>
      <c r="D1700" s="2" t="s">
        <v>2250</v>
      </c>
      <c r="E1700" s="2">
        <v>1600</v>
      </c>
      <c r="F1700" s="24">
        <v>44075</v>
      </c>
      <c r="G1700" t="b">
        <f>_xlfn.MAXIFS(OA_APC_Changes[Timestamp Update],OA_APC_Changes[Journal Code],A1700,OA_APC_Changes[APC Type],OA_APC_Changes[[#This Row],[APC Type]])=F1700</f>
        <v>0</v>
      </c>
    </row>
    <row r="1701" spans="1:7" x14ac:dyDescent="0.3">
      <c r="A1701" s="2" t="s">
        <v>678</v>
      </c>
      <c r="B1701" s="20" t="e">
        <f>_xlfn.XLOOKUP(A1701,'Subscription - read only'!#REF!,'Subscription - read only'!$A:$A,_xlfn.XLOOKUP(OA_APC_Changes[[#This Row],[Journal Code]],#REF!,#REF!))</f>
        <v>#REF!</v>
      </c>
      <c r="C1701" s="2" t="s">
        <v>3850</v>
      </c>
      <c r="D1701" s="2">
        <v>1600</v>
      </c>
      <c r="E1701" s="2">
        <v>1760</v>
      </c>
      <c r="F1701" s="24">
        <v>44957</v>
      </c>
      <c r="G1701" t="b">
        <f>_xlfn.MAXIFS(OA_APC_Changes[Timestamp Update],OA_APC_Changes[Journal Code],A1701,OA_APC_Changes[APC Type],OA_APC_Changes[[#This Row],[APC Type]])=F1701</f>
        <v>0</v>
      </c>
    </row>
    <row r="1702" spans="1:7" x14ac:dyDescent="0.3">
      <c r="A1702" s="29" t="s">
        <v>678</v>
      </c>
      <c r="B1702" s="2" t="e">
        <f>_xlfn.XLOOKUP(A1702,'Subscription - read only'!#REF!,'Subscription - read only'!$A:$A,_xlfn.XLOOKUP(OA_APC_Changes[[#This Row],[Journal Code]],#REF!,#REF!))</f>
        <v>#REF!</v>
      </c>
      <c r="C1702" s="2" t="s">
        <v>3850</v>
      </c>
      <c r="D1702" s="2">
        <v>1760</v>
      </c>
      <c r="E1702" s="2">
        <v>1816</v>
      </c>
      <c r="F1702" s="24">
        <v>45272</v>
      </c>
      <c r="G1702" t="b">
        <f>_xlfn.MAXIFS(OA_APC_Changes[Timestamp Update],OA_APC_Changes[Journal Code],A1702,OA_APC_Changes[APC Type],OA_APC_Changes[[#This Row],[APC Type]])=F1702</f>
        <v>1</v>
      </c>
    </row>
    <row r="1703" spans="1:7" x14ac:dyDescent="0.3">
      <c r="A1703" s="2" t="s">
        <v>471</v>
      </c>
      <c r="B1703" s="20" t="e">
        <f>_xlfn.XLOOKUP(A1703,'Subscription - read only'!#REF!,'Subscription - read only'!$A:$A,_xlfn.XLOOKUP(OA_APC_Changes[[#This Row],[Journal Code]],#REF!,#REF!))</f>
        <v>#REF!</v>
      </c>
      <c r="C1703" s="2" t="s">
        <v>3842</v>
      </c>
      <c r="D1703" s="2" t="s">
        <v>2250</v>
      </c>
      <c r="E1703" s="2">
        <v>2000</v>
      </c>
      <c r="F1703" s="24">
        <v>44096</v>
      </c>
      <c r="G1703" t="b">
        <f>_xlfn.MAXIFS(OA_APC_Changes[Timestamp Update],OA_APC_Changes[Journal Code],A1703,OA_APC_Changes[APC Type],OA_APC_Changes[[#This Row],[APC Type]])=F1703</f>
        <v>0</v>
      </c>
    </row>
    <row r="1704" spans="1:7" x14ac:dyDescent="0.3">
      <c r="A1704" s="2" t="s">
        <v>471</v>
      </c>
      <c r="B1704" s="2" t="e">
        <f>_xlfn.XLOOKUP(A1704,'Subscription - read only'!#REF!,'Subscription - read only'!$A:$A,_xlfn.XLOOKUP(OA_APC_Changes[[#This Row],[Journal Code]],#REF!,#REF!))</f>
        <v>#REF!</v>
      </c>
      <c r="C1704" s="2" t="s">
        <v>3842</v>
      </c>
      <c r="D1704" s="2">
        <v>2000</v>
      </c>
      <c r="E1704" s="2">
        <v>1910</v>
      </c>
      <c r="F1704" s="24">
        <v>45355</v>
      </c>
      <c r="G1704" t="b">
        <f>_xlfn.MAXIFS(OA_APC_Changes[Timestamp Update],OA_APC_Changes[Journal Code],A1704,OA_APC_Changes[APC Type],OA_APC_Changes[[#This Row],[APC Type]])=F1704</f>
        <v>1</v>
      </c>
    </row>
    <row r="1705" spans="1:7" x14ac:dyDescent="0.3">
      <c r="A1705" s="2" t="s">
        <v>471</v>
      </c>
      <c r="B1705" s="20" t="e">
        <f>_xlfn.XLOOKUP(A1705,'Subscription - read only'!#REF!,'Subscription - read only'!$A:$A,_xlfn.XLOOKUP(OA_APC_Changes[[#This Row],[Journal Code]],#REF!,#REF!))</f>
        <v>#REF!</v>
      </c>
      <c r="C1705" s="2" t="s">
        <v>3850</v>
      </c>
      <c r="D1705" s="2" t="s">
        <v>2250</v>
      </c>
      <c r="E1705" s="2">
        <v>1600</v>
      </c>
      <c r="F1705" s="24">
        <v>44096</v>
      </c>
      <c r="G1705" t="b">
        <f>_xlfn.MAXIFS(OA_APC_Changes[Timestamp Update],OA_APC_Changes[Journal Code],A1705,OA_APC_Changes[APC Type],OA_APC_Changes[[#This Row],[APC Type]])=F1705</f>
        <v>0</v>
      </c>
    </row>
    <row r="1706" spans="1:7" x14ac:dyDescent="0.3">
      <c r="A1706" s="2" t="s">
        <v>471</v>
      </c>
      <c r="B1706" s="2" t="e">
        <f>_xlfn.XLOOKUP(A1706,'Subscription - read only'!#REF!,'Subscription - read only'!$A:$A,_xlfn.XLOOKUP(OA_APC_Changes[[#This Row],[Journal Code]],#REF!,#REF!))</f>
        <v>#REF!</v>
      </c>
      <c r="C1706" s="2" t="s">
        <v>3850</v>
      </c>
      <c r="D1706" s="2">
        <v>1600</v>
      </c>
      <c r="E1706" s="2">
        <v>1528</v>
      </c>
      <c r="F1706" s="24">
        <v>45355</v>
      </c>
      <c r="G1706" t="b">
        <f>_xlfn.MAXIFS(OA_APC_Changes[Timestamp Update],OA_APC_Changes[Journal Code],A1706,OA_APC_Changes[APC Type],OA_APC_Changes[[#This Row],[APC Type]])=F1706</f>
        <v>1</v>
      </c>
    </row>
    <row r="1707" spans="1:7" x14ac:dyDescent="0.3">
      <c r="A1707" s="2" t="s">
        <v>666</v>
      </c>
      <c r="B1707" s="20" t="e">
        <f>_xlfn.XLOOKUP(A1707,'Subscription - read only'!#REF!,'Subscription - read only'!$A:$A,_xlfn.XLOOKUP(OA_APC_Changes[[#This Row],[Journal Code]],#REF!,#REF!))</f>
        <v>#REF!</v>
      </c>
      <c r="C1707" s="2" t="s">
        <v>3842</v>
      </c>
      <c r="D1707" s="2" t="s">
        <v>2250</v>
      </c>
      <c r="E1707" s="2">
        <v>2500</v>
      </c>
      <c r="F1707" s="24">
        <v>44075</v>
      </c>
      <c r="G1707" t="b">
        <f>_xlfn.MAXIFS(OA_APC_Changes[Timestamp Update],OA_APC_Changes[Journal Code],A1707,OA_APC_Changes[APC Type],OA_APC_Changes[[#This Row],[APC Type]])=F1707</f>
        <v>0</v>
      </c>
    </row>
    <row r="1708" spans="1:7" x14ac:dyDescent="0.3">
      <c r="A1708" s="2" t="s">
        <v>666</v>
      </c>
      <c r="B1708" s="20" t="e">
        <f>_xlfn.XLOOKUP(A1708,'Subscription - read only'!#REF!,'Subscription - read only'!$A:$A,_xlfn.XLOOKUP(OA_APC_Changes[[#This Row],[Journal Code]],#REF!,#REF!))</f>
        <v>#REF!</v>
      </c>
      <c r="C1708" s="2" t="s">
        <v>3842</v>
      </c>
      <c r="D1708" s="14">
        <v>2500</v>
      </c>
      <c r="E1708" s="14">
        <v>2900</v>
      </c>
      <c r="F1708" s="24">
        <v>44228.000011574077</v>
      </c>
      <c r="G1708" t="b">
        <f>_xlfn.MAXIFS(OA_APC_Changes[Timestamp Update],OA_APC_Changes[Journal Code],A1708,OA_APC_Changes[APC Type],OA_APC_Changes[[#This Row],[APC Type]])=F1708</f>
        <v>0</v>
      </c>
    </row>
    <row r="1709" spans="1:7" x14ac:dyDescent="0.3">
      <c r="A1709" s="2" t="s">
        <v>666</v>
      </c>
      <c r="B1709" s="20" t="e">
        <f>_xlfn.XLOOKUP(A1709,'Subscription - read only'!#REF!,'Subscription - read only'!$A:$A,_xlfn.XLOOKUP(OA_APC_Changes[[#This Row],[Journal Code]],#REF!,#REF!))</f>
        <v>#REF!</v>
      </c>
      <c r="C1709" s="2" t="s">
        <v>3842</v>
      </c>
      <c r="D1709" s="2">
        <v>2900</v>
      </c>
      <c r="E1709" s="2">
        <v>3000</v>
      </c>
      <c r="F1709" s="24">
        <v>44616.000011574077</v>
      </c>
      <c r="G1709" t="b">
        <f>_xlfn.MAXIFS(OA_APC_Changes[Timestamp Update],OA_APC_Changes[Journal Code],A1709,OA_APC_Changes[APC Type],OA_APC_Changes[[#This Row],[APC Type]])=F1709</f>
        <v>1</v>
      </c>
    </row>
    <row r="1710" spans="1:7" x14ac:dyDescent="0.3">
      <c r="A1710" s="2" t="s">
        <v>666</v>
      </c>
      <c r="B1710" s="20" t="e">
        <f>_xlfn.XLOOKUP(A1710,'Subscription - read only'!#REF!,'Subscription - read only'!$A:$A,_xlfn.XLOOKUP(OA_APC_Changes[[#This Row],[Journal Code]],#REF!,#REF!))</f>
        <v>#REF!</v>
      </c>
      <c r="C1710" s="2" t="s">
        <v>3850</v>
      </c>
      <c r="D1710" s="2" t="s">
        <v>2250</v>
      </c>
      <c r="E1710" s="2">
        <v>2000</v>
      </c>
      <c r="F1710" s="24">
        <v>44075</v>
      </c>
      <c r="G1710" t="b">
        <f>_xlfn.MAXIFS(OA_APC_Changes[Timestamp Update],OA_APC_Changes[Journal Code],A1710,OA_APC_Changes[APC Type],OA_APC_Changes[[#This Row],[APC Type]])=F1710</f>
        <v>0</v>
      </c>
    </row>
    <row r="1711" spans="1:7" x14ac:dyDescent="0.3">
      <c r="A1711" s="2" t="s">
        <v>666</v>
      </c>
      <c r="B1711" s="20" t="e">
        <f>_xlfn.XLOOKUP(A1711,'Subscription - read only'!#REF!,'Subscription - read only'!$A:$A,_xlfn.XLOOKUP(OA_APC_Changes[[#This Row],[Journal Code]],#REF!,#REF!))</f>
        <v>#REF!</v>
      </c>
      <c r="C1711" s="2" t="s">
        <v>3850</v>
      </c>
      <c r="D1711" s="2">
        <v>2000</v>
      </c>
      <c r="E1711" s="2">
        <v>2320</v>
      </c>
      <c r="F1711" s="24">
        <v>44228.000011574077</v>
      </c>
      <c r="G1711" t="b">
        <f>_xlfn.MAXIFS(OA_APC_Changes[Timestamp Update],OA_APC_Changes[Journal Code],A1711,OA_APC_Changes[APC Type],OA_APC_Changes[[#This Row],[APC Type]])=F1711</f>
        <v>0</v>
      </c>
    </row>
    <row r="1712" spans="1:7" x14ac:dyDescent="0.3">
      <c r="A1712" s="2" t="s">
        <v>666</v>
      </c>
      <c r="B1712" s="20" t="e">
        <f>_xlfn.XLOOKUP(A1712,'Subscription - read only'!#REF!,'Subscription - read only'!$A:$A,_xlfn.XLOOKUP(OA_APC_Changes[[#This Row],[Journal Code]],#REF!,#REF!))</f>
        <v>#REF!</v>
      </c>
      <c r="C1712" s="2" t="s">
        <v>3850</v>
      </c>
      <c r="D1712" s="2">
        <v>2320</v>
      </c>
      <c r="E1712" s="2">
        <v>2400</v>
      </c>
      <c r="F1712" s="24">
        <v>44616.000011574077</v>
      </c>
      <c r="G1712" t="b">
        <f>_xlfn.MAXIFS(OA_APC_Changes[Timestamp Update],OA_APC_Changes[Journal Code],A1712,OA_APC_Changes[APC Type],OA_APC_Changes[[#This Row],[APC Type]])=F1712</f>
        <v>1</v>
      </c>
    </row>
    <row r="1713" spans="1:7" x14ac:dyDescent="0.3">
      <c r="A1713" s="2" t="s">
        <v>607</v>
      </c>
      <c r="B1713" s="20" t="e">
        <f>_xlfn.XLOOKUP(A1713,'Subscription - read only'!#REF!,'Subscription - read only'!$A:$A,_xlfn.XLOOKUP(OA_APC_Changes[[#This Row],[Journal Code]],#REF!,#REF!))</f>
        <v>#REF!</v>
      </c>
      <c r="C1713" s="2" t="s">
        <v>3842</v>
      </c>
      <c r="D1713" s="2" t="s">
        <v>2250</v>
      </c>
      <c r="E1713" s="2">
        <v>2000</v>
      </c>
      <c r="F1713" s="24">
        <v>44096</v>
      </c>
      <c r="G1713" t="b">
        <f>_xlfn.MAXIFS(OA_APC_Changes[Timestamp Update],OA_APC_Changes[Journal Code],A1713,OA_APC_Changes[APC Type],OA_APC_Changes[[#This Row],[APC Type]])=F1713</f>
        <v>1</v>
      </c>
    </row>
    <row r="1714" spans="1:7" x14ac:dyDescent="0.3">
      <c r="A1714" s="2" t="s">
        <v>607</v>
      </c>
      <c r="B1714" s="20" t="e">
        <f>_xlfn.XLOOKUP(A1714,'Subscription - read only'!#REF!,'Subscription - read only'!$A:$A,_xlfn.XLOOKUP(OA_APC_Changes[[#This Row],[Journal Code]],#REF!,#REF!))</f>
        <v>#REF!</v>
      </c>
      <c r="C1714" s="2" t="s">
        <v>3850</v>
      </c>
      <c r="D1714" s="2" t="s">
        <v>2250</v>
      </c>
      <c r="E1714" s="2">
        <v>1600</v>
      </c>
      <c r="F1714" s="24">
        <v>44096</v>
      </c>
      <c r="G1714" t="b">
        <f>_xlfn.MAXIFS(OA_APC_Changes[Timestamp Update],OA_APC_Changes[Journal Code],A1714,OA_APC_Changes[APC Type],OA_APC_Changes[[#This Row],[APC Type]])=F1714</f>
        <v>1</v>
      </c>
    </row>
    <row r="1715" spans="1:7" x14ac:dyDescent="0.3">
      <c r="A1715" s="2" t="s">
        <v>664</v>
      </c>
      <c r="B1715" s="2" t="e">
        <f>_xlfn.XLOOKUP(A1715,'Subscription - read only'!#REF!,'Subscription - read only'!$A:$A,_xlfn.XLOOKUP(OA_APC_Changes[[#This Row],[Journal Code]],#REF!,#REF!))</f>
        <v>#REF!</v>
      </c>
      <c r="C1715" s="2" t="s">
        <v>3842</v>
      </c>
      <c r="D1715" s="2" t="s">
        <v>2250</v>
      </c>
      <c r="E1715" s="2" t="s">
        <v>908</v>
      </c>
      <c r="F1715" s="24">
        <v>45397</v>
      </c>
      <c r="G1715" t="b">
        <f>_xlfn.MAXIFS(OA_APC_Changes[Timestamp Update],OA_APC_Changes[Journal Code],A1715,OA_APC_Changes[APC Type],OA_APC_Changes[[#This Row],[APC Type]])=F1715</f>
        <v>1</v>
      </c>
    </row>
    <row r="1716" spans="1:7" x14ac:dyDescent="0.3">
      <c r="A1716" s="2" t="s">
        <v>664</v>
      </c>
      <c r="B1716" s="2" t="e">
        <f>_xlfn.XLOOKUP(A1716,'Subscription - read only'!#REF!,'Subscription - read only'!$A:$A,_xlfn.XLOOKUP(OA_APC_Changes[[#This Row],[Journal Code]],#REF!,#REF!))</f>
        <v>#REF!</v>
      </c>
      <c r="C1716" s="2" t="s">
        <v>3850</v>
      </c>
      <c r="D1716" s="2" t="s">
        <v>2250</v>
      </c>
      <c r="E1716" s="2" t="s">
        <v>908</v>
      </c>
      <c r="F1716" s="24">
        <v>45397</v>
      </c>
      <c r="G1716" t="b">
        <f>_xlfn.MAXIFS(OA_APC_Changes[Timestamp Update],OA_APC_Changes[Journal Code],A1716,OA_APC_Changes[APC Type],OA_APC_Changes[[#This Row],[APC Type]])=F1716</f>
        <v>1</v>
      </c>
    </row>
    <row r="1717" spans="1:7" x14ac:dyDescent="0.3">
      <c r="A1717" s="2" t="s">
        <v>821</v>
      </c>
      <c r="B1717" s="20" t="e">
        <f>_xlfn.XLOOKUP(A1717,'Subscription - read only'!#REF!,'Subscription - read only'!$A:$A,_xlfn.XLOOKUP(OA_APC_Changes[[#This Row],[Journal Code]],#REF!,#REF!))</f>
        <v>#REF!</v>
      </c>
      <c r="C1717" s="2" t="s">
        <v>3842</v>
      </c>
      <c r="D1717" s="2" t="s">
        <v>2250</v>
      </c>
      <c r="E1717" s="2">
        <v>2500</v>
      </c>
      <c r="F1717" s="24">
        <v>44075</v>
      </c>
      <c r="G1717" t="b">
        <f>_xlfn.MAXIFS(OA_APC_Changes[Timestamp Update],OA_APC_Changes[Journal Code],A1717,OA_APC_Changes[APC Type],OA_APC_Changes[[#This Row],[APC Type]])=F1717</f>
        <v>0</v>
      </c>
    </row>
    <row r="1718" spans="1:7" x14ac:dyDescent="0.3">
      <c r="A1718" s="2" t="s">
        <v>821</v>
      </c>
      <c r="B1718" s="20" t="e">
        <f>_xlfn.XLOOKUP(A1718,'Subscription - read only'!#REF!,'Subscription - read only'!$A:$A,_xlfn.XLOOKUP(OA_APC_Changes[[#This Row],[Journal Code]],#REF!,#REF!))</f>
        <v>#REF!</v>
      </c>
      <c r="C1718" s="2" t="s">
        <v>3842</v>
      </c>
      <c r="D1718" s="2">
        <v>2500</v>
      </c>
      <c r="E1718" s="2">
        <v>2570</v>
      </c>
      <c r="F1718" s="24">
        <v>44957</v>
      </c>
      <c r="G1718" t="b">
        <f>_xlfn.MAXIFS(OA_APC_Changes[Timestamp Update],OA_APC_Changes[Journal Code],A1718,OA_APC_Changes[APC Type],OA_APC_Changes[[#This Row],[APC Type]])=F1718</f>
        <v>1</v>
      </c>
    </row>
    <row r="1719" spans="1:7" x14ac:dyDescent="0.3">
      <c r="A1719" s="2" t="s">
        <v>821</v>
      </c>
      <c r="B1719" s="20" t="e">
        <f>_xlfn.XLOOKUP(A1719,'Subscription - read only'!#REF!,'Subscription - read only'!$A:$A,_xlfn.XLOOKUP(OA_APC_Changes[[#This Row],[Journal Code]],#REF!,#REF!))</f>
        <v>#REF!</v>
      </c>
      <c r="C1719" s="2" t="s">
        <v>3850</v>
      </c>
      <c r="D1719" s="2" t="s">
        <v>2250</v>
      </c>
      <c r="E1719" s="2">
        <v>2000</v>
      </c>
      <c r="F1719" s="24">
        <v>44075</v>
      </c>
      <c r="G1719" t="b">
        <f>_xlfn.MAXIFS(OA_APC_Changes[Timestamp Update],OA_APC_Changes[Journal Code],A1719,OA_APC_Changes[APC Type],OA_APC_Changes[[#This Row],[APC Type]])=F1719</f>
        <v>0</v>
      </c>
    </row>
    <row r="1720" spans="1:7" x14ac:dyDescent="0.3">
      <c r="A1720" s="2" t="s">
        <v>821</v>
      </c>
      <c r="B1720" s="20" t="e">
        <f>_xlfn.XLOOKUP(A1720,'Subscription - read only'!#REF!,'Subscription - read only'!$A:$A,_xlfn.XLOOKUP(OA_APC_Changes[[#This Row],[Journal Code]],#REF!,#REF!))</f>
        <v>#REF!</v>
      </c>
      <c r="C1720" s="2" t="s">
        <v>3850</v>
      </c>
      <c r="D1720" s="2">
        <v>2000</v>
      </c>
      <c r="E1720" s="2">
        <v>2056</v>
      </c>
      <c r="F1720" s="24">
        <v>44957</v>
      </c>
      <c r="G1720" t="b">
        <f>_xlfn.MAXIFS(OA_APC_Changes[Timestamp Update],OA_APC_Changes[Journal Code],A1720,OA_APC_Changes[APC Type],OA_APC_Changes[[#This Row],[APC Type]])=F1720</f>
        <v>1</v>
      </c>
    </row>
    <row r="1721" spans="1:7" x14ac:dyDescent="0.3">
      <c r="A1721" s="2" t="s">
        <v>824</v>
      </c>
      <c r="B1721" s="20" t="e">
        <f>_xlfn.XLOOKUP(A1721,'Subscription - read only'!#REF!,'Subscription - read only'!$A:$A,_xlfn.XLOOKUP(OA_APC_Changes[[#This Row],[Journal Code]],#REF!,#REF!))</f>
        <v>#REF!</v>
      </c>
      <c r="C1721" s="2" t="s">
        <v>3842</v>
      </c>
      <c r="D1721" s="2" t="s">
        <v>2250</v>
      </c>
      <c r="E1721" s="2">
        <v>2000</v>
      </c>
      <c r="F1721" s="24">
        <v>44096</v>
      </c>
      <c r="G1721" t="b">
        <f>_xlfn.MAXIFS(OA_APC_Changes[Timestamp Update],OA_APC_Changes[Journal Code],A1721,OA_APC_Changes[APC Type],OA_APC_Changes[[#This Row],[APC Type]])=F1721</f>
        <v>0</v>
      </c>
    </row>
    <row r="1722" spans="1:7" x14ac:dyDescent="0.3">
      <c r="A1722" s="2" t="s">
        <v>824</v>
      </c>
      <c r="B1722" s="2" t="e">
        <f>_xlfn.XLOOKUP(A1722,'Subscription - read only'!#REF!,'Subscription - read only'!$A:$A,_xlfn.XLOOKUP(OA_APC_Changes[[#This Row],[Journal Code]],#REF!,#REF!))</f>
        <v>#REF!</v>
      </c>
      <c r="C1722" s="2" t="s">
        <v>3842</v>
      </c>
      <c r="D1722" s="2">
        <v>2000</v>
      </c>
      <c r="E1722" s="2">
        <v>1910</v>
      </c>
      <c r="F1722" s="24">
        <v>45355</v>
      </c>
      <c r="G1722" t="b">
        <f>_xlfn.MAXIFS(OA_APC_Changes[Timestamp Update],OA_APC_Changes[Journal Code],A1722,OA_APC_Changes[APC Type],OA_APC_Changes[[#This Row],[APC Type]])=F1722</f>
        <v>1</v>
      </c>
    </row>
    <row r="1723" spans="1:7" x14ac:dyDescent="0.3">
      <c r="A1723" s="2" t="s">
        <v>824</v>
      </c>
      <c r="B1723" s="20" t="e">
        <f>_xlfn.XLOOKUP(A1723,'Subscription - read only'!#REF!,'Subscription - read only'!$A:$A,_xlfn.XLOOKUP(OA_APC_Changes[[#This Row],[Journal Code]],#REF!,#REF!))</f>
        <v>#REF!</v>
      </c>
      <c r="C1723" s="2" t="s">
        <v>3850</v>
      </c>
      <c r="D1723" s="2" t="s">
        <v>2250</v>
      </c>
      <c r="E1723" s="2">
        <v>1600</v>
      </c>
      <c r="F1723" s="24">
        <v>44096</v>
      </c>
      <c r="G1723" t="b">
        <f>_xlfn.MAXIFS(OA_APC_Changes[Timestamp Update],OA_APC_Changes[Journal Code],A1723,OA_APC_Changes[APC Type],OA_APC_Changes[[#This Row],[APC Type]])=F1723</f>
        <v>0</v>
      </c>
    </row>
    <row r="1724" spans="1:7" x14ac:dyDescent="0.3">
      <c r="A1724" s="2" t="s">
        <v>824</v>
      </c>
      <c r="B1724" s="2" t="e">
        <f>_xlfn.XLOOKUP(A1724,'Subscription - read only'!#REF!,'Subscription - read only'!$A:$A,_xlfn.XLOOKUP(OA_APC_Changes[[#This Row],[Journal Code]],#REF!,#REF!))</f>
        <v>#REF!</v>
      </c>
      <c r="C1724" s="2" t="s">
        <v>3850</v>
      </c>
      <c r="D1724" s="2">
        <v>1600</v>
      </c>
      <c r="E1724" s="2">
        <v>1528</v>
      </c>
      <c r="F1724" s="24">
        <v>45355</v>
      </c>
      <c r="G1724" t="b">
        <f>_xlfn.MAXIFS(OA_APC_Changes[Timestamp Update],OA_APC_Changes[Journal Code],A1724,OA_APC_Changes[APC Type],OA_APC_Changes[[#This Row],[APC Type]])=F1724</f>
        <v>1</v>
      </c>
    </row>
    <row r="1725" spans="1:7" x14ac:dyDescent="0.3">
      <c r="A1725" s="2" t="s">
        <v>868</v>
      </c>
      <c r="B1725" s="20" t="e">
        <f>_xlfn.XLOOKUP(A1725,'Subscription - read only'!#REF!,'Subscription - read only'!$A:$A,_xlfn.XLOOKUP(OA_APC_Changes[[#This Row],[Journal Code]],#REF!,#REF!))</f>
        <v>#REF!</v>
      </c>
      <c r="C1725" s="2" t="s">
        <v>3842</v>
      </c>
      <c r="D1725" s="2" t="s">
        <v>2250</v>
      </c>
      <c r="E1725" s="2">
        <v>2000</v>
      </c>
      <c r="F1725" s="24">
        <v>44204</v>
      </c>
      <c r="G1725" t="b">
        <f>_xlfn.MAXIFS(OA_APC_Changes[Timestamp Update],OA_APC_Changes[Journal Code],A1725,OA_APC_Changes[APC Type],OA_APC_Changes[[#This Row],[APC Type]])=F1725</f>
        <v>1</v>
      </c>
    </row>
    <row r="1726" spans="1:7" x14ac:dyDescent="0.3">
      <c r="A1726" s="2" t="s">
        <v>868</v>
      </c>
      <c r="B1726" s="20" t="e">
        <f>_xlfn.XLOOKUP(A1726,'Subscription - read only'!#REF!,'Subscription - read only'!$A:$A,_xlfn.XLOOKUP(OA_APC_Changes[[#This Row],[Journal Code]],#REF!,#REF!))</f>
        <v>#REF!</v>
      </c>
      <c r="C1726" s="2" t="s">
        <v>3850</v>
      </c>
      <c r="D1726" s="2" t="s">
        <v>2250</v>
      </c>
      <c r="E1726" s="2">
        <v>1600</v>
      </c>
      <c r="F1726" s="24">
        <v>44204</v>
      </c>
      <c r="G1726" t="b">
        <f>_xlfn.MAXIFS(OA_APC_Changes[Timestamp Update],OA_APC_Changes[Journal Code],A1726,OA_APC_Changes[APC Type],OA_APC_Changes[[#This Row],[APC Type]])=F1726</f>
        <v>1</v>
      </c>
    </row>
    <row r="1727" spans="1:7" x14ac:dyDescent="0.3">
      <c r="A1727" s="2" t="s">
        <v>1001</v>
      </c>
      <c r="B1727" s="20" t="e">
        <f>_xlfn.XLOOKUP(A1727,'Subscription - read only'!#REF!,'Subscription - read only'!$A:$A,_xlfn.XLOOKUP(OA_APC_Changes[[#This Row],[Journal Code]],#REF!,#REF!))</f>
        <v>#REF!</v>
      </c>
      <c r="C1727" s="2" t="s">
        <v>3842</v>
      </c>
      <c r="D1727" s="2" t="s">
        <v>2250</v>
      </c>
      <c r="E1727" s="2">
        <v>2500</v>
      </c>
      <c r="F1727" s="24">
        <v>44075</v>
      </c>
      <c r="G1727" t="b">
        <f>_xlfn.MAXIFS(OA_APC_Changes[Timestamp Update],OA_APC_Changes[Journal Code],A1727,OA_APC_Changes[APC Type],OA_APC_Changes[[#This Row],[APC Type]])=F1727</f>
        <v>0</v>
      </c>
    </row>
    <row r="1728" spans="1:7" x14ac:dyDescent="0.3">
      <c r="A1728" s="29" t="s">
        <v>1001</v>
      </c>
      <c r="B1728" s="2" t="e">
        <f>_xlfn.XLOOKUP(A1728,'Subscription - read only'!#REF!,'Subscription - read only'!$A:$A,_xlfn.XLOOKUP(OA_APC_Changes[[#This Row],[Journal Code]],#REF!,#REF!))</f>
        <v>#REF!</v>
      </c>
      <c r="C1728" s="2" t="s">
        <v>3842</v>
      </c>
      <c r="D1728" s="2">
        <v>2500</v>
      </c>
      <c r="E1728" s="2">
        <v>2630</v>
      </c>
      <c r="F1728" s="24">
        <v>45272</v>
      </c>
      <c r="G1728" t="b">
        <f>_xlfn.MAXIFS(OA_APC_Changes[Timestamp Update],OA_APC_Changes[Journal Code],A1728,OA_APC_Changes[APC Type],OA_APC_Changes[[#This Row],[APC Type]])=F1728</f>
        <v>1</v>
      </c>
    </row>
    <row r="1729" spans="1:7" x14ac:dyDescent="0.3">
      <c r="A1729" s="2" t="s">
        <v>1001</v>
      </c>
      <c r="B1729" s="20" t="e">
        <f>_xlfn.XLOOKUP(A1729,'Subscription - read only'!#REF!,'Subscription - read only'!$A:$A,_xlfn.XLOOKUP(OA_APC_Changes[[#This Row],[Journal Code]],#REF!,#REF!))</f>
        <v>#REF!</v>
      </c>
      <c r="C1729" s="2" t="s">
        <v>3850</v>
      </c>
      <c r="D1729" s="2" t="s">
        <v>2250</v>
      </c>
      <c r="E1729" s="2">
        <v>2000</v>
      </c>
      <c r="F1729" s="24">
        <v>44075</v>
      </c>
      <c r="G1729" t="b">
        <f>_xlfn.MAXIFS(OA_APC_Changes[Timestamp Update],OA_APC_Changes[Journal Code],A1729,OA_APC_Changes[APC Type],OA_APC_Changes[[#This Row],[APC Type]])=F1729</f>
        <v>0</v>
      </c>
    </row>
    <row r="1730" spans="1:7" x14ac:dyDescent="0.3">
      <c r="A1730" s="29" t="s">
        <v>1001</v>
      </c>
      <c r="B1730" s="2" t="e">
        <f>_xlfn.XLOOKUP(A1730,'Subscription - read only'!#REF!,'Subscription - read only'!$A:$A,_xlfn.XLOOKUP(OA_APC_Changes[[#This Row],[Journal Code]],#REF!,#REF!))</f>
        <v>#REF!</v>
      </c>
      <c r="C1730" s="2" t="s">
        <v>3850</v>
      </c>
      <c r="D1730" s="2">
        <v>2000</v>
      </c>
      <c r="E1730" s="2">
        <v>2104</v>
      </c>
      <c r="F1730" s="24">
        <v>45272</v>
      </c>
      <c r="G1730" t="b">
        <f>_xlfn.MAXIFS(OA_APC_Changes[Timestamp Update],OA_APC_Changes[Journal Code],A1730,OA_APC_Changes[APC Type],OA_APC_Changes[[#This Row],[APC Type]])=F1730</f>
        <v>1</v>
      </c>
    </row>
    <row r="1731" spans="1:7" x14ac:dyDescent="0.3">
      <c r="A1731" s="2" t="s">
        <v>1166</v>
      </c>
      <c r="B1731" s="20" t="e">
        <f>_xlfn.XLOOKUP(A1731,'Subscription - read only'!#REF!,'Subscription - read only'!$A:$A,_xlfn.XLOOKUP(OA_APC_Changes[[#This Row],[Journal Code]],#REF!,#REF!))</f>
        <v>#REF!</v>
      </c>
      <c r="C1731" s="2" t="s">
        <v>3842</v>
      </c>
      <c r="D1731" s="2" t="s">
        <v>2250</v>
      </c>
      <c r="E1731" s="2">
        <v>2000</v>
      </c>
      <c r="F1731" s="24">
        <v>44063</v>
      </c>
      <c r="G1731" t="b">
        <f>_xlfn.MAXIFS(OA_APC_Changes[Timestamp Update],OA_APC_Changes[Journal Code],A1731,OA_APC_Changes[APC Type],OA_APC_Changes[[#This Row],[APC Type]])=F1731</f>
        <v>0</v>
      </c>
    </row>
    <row r="1732" spans="1:7" x14ac:dyDescent="0.3">
      <c r="A1732" s="2" t="s">
        <v>1166</v>
      </c>
      <c r="B1732" s="20" t="e">
        <f>_xlfn.XLOOKUP(A1732,'Subscription - read only'!#REF!,'Subscription - read only'!$A:$A,_xlfn.XLOOKUP(OA_APC_Changes[[#This Row],[Journal Code]],#REF!,#REF!))</f>
        <v>#REF!</v>
      </c>
      <c r="C1732" s="2" t="s">
        <v>3842</v>
      </c>
      <c r="D1732" s="2">
        <v>2000</v>
      </c>
      <c r="E1732" s="2">
        <v>2100</v>
      </c>
      <c r="F1732" s="24">
        <v>44620</v>
      </c>
      <c r="G1732" t="b">
        <f>_xlfn.MAXIFS(OA_APC_Changes[Timestamp Update],OA_APC_Changes[Journal Code],A1732,OA_APC_Changes[APC Type],OA_APC_Changes[[#This Row],[APC Type]])=F1732</f>
        <v>0</v>
      </c>
    </row>
    <row r="1733" spans="1:7" x14ac:dyDescent="0.3">
      <c r="A1733" s="2" t="s">
        <v>1166</v>
      </c>
      <c r="B1733" s="20" t="e">
        <f>_xlfn.XLOOKUP(A1733,'Subscription - read only'!#REF!,'Subscription - read only'!$A:$A,_xlfn.XLOOKUP(OA_APC_Changes[[#This Row],[Journal Code]],#REF!,#REF!))</f>
        <v>#REF!</v>
      </c>
      <c r="C1733" s="2" t="s">
        <v>3842</v>
      </c>
      <c r="D1733" s="2">
        <v>2100</v>
      </c>
      <c r="E1733" s="2">
        <v>2310</v>
      </c>
      <c r="F1733" s="24">
        <v>44957</v>
      </c>
      <c r="G1733" t="b">
        <f>_xlfn.MAXIFS(OA_APC_Changes[Timestamp Update],OA_APC_Changes[Journal Code],A1733,OA_APC_Changes[APC Type],OA_APC_Changes[[#This Row],[APC Type]])=F1733</f>
        <v>0</v>
      </c>
    </row>
    <row r="1734" spans="1:7" x14ac:dyDescent="0.3">
      <c r="A1734" s="29" t="s">
        <v>1166</v>
      </c>
      <c r="B1734" s="2" t="e">
        <f>_xlfn.XLOOKUP(A1734,'Subscription - read only'!#REF!,'Subscription - read only'!$A:$A,_xlfn.XLOOKUP(OA_APC_Changes[[#This Row],[Journal Code]],#REF!,#REF!))</f>
        <v>#REF!</v>
      </c>
      <c r="C1734" s="2" t="s">
        <v>3842</v>
      </c>
      <c r="D1734" s="2">
        <v>2310</v>
      </c>
      <c r="E1734" s="2">
        <v>2380</v>
      </c>
      <c r="F1734" s="24">
        <v>45272</v>
      </c>
      <c r="G1734" t="b">
        <f>_xlfn.MAXIFS(OA_APC_Changes[Timestamp Update],OA_APC_Changes[Journal Code],A1734,OA_APC_Changes[APC Type],OA_APC_Changes[[#This Row],[APC Type]])=F1734</f>
        <v>1</v>
      </c>
    </row>
    <row r="1735" spans="1:7" x14ac:dyDescent="0.3">
      <c r="A1735" s="2" t="s">
        <v>1166</v>
      </c>
      <c r="B1735" s="20" t="e">
        <f>_xlfn.XLOOKUP(A1735,'Subscription - read only'!#REF!,'Subscription - read only'!$A:$A,_xlfn.XLOOKUP(OA_APC_Changes[[#This Row],[Journal Code]],#REF!,#REF!))</f>
        <v>#REF!</v>
      </c>
      <c r="C1735" s="2" t="s">
        <v>3850</v>
      </c>
      <c r="D1735" s="2" t="s">
        <v>2250</v>
      </c>
      <c r="E1735" s="2">
        <v>1600</v>
      </c>
      <c r="F1735" s="24">
        <v>44063</v>
      </c>
      <c r="G1735" t="b">
        <f>_xlfn.MAXIFS(OA_APC_Changes[Timestamp Update],OA_APC_Changes[Journal Code],A1735,OA_APC_Changes[APC Type],OA_APC_Changes[[#This Row],[APC Type]])=F1735</f>
        <v>0</v>
      </c>
    </row>
    <row r="1736" spans="1:7" x14ac:dyDescent="0.3">
      <c r="A1736" s="2" t="s">
        <v>1166</v>
      </c>
      <c r="B1736" s="20" t="e">
        <f>_xlfn.XLOOKUP(A1736,'Subscription - read only'!#REF!,'Subscription - read only'!$A:$A,_xlfn.XLOOKUP(OA_APC_Changes[[#This Row],[Journal Code]],#REF!,#REF!))</f>
        <v>#REF!</v>
      </c>
      <c r="C1736" s="2" t="s">
        <v>3850</v>
      </c>
      <c r="D1736" s="2">
        <v>1600</v>
      </c>
      <c r="E1736" s="2">
        <v>1680</v>
      </c>
      <c r="F1736" s="24">
        <v>44620</v>
      </c>
      <c r="G1736" t="b">
        <f>_xlfn.MAXIFS(OA_APC_Changes[Timestamp Update],OA_APC_Changes[Journal Code],A1736,OA_APC_Changes[APC Type],OA_APC_Changes[[#This Row],[APC Type]])=F1736</f>
        <v>0</v>
      </c>
    </row>
    <row r="1737" spans="1:7" x14ac:dyDescent="0.3">
      <c r="A1737" s="2" t="s">
        <v>1166</v>
      </c>
      <c r="B1737" s="20" t="e">
        <f>_xlfn.XLOOKUP(A1737,'Subscription - read only'!#REF!,'Subscription - read only'!$A:$A,_xlfn.XLOOKUP(OA_APC_Changes[[#This Row],[Journal Code]],#REF!,#REF!))</f>
        <v>#REF!</v>
      </c>
      <c r="C1737" s="2" t="s">
        <v>3850</v>
      </c>
      <c r="D1737" s="2">
        <v>1680</v>
      </c>
      <c r="E1737" s="2">
        <v>1848</v>
      </c>
      <c r="F1737" s="24">
        <v>44957</v>
      </c>
      <c r="G1737" t="b">
        <f>_xlfn.MAXIFS(OA_APC_Changes[Timestamp Update],OA_APC_Changes[Journal Code],A1737,OA_APC_Changes[APC Type],OA_APC_Changes[[#This Row],[APC Type]])=F1737</f>
        <v>0</v>
      </c>
    </row>
    <row r="1738" spans="1:7" x14ac:dyDescent="0.3">
      <c r="A1738" s="29" t="s">
        <v>1166</v>
      </c>
      <c r="B1738" s="2" t="e">
        <f>_xlfn.XLOOKUP(A1738,'Subscription - read only'!#REF!,'Subscription - read only'!$A:$A,_xlfn.XLOOKUP(OA_APC_Changes[[#This Row],[Journal Code]],#REF!,#REF!))</f>
        <v>#REF!</v>
      </c>
      <c r="C1738" s="2" t="s">
        <v>3850</v>
      </c>
      <c r="D1738" s="2">
        <v>1848</v>
      </c>
      <c r="E1738" s="2">
        <v>1904</v>
      </c>
      <c r="F1738" s="24">
        <v>45272</v>
      </c>
      <c r="G1738" t="b">
        <f>_xlfn.MAXIFS(OA_APC_Changes[Timestamp Update],OA_APC_Changes[Journal Code],A1738,OA_APC_Changes[APC Type],OA_APC_Changes[[#This Row],[APC Type]])=F1738</f>
        <v>1</v>
      </c>
    </row>
    <row r="1739" spans="1:7" x14ac:dyDescent="0.3">
      <c r="A1739" s="2" t="s">
        <v>1178</v>
      </c>
      <c r="B1739" s="20" t="e">
        <f>_xlfn.XLOOKUP(A1739,'Subscription - read only'!#REF!,'Subscription - read only'!$A:$A,_xlfn.XLOOKUP(OA_APC_Changes[[#This Row],[Journal Code]],#REF!,#REF!))</f>
        <v>#REF!</v>
      </c>
      <c r="C1739" s="2" t="s">
        <v>3842</v>
      </c>
      <c r="D1739" s="2" t="s">
        <v>2250</v>
      </c>
      <c r="E1739" s="2">
        <v>2000</v>
      </c>
      <c r="F1739" s="24">
        <v>44075</v>
      </c>
      <c r="G1739" t="b">
        <f>_xlfn.MAXIFS(OA_APC_Changes[Timestamp Update],OA_APC_Changes[Journal Code],A1739,OA_APC_Changes[APC Type],OA_APC_Changes[[#This Row],[APC Type]])=F1739</f>
        <v>0</v>
      </c>
    </row>
    <row r="1740" spans="1:7" x14ac:dyDescent="0.3">
      <c r="A1740" s="2" t="s">
        <v>1178</v>
      </c>
      <c r="B1740" s="2" t="e">
        <f>_xlfn.XLOOKUP(A1740,'Subscription - read only'!#REF!,'Subscription - read only'!$A:$A,_xlfn.XLOOKUP(OA_APC_Changes[[#This Row],[Journal Code]],#REF!,#REF!))</f>
        <v>#REF!</v>
      </c>
      <c r="C1740" s="2" t="s">
        <v>3842</v>
      </c>
      <c r="D1740" s="2">
        <v>2000</v>
      </c>
      <c r="E1740" s="2">
        <v>2270</v>
      </c>
      <c r="F1740" s="24">
        <v>45355</v>
      </c>
      <c r="G1740" t="b">
        <f>_xlfn.MAXIFS(OA_APC_Changes[Timestamp Update],OA_APC_Changes[Journal Code],A1740,OA_APC_Changes[APC Type],OA_APC_Changes[[#This Row],[APC Type]])=F1740</f>
        <v>1</v>
      </c>
    </row>
    <row r="1741" spans="1:7" x14ac:dyDescent="0.3">
      <c r="A1741" s="2" t="s">
        <v>1178</v>
      </c>
      <c r="B1741" s="20" t="e">
        <f>_xlfn.XLOOKUP(A1741,'Subscription - read only'!#REF!,'Subscription - read only'!$A:$A,_xlfn.XLOOKUP(OA_APC_Changes[[#This Row],[Journal Code]],#REF!,#REF!))</f>
        <v>#REF!</v>
      </c>
      <c r="C1741" s="2" t="s">
        <v>3850</v>
      </c>
      <c r="D1741" s="2" t="s">
        <v>2250</v>
      </c>
      <c r="E1741" s="2">
        <v>1600</v>
      </c>
      <c r="F1741" s="24">
        <v>44075</v>
      </c>
      <c r="G1741" t="b">
        <f>_xlfn.MAXIFS(OA_APC_Changes[Timestamp Update],OA_APC_Changes[Journal Code],A1741,OA_APC_Changes[APC Type],OA_APC_Changes[[#This Row],[APC Type]])=F1741</f>
        <v>0</v>
      </c>
    </row>
    <row r="1742" spans="1:7" x14ac:dyDescent="0.3">
      <c r="A1742" s="2" t="s">
        <v>1178</v>
      </c>
      <c r="B1742" s="2" t="e">
        <f>_xlfn.XLOOKUP(A1742,'Subscription - read only'!#REF!,'Subscription - read only'!$A:$A,_xlfn.XLOOKUP(OA_APC_Changes[[#This Row],[Journal Code]],#REF!,#REF!))</f>
        <v>#REF!</v>
      </c>
      <c r="C1742" s="2" t="s">
        <v>3850</v>
      </c>
      <c r="D1742" s="2">
        <v>1600</v>
      </c>
      <c r="E1742" s="2">
        <v>1816</v>
      </c>
      <c r="F1742" s="24">
        <v>45355</v>
      </c>
      <c r="G1742" t="b">
        <f>_xlfn.MAXIFS(OA_APC_Changes[Timestamp Update],OA_APC_Changes[Journal Code],A1742,OA_APC_Changes[APC Type],OA_APC_Changes[[#This Row],[APC Type]])=F1742</f>
        <v>1</v>
      </c>
    </row>
    <row r="1743" spans="1:7" x14ac:dyDescent="0.3">
      <c r="A1743" s="2" t="s">
        <v>1707</v>
      </c>
      <c r="B1743" s="20" t="e">
        <f>_xlfn.XLOOKUP(A1743,'Subscription - read only'!#REF!,'Subscription - read only'!$A:$A,_xlfn.XLOOKUP(OA_APC_Changes[[#This Row],[Journal Code]],#REF!,#REF!))</f>
        <v>#REF!</v>
      </c>
      <c r="C1743" s="2" t="s">
        <v>3842</v>
      </c>
      <c r="D1743" s="2" t="s">
        <v>2250</v>
      </c>
      <c r="E1743" s="2">
        <v>2000</v>
      </c>
      <c r="F1743" s="24">
        <v>44083</v>
      </c>
      <c r="G1743" t="b">
        <f>_xlfn.MAXIFS(OA_APC_Changes[Timestamp Update],OA_APC_Changes[Journal Code],A1743,OA_APC_Changes[APC Type],OA_APC_Changes[[#This Row],[APC Type]])=F1743</f>
        <v>0</v>
      </c>
    </row>
    <row r="1744" spans="1:7" x14ac:dyDescent="0.3">
      <c r="A1744" s="2" t="s">
        <v>1707</v>
      </c>
      <c r="B1744" s="20" t="e">
        <f>_xlfn.XLOOKUP(A1744,'Subscription - read only'!#REF!,'Subscription - read only'!$A:$A,_xlfn.XLOOKUP(OA_APC_Changes[[#This Row],[Journal Code]],#REF!,#REF!))</f>
        <v>#REF!</v>
      </c>
      <c r="C1744" s="2" t="s">
        <v>3842</v>
      </c>
      <c r="D1744" s="2">
        <v>2000</v>
      </c>
      <c r="E1744" s="2">
        <v>2100</v>
      </c>
      <c r="F1744" s="24">
        <v>44620</v>
      </c>
      <c r="G1744" t="b">
        <f>_xlfn.MAXIFS(OA_APC_Changes[Timestamp Update],OA_APC_Changes[Journal Code],A1744,OA_APC_Changes[APC Type],OA_APC_Changes[[#This Row],[APC Type]])=F1744</f>
        <v>0</v>
      </c>
    </row>
    <row r="1745" spans="1:7" x14ac:dyDescent="0.3">
      <c r="A1745" s="2" t="s">
        <v>1707</v>
      </c>
      <c r="B1745" s="20" t="e">
        <f>_xlfn.XLOOKUP(A1745,'Subscription - read only'!#REF!,'Subscription - read only'!$A:$A,_xlfn.XLOOKUP(OA_APC_Changes[[#This Row],[Journal Code]],#REF!,#REF!))</f>
        <v>#REF!</v>
      </c>
      <c r="C1745" s="2" t="s">
        <v>3842</v>
      </c>
      <c r="D1745" s="2">
        <v>2100</v>
      </c>
      <c r="E1745" s="2">
        <v>2310</v>
      </c>
      <c r="F1745" s="24">
        <v>44957</v>
      </c>
      <c r="G1745" t="b">
        <f>_xlfn.MAXIFS(OA_APC_Changes[Timestamp Update],OA_APC_Changes[Journal Code],A1745,OA_APC_Changes[APC Type],OA_APC_Changes[[#This Row],[APC Type]])=F1745</f>
        <v>0</v>
      </c>
    </row>
    <row r="1746" spans="1:7" x14ac:dyDescent="0.3">
      <c r="A1746" s="29" t="s">
        <v>1707</v>
      </c>
      <c r="B1746" s="2" t="e">
        <f>_xlfn.XLOOKUP(A1746,'Subscription - read only'!#REF!,'Subscription - read only'!$A:$A,_xlfn.XLOOKUP(OA_APC_Changes[[#This Row],[Journal Code]],#REF!,#REF!))</f>
        <v>#REF!</v>
      </c>
      <c r="C1746" s="2" t="s">
        <v>3842</v>
      </c>
      <c r="D1746" s="2">
        <v>2310</v>
      </c>
      <c r="E1746" s="2">
        <v>2430</v>
      </c>
      <c r="F1746" s="24">
        <v>45272</v>
      </c>
      <c r="G1746" t="b">
        <f>_xlfn.MAXIFS(OA_APC_Changes[Timestamp Update],OA_APC_Changes[Journal Code],A1746,OA_APC_Changes[APC Type],OA_APC_Changes[[#This Row],[APC Type]])=F1746</f>
        <v>1</v>
      </c>
    </row>
    <row r="1747" spans="1:7" x14ac:dyDescent="0.3">
      <c r="A1747" s="2" t="s">
        <v>1707</v>
      </c>
      <c r="B1747" s="20" t="e">
        <f>_xlfn.XLOOKUP(A1747,'Subscription - read only'!#REF!,'Subscription - read only'!$A:$A,_xlfn.XLOOKUP(OA_APC_Changes[[#This Row],[Journal Code]],#REF!,#REF!))</f>
        <v>#REF!</v>
      </c>
      <c r="C1747" s="2" t="s">
        <v>3850</v>
      </c>
      <c r="D1747" s="2" t="s">
        <v>2250</v>
      </c>
      <c r="E1747" s="2">
        <v>1600</v>
      </c>
      <c r="F1747" s="24">
        <v>44083</v>
      </c>
      <c r="G1747" t="b">
        <f>_xlfn.MAXIFS(OA_APC_Changes[Timestamp Update],OA_APC_Changes[Journal Code],A1747,OA_APC_Changes[APC Type],OA_APC_Changes[[#This Row],[APC Type]])=F1747</f>
        <v>0</v>
      </c>
    </row>
    <row r="1748" spans="1:7" x14ac:dyDescent="0.3">
      <c r="A1748" s="2" t="s">
        <v>1707</v>
      </c>
      <c r="B1748" s="20" t="e">
        <f>_xlfn.XLOOKUP(A1748,'Subscription - read only'!#REF!,'Subscription - read only'!$A:$A,_xlfn.XLOOKUP(OA_APC_Changes[[#This Row],[Journal Code]],#REF!,#REF!))</f>
        <v>#REF!</v>
      </c>
      <c r="C1748" s="2" t="s">
        <v>3850</v>
      </c>
      <c r="D1748" s="2">
        <v>1600</v>
      </c>
      <c r="E1748" s="2">
        <v>1680</v>
      </c>
      <c r="F1748" s="24">
        <v>44620</v>
      </c>
      <c r="G1748" t="b">
        <f>_xlfn.MAXIFS(OA_APC_Changes[Timestamp Update],OA_APC_Changes[Journal Code],A1748,OA_APC_Changes[APC Type],OA_APC_Changes[[#This Row],[APC Type]])=F1748</f>
        <v>0</v>
      </c>
    </row>
    <row r="1749" spans="1:7" x14ac:dyDescent="0.3">
      <c r="A1749" s="2" t="s">
        <v>1707</v>
      </c>
      <c r="B1749" s="20" t="e">
        <f>_xlfn.XLOOKUP(A1749,'Subscription - read only'!#REF!,'Subscription - read only'!$A:$A,_xlfn.XLOOKUP(OA_APC_Changes[[#This Row],[Journal Code]],#REF!,#REF!))</f>
        <v>#REF!</v>
      </c>
      <c r="C1749" s="2" t="s">
        <v>3850</v>
      </c>
      <c r="D1749" s="2">
        <v>1680</v>
      </c>
      <c r="E1749" s="2">
        <v>1848</v>
      </c>
      <c r="F1749" s="24">
        <v>44957</v>
      </c>
      <c r="G1749" t="b">
        <f>_xlfn.MAXIFS(OA_APC_Changes[Timestamp Update],OA_APC_Changes[Journal Code],A1749,OA_APC_Changes[APC Type],OA_APC_Changes[[#This Row],[APC Type]])=F1749</f>
        <v>0</v>
      </c>
    </row>
    <row r="1750" spans="1:7" x14ac:dyDescent="0.3">
      <c r="A1750" s="29" t="s">
        <v>1707</v>
      </c>
      <c r="B1750" s="2" t="e">
        <f>_xlfn.XLOOKUP(A1750,'Subscription - read only'!#REF!,'Subscription - read only'!$A:$A,_xlfn.XLOOKUP(OA_APC_Changes[[#This Row],[Journal Code]],#REF!,#REF!))</f>
        <v>#REF!</v>
      </c>
      <c r="C1750" s="2" t="s">
        <v>3850</v>
      </c>
      <c r="D1750" s="2">
        <v>1848</v>
      </c>
      <c r="E1750" s="2">
        <v>1944</v>
      </c>
      <c r="F1750" s="24">
        <v>45272</v>
      </c>
      <c r="G1750" t="b">
        <f>_xlfn.MAXIFS(OA_APC_Changes[Timestamp Update],OA_APC_Changes[Journal Code],A1750,OA_APC_Changes[APC Type],OA_APC_Changes[[#This Row],[APC Type]])=F1750</f>
        <v>1</v>
      </c>
    </row>
    <row r="1751" spans="1:7" x14ac:dyDescent="0.3">
      <c r="A1751" s="2" t="s">
        <v>1601</v>
      </c>
      <c r="B1751" s="20" t="e">
        <f>_xlfn.XLOOKUP(A1751,'Subscription - read only'!#REF!,'Subscription - read only'!$A:$A,_xlfn.XLOOKUP(OA_APC_Changes[[#This Row],[Journal Code]],#REF!,#REF!))</f>
        <v>#REF!</v>
      </c>
      <c r="C1751" s="2" t="s">
        <v>3842</v>
      </c>
      <c r="D1751" s="2" t="s">
        <v>2250</v>
      </c>
      <c r="E1751" s="2">
        <v>2000</v>
      </c>
      <c r="F1751" s="24">
        <v>44076</v>
      </c>
      <c r="G1751" t="b">
        <f>_xlfn.MAXIFS(OA_APC_Changes[Timestamp Update],OA_APC_Changes[Journal Code],A1751,OA_APC_Changes[APC Type],OA_APC_Changes[[#This Row],[APC Type]])=F1751</f>
        <v>0</v>
      </c>
    </row>
    <row r="1752" spans="1:7" x14ac:dyDescent="0.3">
      <c r="A1752" s="2" t="s">
        <v>1601</v>
      </c>
      <c r="B1752" s="20" t="e">
        <f>_xlfn.XLOOKUP(A1752,'Subscription - read only'!#REF!,'Subscription - read only'!$A:$A,_xlfn.XLOOKUP(OA_APC_Changes[[#This Row],[Journal Code]],#REF!,#REF!))</f>
        <v>#REF!</v>
      </c>
      <c r="C1752" s="2" t="s">
        <v>3842</v>
      </c>
      <c r="D1752" s="2">
        <v>2000</v>
      </c>
      <c r="E1752" s="2">
        <v>2100</v>
      </c>
      <c r="F1752" s="24">
        <v>44620</v>
      </c>
      <c r="G1752" t="b">
        <f>_xlfn.MAXIFS(OA_APC_Changes[Timestamp Update],OA_APC_Changes[Journal Code],A1752,OA_APC_Changes[APC Type],OA_APC_Changes[[#This Row],[APC Type]])=F1752</f>
        <v>0</v>
      </c>
    </row>
    <row r="1753" spans="1:7" x14ac:dyDescent="0.3">
      <c r="A1753" s="2" t="s">
        <v>1601</v>
      </c>
      <c r="B1753" s="20" t="e">
        <f>_xlfn.XLOOKUP(A1753,'Subscription - read only'!#REF!,'Subscription - read only'!$A:$A,_xlfn.XLOOKUP(OA_APC_Changes[[#This Row],[Journal Code]],#REF!,#REF!))</f>
        <v>#REF!</v>
      </c>
      <c r="C1753" s="2" t="s">
        <v>3842</v>
      </c>
      <c r="D1753" s="2">
        <v>2100</v>
      </c>
      <c r="E1753" s="2">
        <v>2210</v>
      </c>
      <c r="F1753" s="24">
        <v>44957</v>
      </c>
      <c r="G1753" t="b">
        <f>_xlfn.MAXIFS(OA_APC_Changes[Timestamp Update],OA_APC_Changes[Journal Code],A1753,OA_APC_Changes[APC Type],OA_APC_Changes[[#This Row],[APC Type]])=F1753</f>
        <v>0</v>
      </c>
    </row>
    <row r="1754" spans="1:7" x14ac:dyDescent="0.3">
      <c r="A1754" s="29" t="s">
        <v>1601</v>
      </c>
      <c r="B1754" s="2" t="e">
        <f>_xlfn.XLOOKUP(A1754,'Subscription - read only'!#REF!,'Subscription - read only'!$A:$A,_xlfn.XLOOKUP(OA_APC_Changes[[#This Row],[Journal Code]],#REF!,#REF!))</f>
        <v>#REF!</v>
      </c>
      <c r="C1754" s="2" t="s">
        <v>3842</v>
      </c>
      <c r="D1754" s="2">
        <v>2210</v>
      </c>
      <c r="E1754" s="2">
        <v>2250</v>
      </c>
      <c r="F1754" s="24">
        <v>45272</v>
      </c>
      <c r="G1754" t="b">
        <f>_xlfn.MAXIFS(OA_APC_Changes[Timestamp Update],OA_APC_Changes[Journal Code],A1754,OA_APC_Changes[APC Type],OA_APC_Changes[[#This Row],[APC Type]])=F1754</f>
        <v>1</v>
      </c>
    </row>
    <row r="1755" spans="1:7" x14ac:dyDescent="0.3">
      <c r="A1755" s="2" t="s">
        <v>1601</v>
      </c>
      <c r="B1755" s="20" t="e">
        <f>_xlfn.XLOOKUP(A1755,'Subscription - read only'!#REF!,'Subscription - read only'!$A:$A,_xlfn.XLOOKUP(OA_APC_Changes[[#This Row],[Journal Code]],#REF!,#REF!))</f>
        <v>#REF!</v>
      </c>
      <c r="C1755" s="2" t="s">
        <v>3850</v>
      </c>
      <c r="D1755" s="2" t="s">
        <v>2250</v>
      </c>
      <c r="E1755" s="2">
        <v>1600</v>
      </c>
      <c r="F1755" s="24">
        <v>44076</v>
      </c>
      <c r="G1755" t="b">
        <f>_xlfn.MAXIFS(OA_APC_Changes[Timestamp Update],OA_APC_Changes[Journal Code],A1755,OA_APC_Changes[APC Type],OA_APC_Changes[[#This Row],[APC Type]])=F1755</f>
        <v>0</v>
      </c>
    </row>
    <row r="1756" spans="1:7" x14ac:dyDescent="0.3">
      <c r="A1756" s="2" t="s">
        <v>1601</v>
      </c>
      <c r="B1756" s="20" t="e">
        <f>_xlfn.XLOOKUP(A1756,'Subscription - read only'!#REF!,'Subscription - read only'!$A:$A,_xlfn.XLOOKUP(OA_APC_Changes[[#This Row],[Journal Code]],#REF!,#REF!))</f>
        <v>#REF!</v>
      </c>
      <c r="C1756" s="2" t="s">
        <v>3850</v>
      </c>
      <c r="D1756" s="2">
        <v>1600</v>
      </c>
      <c r="E1756" s="2">
        <v>1680</v>
      </c>
      <c r="F1756" s="24">
        <v>44620</v>
      </c>
      <c r="G1756" t="b">
        <f>_xlfn.MAXIFS(OA_APC_Changes[Timestamp Update],OA_APC_Changes[Journal Code],A1756,OA_APC_Changes[APC Type],OA_APC_Changes[[#This Row],[APC Type]])=F1756</f>
        <v>0</v>
      </c>
    </row>
    <row r="1757" spans="1:7" x14ac:dyDescent="0.3">
      <c r="A1757" s="2" t="s">
        <v>1601</v>
      </c>
      <c r="B1757" s="20" t="e">
        <f>_xlfn.XLOOKUP(A1757,'Subscription - read only'!#REF!,'Subscription - read only'!$A:$A,_xlfn.XLOOKUP(OA_APC_Changes[[#This Row],[Journal Code]],#REF!,#REF!))</f>
        <v>#REF!</v>
      </c>
      <c r="C1757" s="2" t="s">
        <v>3850</v>
      </c>
      <c r="D1757" s="2">
        <v>1680</v>
      </c>
      <c r="E1757" s="2">
        <v>1768</v>
      </c>
      <c r="F1757" s="24">
        <v>44957</v>
      </c>
      <c r="G1757" t="b">
        <f>_xlfn.MAXIFS(OA_APC_Changes[Timestamp Update],OA_APC_Changes[Journal Code],A1757,OA_APC_Changes[APC Type],OA_APC_Changes[[#This Row],[APC Type]])=F1757</f>
        <v>0</v>
      </c>
    </row>
    <row r="1758" spans="1:7" x14ac:dyDescent="0.3">
      <c r="A1758" s="29" t="s">
        <v>1601</v>
      </c>
      <c r="B1758" s="2" t="e">
        <f>_xlfn.XLOOKUP(A1758,'Subscription - read only'!#REF!,'Subscription - read only'!$A:$A,_xlfn.XLOOKUP(OA_APC_Changes[[#This Row],[Journal Code]],#REF!,#REF!))</f>
        <v>#REF!</v>
      </c>
      <c r="C1758" s="2" t="s">
        <v>3850</v>
      </c>
      <c r="D1758" s="2">
        <v>1768</v>
      </c>
      <c r="E1758" s="2">
        <v>1800</v>
      </c>
      <c r="F1758" s="24">
        <v>45272</v>
      </c>
      <c r="G1758" t="b">
        <f>_xlfn.MAXIFS(OA_APC_Changes[Timestamp Update],OA_APC_Changes[Journal Code],A1758,OA_APC_Changes[APC Type],OA_APC_Changes[[#This Row],[APC Type]])=F1758</f>
        <v>1</v>
      </c>
    </row>
    <row r="1759" spans="1:7" x14ac:dyDescent="0.3">
      <c r="A1759" s="2" t="s">
        <v>1662</v>
      </c>
      <c r="B1759" s="20" t="e">
        <f>_xlfn.XLOOKUP(A1759,'Subscription - read only'!#REF!,'Subscription - read only'!$A:$A,_xlfn.XLOOKUP(OA_APC_Changes[[#This Row],[Journal Code]],#REF!,#REF!))</f>
        <v>#REF!</v>
      </c>
      <c r="C1759" s="2" t="s">
        <v>3842</v>
      </c>
      <c r="D1759" s="2" t="s">
        <v>2250</v>
      </c>
      <c r="E1759" s="2">
        <v>2000</v>
      </c>
      <c r="F1759" s="24">
        <v>44204</v>
      </c>
      <c r="G1759" t="b">
        <f>_xlfn.MAXIFS(OA_APC_Changes[Timestamp Update],OA_APC_Changes[Journal Code],A1759,OA_APC_Changes[APC Type],OA_APC_Changes[[#This Row],[APC Type]])=F1759</f>
        <v>0</v>
      </c>
    </row>
    <row r="1760" spans="1:7" x14ac:dyDescent="0.3">
      <c r="A1760" s="2" t="s">
        <v>1662</v>
      </c>
      <c r="B1760" s="2" t="e">
        <f>_xlfn.XLOOKUP(A1760,'Subscription - read only'!#REF!,'Subscription - read only'!$A:$A,_xlfn.XLOOKUP(OA_APC_Changes[[#This Row],[Journal Code]],#REF!,#REF!))</f>
        <v>#REF!</v>
      </c>
      <c r="C1760" s="2" t="s">
        <v>3842</v>
      </c>
      <c r="D1760" s="2">
        <v>2000</v>
      </c>
      <c r="E1760" s="2">
        <v>2270</v>
      </c>
      <c r="F1760" s="24">
        <v>45355</v>
      </c>
      <c r="G1760" t="b">
        <f>_xlfn.MAXIFS(OA_APC_Changes[Timestamp Update],OA_APC_Changes[Journal Code],A1760,OA_APC_Changes[APC Type],OA_APC_Changes[[#This Row],[APC Type]])=F1760</f>
        <v>1</v>
      </c>
    </row>
    <row r="1761" spans="1:7" x14ac:dyDescent="0.3">
      <c r="A1761" s="2" t="s">
        <v>1662</v>
      </c>
      <c r="B1761" s="20" t="e">
        <f>_xlfn.XLOOKUP(A1761,'Subscription - read only'!#REF!,'Subscription - read only'!$A:$A,_xlfn.XLOOKUP(OA_APC_Changes[[#This Row],[Journal Code]],#REF!,#REF!))</f>
        <v>#REF!</v>
      </c>
      <c r="C1761" s="2" t="s">
        <v>3850</v>
      </c>
      <c r="D1761" s="2" t="s">
        <v>2250</v>
      </c>
      <c r="E1761" s="2">
        <v>1600</v>
      </c>
      <c r="F1761" s="24">
        <v>44204</v>
      </c>
      <c r="G1761" t="b">
        <f>_xlfn.MAXIFS(OA_APC_Changes[Timestamp Update],OA_APC_Changes[Journal Code],A1761,OA_APC_Changes[APC Type],OA_APC_Changes[[#This Row],[APC Type]])=F1761</f>
        <v>0</v>
      </c>
    </row>
    <row r="1762" spans="1:7" x14ac:dyDescent="0.3">
      <c r="A1762" s="2" t="s">
        <v>1662</v>
      </c>
      <c r="B1762" s="2" t="e">
        <f>_xlfn.XLOOKUP(A1762,'Subscription - read only'!#REF!,'Subscription - read only'!$A:$A,_xlfn.XLOOKUP(OA_APC_Changes[[#This Row],[Journal Code]],#REF!,#REF!))</f>
        <v>#REF!</v>
      </c>
      <c r="C1762" s="2" t="s">
        <v>3850</v>
      </c>
      <c r="D1762" s="2">
        <v>1600</v>
      </c>
      <c r="E1762" s="2">
        <v>1816</v>
      </c>
      <c r="F1762" s="24">
        <v>45355</v>
      </c>
      <c r="G1762" t="b">
        <f>_xlfn.MAXIFS(OA_APC_Changes[Timestamp Update],OA_APC_Changes[Journal Code],A1762,OA_APC_Changes[APC Type],OA_APC_Changes[[#This Row],[APC Type]])=F1762</f>
        <v>1</v>
      </c>
    </row>
    <row r="1763" spans="1:7" x14ac:dyDescent="0.3">
      <c r="A1763" s="2" t="s">
        <v>1666</v>
      </c>
      <c r="B1763" s="20" t="e">
        <f>_xlfn.XLOOKUP(A1763,'Subscription - read only'!#REF!,'Subscription - read only'!$A:$A,_xlfn.XLOOKUP(OA_APC_Changes[[#This Row],[Journal Code]],#REF!,#REF!))</f>
        <v>#REF!</v>
      </c>
      <c r="C1763" s="2" t="s">
        <v>3842</v>
      </c>
      <c r="D1763" s="2" t="s">
        <v>2250</v>
      </c>
      <c r="E1763" s="2">
        <v>2000</v>
      </c>
      <c r="F1763" s="24">
        <v>44096</v>
      </c>
      <c r="G1763" t="b">
        <f>_xlfn.MAXIFS(OA_APC_Changes[Timestamp Update],OA_APC_Changes[Journal Code],A1763,OA_APC_Changes[APC Type],OA_APC_Changes[[#This Row],[APC Type]])=F1763</f>
        <v>0</v>
      </c>
    </row>
    <row r="1764" spans="1:7" x14ac:dyDescent="0.3">
      <c r="A1764" s="2" t="s">
        <v>1666</v>
      </c>
      <c r="B1764" s="20" t="e">
        <f>_xlfn.XLOOKUP(A1764,'Subscription - read only'!#REF!,'Subscription - read only'!$A:$A,_xlfn.XLOOKUP(OA_APC_Changes[[#This Row],[Journal Code]],#REF!,#REF!))</f>
        <v>#REF!</v>
      </c>
      <c r="C1764" s="2" t="s">
        <v>3842</v>
      </c>
      <c r="D1764" s="2">
        <v>2000</v>
      </c>
      <c r="E1764" s="2">
        <v>2060</v>
      </c>
      <c r="F1764" s="24">
        <v>44957</v>
      </c>
      <c r="G1764" t="b">
        <f>_xlfn.MAXIFS(OA_APC_Changes[Timestamp Update],OA_APC_Changes[Journal Code],A1764,OA_APC_Changes[APC Type],OA_APC_Changes[[#This Row],[APC Type]])=F1764</f>
        <v>1</v>
      </c>
    </row>
    <row r="1765" spans="1:7" x14ac:dyDescent="0.3">
      <c r="A1765" s="2" t="s">
        <v>1666</v>
      </c>
      <c r="B1765" s="20" t="e">
        <f>_xlfn.XLOOKUP(A1765,'Subscription - read only'!#REF!,'Subscription - read only'!$A:$A,_xlfn.XLOOKUP(OA_APC_Changes[[#This Row],[Journal Code]],#REF!,#REF!))</f>
        <v>#REF!</v>
      </c>
      <c r="C1765" s="2" t="s">
        <v>3850</v>
      </c>
      <c r="D1765" s="2" t="s">
        <v>2250</v>
      </c>
      <c r="E1765" s="2">
        <v>1600</v>
      </c>
      <c r="F1765" s="24">
        <v>44096</v>
      </c>
      <c r="G1765" t="b">
        <f>_xlfn.MAXIFS(OA_APC_Changes[Timestamp Update],OA_APC_Changes[Journal Code],A1765,OA_APC_Changes[APC Type],OA_APC_Changes[[#This Row],[APC Type]])=F1765</f>
        <v>0</v>
      </c>
    </row>
    <row r="1766" spans="1:7" x14ac:dyDescent="0.3">
      <c r="A1766" s="2" t="s">
        <v>1666</v>
      </c>
      <c r="B1766" s="20" t="e">
        <f>_xlfn.XLOOKUP(A1766,'Subscription - read only'!#REF!,'Subscription - read only'!$A:$A,_xlfn.XLOOKUP(OA_APC_Changes[[#This Row],[Journal Code]],#REF!,#REF!))</f>
        <v>#REF!</v>
      </c>
      <c r="C1766" s="2" t="s">
        <v>3850</v>
      </c>
      <c r="D1766" s="2">
        <v>1600</v>
      </c>
      <c r="E1766" s="2">
        <v>1648</v>
      </c>
      <c r="F1766" s="24">
        <v>44957</v>
      </c>
      <c r="G1766" t="b">
        <f>_xlfn.MAXIFS(OA_APC_Changes[Timestamp Update],OA_APC_Changes[Journal Code],A1766,OA_APC_Changes[APC Type],OA_APC_Changes[[#This Row],[APC Type]])=F1766</f>
        <v>1</v>
      </c>
    </row>
    <row r="1767" spans="1:7" x14ac:dyDescent="0.3">
      <c r="A1767" s="2" t="s">
        <v>1708</v>
      </c>
      <c r="B1767" s="20" t="e">
        <f>_xlfn.XLOOKUP(A1767,'Subscription - read only'!#REF!,'Subscription - read only'!$A:$A,_xlfn.XLOOKUP(OA_APC_Changes[[#This Row],[Journal Code]],#REF!,#REF!))</f>
        <v>#REF!</v>
      </c>
      <c r="C1767" s="2" t="s">
        <v>3842</v>
      </c>
      <c r="D1767" s="2" t="s">
        <v>2250</v>
      </c>
      <c r="E1767" s="2">
        <v>2000</v>
      </c>
      <c r="F1767" s="24">
        <v>44096</v>
      </c>
      <c r="G1767" t="b">
        <f>_xlfn.MAXIFS(OA_APC_Changes[Timestamp Update],OA_APC_Changes[Journal Code],A1767,OA_APC_Changes[APC Type],OA_APC_Changes[[#This Row],[APC Type]])=F1767</f>
        <v>0</v>
      </c>
    </row>
    <row r="1768" spans="1:7" x14ac:dyDescent="0.3">
      <c r="A1768" s="2" t="s">
        <v>1708</v>
      </c>
      <c r="B1768" s="20" t="e">
        <f>_xlfn.XLOOKUP(A1768,'Subscription - read only'!#REF!,'Subscription - read only'!$A:$A,_xlfn.XLOOKUP(OA_APC_Changes[[#This Row],[Journal Code]],#REF!,#REF!))</f>
        <v>#REF!</v>
      </c>
      <c r="C1768" s="2" t="s">
        <v>3842</v>
      </c>
      <c r="D1768" s="2">
        <v>2000</v>
      </c>
      <c r="E1768" s="2">
        <v>2200</v>
      </c>
      <c r="F1768" s="24">
        <v>44957</v>
      </c>
      <c r="G1768" t="b">
        <f>_xlfn.MAXIFS(OA_APC_Changes[Timestamp Update],OA_APC_Changes[Journal Code],A1768,OA_APC_Changes[APC Type],OA_APC_Changes[[#This Row],[APC Type]])=F1768</f>
        <v>0</v>
      </c>
    </row>
    <row r="1769" spans="1:7" x14ac:dyDescent="0.3">
      <c r="A1769" s="2" t="s">
        <v>1708</v>
      </c>
      <c r="B1769" s="20" t="e">
        <f>_xlfn.XLOOKUP(A1769,'Subscription - read only'!#REF!,'Subscription - read only'!$A:$A,_xlfn.XLOOKUP(OA_APC_Changes[[#This Row],[Journal Code]],#REF!,#REF!))</f>
        <v>#REF!</v>
      </c>
      <c r="C1769" s="2" t="s">
        <v>3842</v>
      </c>
      <c r="D1769" s="2">
        <v>2200</v>
      </c>
      <c r="E1769" s="2">
        <v>2060</v>
      </c>
      <c r="F1769" s="24">
        <v>44979</v>
      </c>
      <c r="G1769" t="b">
        <f>_xlfn.MAXIFS(OA_APC_Changes[Timestamp Update],OA_APC_Changes[Journal Code],A1769,OA_APC_Changes[APC Type],OA_APC_Changes[[#This Row],[APC Type]])=F1769</f>
        <v>0</v>
      </c>
    </row>
    <row r="1770" spans="1:7" x14ac:dyDescent="0.3">
      <c r="A1770" s="29" t="s">
        <v>1708</v>
      </c>
      <c r="B1770" s="2" t="e">
        <f>_xlfn.XLOOKUP(A1770,'Subscription - read only'!#REF!,'Subscription - read only'!$A:$A,_xlfn.XLOOKUP(OA_APC_Changes[[#This Row],[Journal Code]],#REF!,#REF!))</f>
        <v>#REF!</v>
      </c>
      <c r="C1770" s="2" t="s">
        <v>3842</v>
      </c>
      <c r="D1770" s="2">
        <v>2060</v>
      </c>
      <c r="E1770" s="2">
        <v>2120</v>
      </c>
      <c r="F1770" s="24">
        <v>45272</v>
      </c>
      <c r="G1770" t="b">
        <f>_xlfn.MAXIFS(OA_APC_Changes[Timestamp Update],OA_APC_Changes[Journal Code],A1770,OA_APC_Changes[APC Type],OA_APC_Changes[[#This Row],[APC Type]])=F1770</f>
        <v>1</v>
      </c>
    </row>
    <row r="1771" spans="1:7" x14ac:dyDescent="0.3">
      <c r="A1771" s="2" t="s">
        <v>1708</v>
      </c>
      <c r="B1771" s="20" t="e">
        <f>_xlfn.XLOOKUP(A1771,'Subscription - read only'!#REF!,'Subscription - read only'!$A:$A,_xlfn.XLOOKUP(OA_APC_Changes[[#This Row],[Journal Code]],#REF!,#REF!))</f>
        <v>#REF!</v>
      </c>
      <c r="C1771" s="2" t="s">
        <v>3850</v>
      </c>
      <c r="D1771" s="2" t="s">
        <v>2250</v>
      </c>
      <c r="E1771" s="2">
        <v>1600</v>
      </c>
      <c r="F1771" s="24">
        <v>44096</v>
      </c>
      <c r="G1771" t="b">
        <f>_xlfn.MAXIFS(OA_APC_Changes[Timestamp Update],OA_APC_Changes[Journal Code],A1771,OA_APC_Changes[APC Type],OA_APC_Changes[[#This Row],[APC Type]])=F1771</f>
        <v>0</v>
      </c>
    </row>
    <row r="1772" spans="1:7" x14ac:dyDescent="0.3">
      <c r="A1772" s="2" t="s">
        <v>1708</v>
      </c>
      <c r="B1772" s="20" t="e">
        <f>_xlfn.XLOOKUP(A1772,'Subscription - read only'!#REF!,'Subscription - read only'!$A:$A,_xlfn.XLOOKUP(OA_APC_Changes[[#This Row],[Journal Code]],#REF!,#REF!))</f>
        <v>#REF!</v>
      </c>
      <c r="C1772" s="2" t="s">
        <v>3850</v>
      </c>
      <c r="D1772" s="2">
        <v>1600</v>
      </c>
      <c r="E1772" s="2">
        <v>1760</v>
      </c>
      <c r="F1772" s="24">
        <v>44957</v>
      </c>
      <c r="G1772" t="b">
        <f>_xlfn.MAXIFS(OA_APC_Changes[Timestamp Update],OA_APC_Changes[Journal Code],A1772,OA_APC_Changes[APC Type],OA_APC_Changes[[#This Row],[APC Type]])=F1772</f>
        <v>0</v>
      </c>
    </row>
    <row r="1773" spans="1:7" x14ac:dyDescent="0.3">
      <c r="A1773" s="2" t="s">
        <v>1708</v>
      </c>
      <c r="B1773" s="20" t="e">
        <f>_xlfn.XLOOKUP(A1773,'Subscription - read only'!#REF!,'Subscription - read only'!$A:$A,_xlfn.XLOOKUP(OA_APC_Changes[[#This Row],[Journal Code]],#REF!,#REF!))</f>
        <v>#REF!</v>
      </c>
      <c r="C1773" s="2" t="s">
        <v>3850</v>
      </c>
      <c r="D1773" s="2">
        <v>1760</v>
      </c>
      <c r="E1773" s="2">
        <v>1648</v>
      </c>
      <c r="F1773" s="24">
        <v>44979</v>
      </c>
      <c r="G1773" t="b">
        <f>_xlfn.MAXIFS(OA_APC_Changes[Timestamp Update],OA_APC_Changes[Journal Code],A1773,OA_APC_Changes[APC Type],OA_APC_Changes[[#This Row],[APC Type]])=F1773</f>
        <v>0</v>
      </c>
    </row>
    <row r="1774" spans="1:7" x14ac:dyDescent="0.3">
      <c r="A1774" s="29" t="s">
        <v>1708</v>
      </c>
      <c r="B1774" s="2" t="e">
        <f>_xlfn.XLOOKUP(A1774,'Subscription - read only'!#REF!,'Subscription - read only'!$A:$A,_xlfn.XLOOKUP(OA_APC_Changes[[#This Row],[Journal Code]],#REF!,#REF!))</f>
        <v>#REF!</v>
      </c>
      <c r="C1774" s="2" t="s">
        <v>3850</v>
      </c>
      <c r="D1774" s="2">
        <v>1648</v>
      </c>
      <c r="E1774" s="2">
        <v>1696</v>
      </c>
      <c r="F1774" s="24">
        <v>45272</v>
      </c>
      <c r="G1774" t="b">
        <f>_xlfn.MAXIFS(OA_APC_Changes[Timestamp Update],OA_APC_Changes[Journal Code],A1774,OA_APC_Changes[APC Type],OA_APC_Changes[[#This Row],[APC Type]])=F1774</f>
        <v>1</v>
      </c>
    </row>
    <row r="1775" spans="1:7" x14ac:dyDescent="0.3">
      <c r="A1775" s="2" t="s">
        <v>2017</v>
      </c>
      <c r="B1775" s="20" t="e">
        <f>_xlfn.XLOOKUP(A1775,'Subscription - read only'!#REF!,'Subscription - read only'!$A:$A,_xlfn.XLOOKUP(OA_APC_Changes[[#This Row],[Journal Code]],#REF!,#REF!))</f>
        <v>#REF!</v>
      </c>
      <c r="C1775" s="2" t="s">
        <v>3842</v>
      </c>
      <c r="D1775" s="2" t="s">
        <v>2250</v>
      </c>
      <c r="E1775" s="2">
        <v>2000</v>
      </c>
      <c r="F1775" s="24">
        <v>44096</v>
      </c>
      <c r="G1775" t="b">
        <f>_xlfn.MAXIFS(OA_APC_Changes[Timestamp Update],OA_APC_Changes[Journal Code],A1775,OA_APC_Changes[APC Type],OA_APC_Changes[[#This Row],[APC Type]])=F1775</f>
        <v>0</v>
      </c>
    </row>
    <row r="1776" spans="1:7" x14ac:dyDescent="0.3">
      <c r="A1776" s="2" t="s">
        <v>2017</v>
      </c>
      <c r="B1776" s="20" t="e">
        <f>_xlfn.XLOOKUP(A1776,'Subscription - read only'!#REF!,'Subscription - read only'!$A:$A,_xlfn.XLOOKUP(OA_APC_Changes[[#This Row],[Journal Code]],#REF!,#REF!))</f>
        <v>#REF!</v>
      </c>
      <c r="C1776" s="2" t="s">
        <v>3842</v>
      </c>
      <c r="D1776" s="2">
        <v>2000</v>
      </c>
      <c r="E1776" s="2">
        <v>2170</v>
      </c>
      <c r="F1776" s="24">
        <v>44957</v>
      </c>
      <c r="G1776" t="b">
        <f>_xlfn.MAXIFS(OA_APC_Changes[Timestamp Update],OA_APC_Changes[Journal Code],A1776,OA_APC_Changes[APC Type],OA_APC_Changes[[#This Row],[APC Type]])=F1776</f>
        <v>1</v>
      </c>
    </row>
    <row r="1777" spans="1:7" x14ac:dyDescent="0.3">
      <c r="A1777" s="2" t="s">
        <v>2017</v>
      </c>
      <c r="B1777" s="20" t="e">
        <f>_xlfn.XLOOKUP(A1777,'Subscription - read only'!#REF!,'Subscription - read only'!$A:$A,_xlfn.XLOOKUP(OA_APC_Changes[[#This Row],[Journal Code]],#REF!,#REF!))</f>
        <v>#REF!</v>
      </c>
      <c r="C1777" s="2" t="s">
        <v>3850</v>
      </c>
      <c r="D1777" s="2" t="s">
        <v>2250</v>
      </c>
      <c r="E1777" s="2">
        <v>1600</v>
      </c>
      <c r="F1777" s="24">
        <v>44096</v>
      </c>
      <c r="G1777" t="b">
        <f>_xlfn.MAXIFS(OA_APC_Changes[Timestamp Update],OA_APC_Changes[Journal Code],A1777,OA_APC_Changes[APC Type],OA_APC_Changes[[#This Row],[APC Type]])=F1777</f>
        <v>0</v>
      </c>
    </row>
    <row r="1778" spans="1:7" x14ac:dyDescent="0.3">
      <c r="A1778" s="2" t="s">
        <v>2017</v>
      </c>
      <c r="B1778" s="20" t="e">
        <f>_xlfn.XLOOKUP(A1778,'Subscription - read only'!#REF!,'Subscription - read only'!$A:$A,_xlfn.XLOOKUP(OA_APC_Changes[[#This Row],[Journal Code]],#REF!,#REF!))</f>
        <v>#REF!</v>
      </c>
      <c r="C1778" s="2" t="s">
        <v>3850</v>
      </c>
      <c r="D1778" s="2">
        <v>1600</v>
      </c>
      <c r="E1778" s="2">
        <v>1736</v>
      </c>
      <c r="F1778" s="24">
        <v>44957</v>
      </c>
      <c r="G1778" t="b">
        <f>_xlfn.MAXIFS(OA_APC_Changes[Timestamp Update],OA_APC_Changes[Journal Code],A1778,OA_APC_Changes[APC Type],OA_APC_Changes[[#This Row],[APC Type]])=F1778</f>
        <v>1</v>
      </c>
    </row>
    <row r="1779" spans="1:7" x14ac:dyDescent="0.3">
      <c r="A1779" s="2" t="s">
        <v>1802</v>
      </c>
      <c r="B1779" s="20" t="e">
        <f>_xlfn.XLOOKUP(A1779,'Subscription - read only'!#REF!,'Subscription - read only'!$A:$A,_xlfn.XLOOKUP(OA_APC_Changes[[#This Row],[Journal Code]],#REF!,#REF!))</f>
        <v>#REF!</v>
      </c>
      <c r="C1779" s="2" t="s">
        <v>3842</v>
      </c>
      <c r="D1779" s="2" t="s">
        <v>2250</v>
      </c>
      <c r="E1779" s="2">
        <v>2500</v>
      </c>
      <c r="F1779" s="24">
        <v>44075</v>
      </c>
      <c r="G1779" t="b">
        <f>_xlfn.MAXIFS(OA_APC_Changes[Timestamp Update],OA_APC_Changes[Journal Code],A1779,OA_APC_Changes[APC Type],OA_APC_Changes[[#This Row],[APC Type]])=F1779</f>
        <v>0</v>
      </c>
    </row>
    <row r="1780" spans="1:7" x14ac:dyDescent="0.3">
      <c r="A1780" s="29" t="s">
        <v>1802</v>
      </c>
      <c r="B1780" s="2" t="e">
        <f>_xlfn.XLOOKUP(A1780,'Subscription - read only'!#REF!,'Subscription - read only'!$A:$A,_xlfn.XLOOKUP(OA_APC_Changes[[#This Row],[Journal Code]],#REF!,#REF!))</f>
        <v>#REF!</v>
      </c>
      <c r="C1780" s="2" t="s">
        <v>3842</v>
      </c>
      <c r="D1780" s="2">
        <v>2500</v>
      </c>
      <c r="E1780" s="2">
        <v>2580</v>
      </c>
      <c r="F1780" s="24">
        <v>45272</v>
      </c>
      <c r="G1780" t="b">
        <f>_xlfn.MAXIFS(OA_APC_Changes[Timestamp Update],OA_APC_Changes[Journal Code],A1780,OA_APC_Changes[APC Type],OA_APC_Changes[[#This Row],[APC Type]])=F1780</f>
        <v>1</v>
      </c>
    </row>
    <row r="1781" spans="1:7" x14ac:dyDescent="0.3">
      <c r="A1781" s="2" t="s">
        <v>1802</v>
      </c>
      <c r="B1781" s="20" t="e">
        <f>_xlfn.XLOOKUP(A1781,'Subscription - read only'!#REF!,'Subscription - read only'!$A:$A,_xlfn.XLOOKUP(OA_APC_Changes[[#This Row],[Journal Code]],#REF!,#REF!))</f>
        <v>#REF!</v>
      </c>
      <c r="C1781" s="2" t="s">
        <v>3850</v>
      </c>
      <c r="D1781" s="2" t="s">
        <v>2250</v>
      </c>
      <c r="E1781" s="2">
        <v>2000</v>
      </c>
      <c r="F1781" s="24">
        <v>44075</v>
      </c>
      <c r="G1781" t="b">
        <f>_xlfn.MAXIFS(OA_APC_Changes[Timestamp Update],OA_APC_Changes[Journal Code],A1781,OA_APC_Changes[APC Type],OA_APC_Changes[[#This Row],[APC Type]])=F1781</f>
        <v>0</v>
      </c>
    </row>
    <row r="1782" spans="1:7" x14ac:dyDescent="0.3">
      <c r="A1782" s="29" t="s">
        <v>1802</v>
      </c>
      <c r="B1782" s="2" t="e">
        <f>_xlfn.XLOOKUP(A1782,'Subscription - read only'!#REF!,'Subscription - read only'!$A:$A,_xlfn.XLOOKUP(OA_APC_Changes[[#This Row],[Journal Code]],#REF!,#REF!))</f>
        <v>#REF!</v>
      </c>
      <c r="C1782" s="2" t="s">
        <v>3850</v>
      </c>
      <c r="D1782" s="2">
        <v>2000</v>
      </c>
      <c r="E1782" s="2">
        <v>2064</v>
      </c>
      <c r="F1782" s="24">
        <v>45272</v>
      </c>
      <c r="G1782" t="b">
        <f>_xlfn.MAXIFS(OA_APC_Changes[Timestamp Update],OA_APC_Changes[Journal Code],A1782,OA_APC_Changes[APC Type],OA_APC_Changes[[#This Row],[APC Type]])=F1782</f>
        <v>1</v>
      </c>
    </row>
    <row r="1783" spans="1:7" x14ac:dyDescent="0.3">
      <c r="A1783" s="2" t="s">
        <v>1927</v>
      </c>
      <c r="B1783" s="2" t="e">
        <f>_xlfn.XLOOKUP(A1783,'Subscription - read only'!#REF!,'Subscription - read only'!$A:$A,_xlfn.XLOOKUP(OA_APC_Changes[[#This Row],[Journal Code]],#REF!,#REF!))</f>
        <v>#REF!</v>
      </c>
      <c r="C1783" s="2" t="s">
        <v>3842</v>
      </c>
      <c r="D1783" s="2" t="s">
        <v>2250</v>
      </c>
      <c r="E1783" s="2" t="s">
        <v>908</v>
      </c>
      <c r="F1783" s="24">
        <v>45397</v>
      </c>
      <c r="G1783" t="b">
        <f>_xlfn.MAXIFS(OA_APC_Changes[Timestamp Update],OA_APC_Changes[Journal Code],A1783,OA_APC_Changes[APC Type],OA_APC_Changes[[#This Row],[APC Type]])=F1783</f>
        <v>1</v>
      </c>
    </row>
    <row r="1784" spans="1:7" x14ac:dyDescent="0.3">
      <c r="A1784" s="2" t="s">
        <v>1927</v>
      </c>
      <c r="B1784" s="2" t="e">
        <f>_xlfn.XLOOKUP(A1784,'Subscription - read only'!#REF!,'Subscription - read only'!$A:$A,_xlfn.XLOOKUP(OA_APC_Changes[[#This Row],[Journal Code]],#REF!,#REF!))</f>
        <v>#REF!</v>
      </c>
      <c r="C1784" s="2" t="s">
        <v>3850</v>
      </c>
      <c r="D1784" s="2" t="s">
        <v>2250</v>
      </c>
      <c r="E1784" s="2" t="s">
        <v>908</v>
      </c>
      <c r="F1784" s="24">
        <v>45397</v>
      </c>
      <c r="G1784" t="b">
        <f>_xlfn.MAXIFS(OA_APC_Changes[Timestamp Update],OA_APC_Changes[Journal Code],A1784,OA_APC_Changes[APC Type],OA_APC_Changes[[#This Row],[APC Type]])=F1784</f>
        <v>1</v>
      </c>
    </row>
    <row r="1785" spans="1:7" x14ac:dyDescent="0.3">
      <c r="A1785" s="2" t="s">
        <v>1979</v>
      </c>
      <c r="B1785" s="20" t="e">
        <f>_xlfn.XLOOKUP(A1785,'Subscription - read only'!#REF!,'Subscription - read only'!$A:$A,_xlfn.XLOOKUP(OA_APC_Changes[[#This Row],[Journal Code]],#REF!,#REF!))</f>
        <v>#REF!</v>
      </c>
      <c r="C1785" s="2" t="s">
        <v>3842</v>
      </c>
      <c r="D1785" s="2" t="s">
        <v>2250</v>
      </c>
      <c r="E1785" s="2">
        <v>2000</v>
      </c>
      <c r="F1785" s="24">
        <v>44077</v>
      </c>
      <c r="G1785" t="b">
        <f>_xlfn.MAXIFS(OA_APC_Changes[Timestamp Update],OA_APC_Changes[Journal Code],A1785,OA_APC_Changes[APC Type],OA_APC_Changes[[#This Row],[APC Type]])=F1785</f>
        <v>0</v>
      </c>
    </row>
    <row r="1786" spans="1:7" x14ac:dyDescent="0.3">
      <c r="A1786" s="2" t="s">
        <v>1979</v>
      </c>
      <c r="B1786" s="20" t="e">
        <f>_xlfn.XLOOKUP(A1786,'Subscription - read only'!#REF!,'Subscription - read only'!$A:$A,_xlfn.XLOOKUP(OA_APC_Changes[[#This Row],[Journal Code]],#REF!,#REF!))</f>
        <v>#REF!</v>
      </c>
      <c r="C1786" s="2" t="s">
        <v>3842</v>
      </c>
      <c r="D1786" s="2">
        <v>2000</v>
      </c>
      <c r="E1786" s="2">
        <v>2200</v>
      </c>
      <c r="F1786" s="24">
        <v>44620</v>
      </c>
      <c r="G1786" t="b">
        <f>_xlfn.MAXIFS(OA_APC_Changes[Timestamp Update],OA_APC_Changes[Journal Code],A1786,OA_APC_Changes[APC Type],OA_APC_Changes[[#This Row],[APC Type]])=F1786</f>
        <v>0</v>
      </c>
    </row>
    <row r="1787" spans="1:7" x14ac:dyDescent="0.3">
      <c r="A1787" s="2" t="s">
        <v>1979</v>
      </c>
      <c r="B1787" s="20" t="e">
        <f>_xlfn.XLOOKUP(A1787,'Subscription - read only'!#REF!,'Subscription - read only'!$A:$A,_xlfn.XLOOKUP(OA_APC_Changes[[#This Row],[Journal Code]],#REF!,#REF!))</f>
        <v>#REF!</v>
      </c>
      <c r="C1787" s="2" t="s">
        <v>3842</v>
      </c>
      <c r="D1787" s="2">
        <v>2200</v>
      </c>
      <c r="E1787" s="2">
        <v>2260</v>
      </c>
      <c r="F1787" s="24">
        <v>44957</v>
      </c>
      <c r="G1787" t="b">
        <f>_xlfn.MAXIFS(OA_APC_Changes[Timestamp Update],OA_APC_Changes[Journal Code],A1787,OA_APC_Changes[APC Type],OA_APC_Changes[[#This Row],[APC Type]])=F1787</f>
        <v>1</v>
      </c>
    </row>
    <row r="1788" spans="1:7" x14ac:dyDescent="0.3">
      <c r="A1788" s="2" t="s">
        <v>1979</v>
      </c>
      <c r="B1788" s="20" t="e">
        <f>_xlfn.XLOOKUP(A1788,'Subscription - read only'!#REF!,'Subscription - read only'!$A:$A,_xlfn.XLOOKUP(OA_APC_Changes[[#This Row],[Journal Code]],#REF!,#REF!))</f>
        <v>#REF!</v>
      </c>
      <c r="C1788" s="2" t="s">
        <v>3850</v>
      </c>
      <c r="D1788" s="2" t="s">
        <v>2250</v>
      </c>
      <c r="E1788" s="2">
        <v>1600</v>
      </c>
      <c r="F1788" s="24">
        <v>44077</v>
      </c>
      <c r="G1788" t="b">
        <f>_xlfn.MAXIFS(OA_APC_Changes[Timestamp Update],OA_APC_Changes[Journal Code],A1788,OA_APC_Changes[APC Type],OA_APC_Changes[[#This Row],[APC Type]])=F1788</f>
        <v>0</v>
      </c>
    </row>
    <row r="1789" spans="1:7" x14ac:dyDescent="0.3">
      <c r="A1789" s="2" t="s">
        <v>1979</v>
      </c>
      <c r="B1789" s="20" t="e">
        <f>_xlfn.XLOOKUP(A1789,'Subscription - read only'!#REF!,'Subscription - read only'!$A:$A,_xlfn.XLOOKUP(OA_APC_Changes[[#This Row],[Journal Code]],#REF!,#REF!))</f>
        <v>#REF!</v>
      </c>
      <c r="C1789" s="2" t="s">
        <v>3850</v>
      </c>
      <c r="D1789" s="2">
        <v>1600</v>
      </c>
      <c r="E1789" s="2">
        <v>1760</v>
      </c>
      <c r="F1789" s="24">
        <v>44620</v>
      </c>
      <c r="G1789" t="b">
        <f>_xlfn.MAXIFS(OA_APC_Changes[Timestamp Update],OA_APC_Changes[Journal Code],A1789,OA_APC_Changes[APC Type],OA_APC_Changes[[#This Row],[APC Type]])=F1789</f>
        <v>0</v>
      </c>
    </row>
    <row r="1790" spans="1:7" x14ac:dyDescent="0.3">
      <c r="A1790" s="2" t="s">
        <v>1979</v>
      </c>
      <c r="B1790" s="20" t="e">
        <f>_xlfn.XLOOKUP(A1790,'Subscription - read only'!#REF!,'Subscription - read only'!$A:$A,_xlfn.XLOOKUP(OA_APC_Changes[[#This Row],[Journal Code]],#REF!,#REF!))</f>
        <v>#REF!</v>
      </c>
      <c r="C1790" s="2" t="s">
        <v>3850</v>
      </c>
      <c r="D1790" s="2">
        <v>1760</v>
      </c>
      <c r="E1790" s="2">
        <v>1808</v>
      </c>
      <c r="F1790" s="24">
        <v>44957</v>
      </c>
      <c r="G1790" t="b">
        <f>_xlfn.MAXIFS(OA_APC_Changes[Timestamp Update],OA_APC_Changes[Journal Code],A1790,OA_APC_Changes[APC Type],OA_APC_Changes[[#This Row],[APC Type]])=F1790</f>
        <v>1</v>
      </c>
    </row>
    <row r="1791" spans="1:7" x14ac:dyDescent="0.3">
      <c r="A1791" s="2" t="s">
        <v>1972</v>
      </c>
      <c r="B1791" s="20" t="e">
        <f>_xlfn.XLOOKUP(A1791,'Subscription - read only'!#REF!,'Subscription - read only'!$A:$A,_xlfn.XLOOKUP(OA_APC_Changes[[#This Row],[Journal Code]],#REF!,#REF!))</f>
        <v>#REF!</v>
      </c>
      <c r="C1791" s="2" t="s">
        <v>3842</v>
      </c>
      <c r="D1791" s="2" t="s">
        <v>2250</v>
      </c>
      <c r="E1791" s="2">
        <v>2500</v>
      </c>
      <c r="F1791" s="24">
        <v>44062</v>
      </c>
      <c r="G1791" t="b">
        <f>_xlfn.MAXIFS(OA_APC_Changes[Timestamp Update],OA_APC_Changes[Journal Code],A1791,OA_APC_Changes[APC Type],OA_APC_Changes[[#This Row],[APC Type]])=F1791</f>
        <v>0</v>
      </c>
    </row>
    <row r="1792" spans="1:7" x14ac:dyDescent="0.3">
      <c r="A1792" s="2" t="s">
        <v>1972</v>
      </c>
      <c r="B1792" s="20" t="e">
        <f>_xlfn.XLOOKUP(A1792,'Subscription - read only'!#REF!,'Subscription - read only'!$A:$A,_xlfn.XLOOKUP(OA_APC_Changes[[#This Row],[Journal Code]],#REF!,#REF!))</f>
        <v>#REF!</v>
      </c>
      <c r="C1792" s="2" t="s">
        <v>3842</v>
      </c>
      <c r="D1792" s="14">
        <v>2500</v>
      </c>
      <c r="E1792" s="14">
        <v>2900</v>
      </c>
      <c r="F1792" s="24">
        <v>44228.000011574077</v>
      </c>
      <c r="G1792" t="b">
        <f>_xlfn.MAXIFS(OA_APC_Changes[Timestamp Update],OA_APC_Changes[Journal Code],A1792,OA_APC_Changes[APC Type],OA_APC_Changes[[#This Row],[APC Type]])=F1792</f>
        <v>0</v>
      </c>
    </row>
    <row r="1793" spans="1:7" x14ac:dyDescent="0.3">
      <c r="A1793" s="2" t="s">
        <v>1972</v>
      </c>
      <c r="B1793" s="20" t="e">
        <f>_xlfn.XLOOKUP(A1793,'Subscription - read only'!#REF!,'Subscription - read only'!$A:$A,_xlfn.XLOOKUP(OA_APC_Changes[[#This Row],[Journal Code]],#REF!,#REF!))</f>
        <v>#REF!</v>
      </c>
      <c r="C1793" s="2" t="s">
        <v>3842</v>
      </c>
      <c r="D1793" s="2">
        <v>2900</v>
      </c>
      <c r="E1793" s="2">
        <v>3000</v>
      </c>
      <c r="F1793" s="24">
        <v>44620</v>
      </c>
      <c r="G1793" t="b">
        <f>_xlfn.MAXIFS(OA_APC_Changes[Timestamp Update],OA_APC_Changes[Journal Code],A1793,OA_APC_Changes[APC Type],OA_APC_Changes[[#This Row],[APC Type]])=F1793</f>
        <v>0</v>
      </c>
    </row>
    <row r="1794" spans="1:7" x14ac:dyDescent="0.3">
      <c r="A1794" s="2" t="s">
        <v>1972</v>
      </c>
      <c r="B1794" s="20" t="e">
        <f>_xlfn.XLOOKUP(A1794,'Subscription - read only'!#REF!,'Subscription - read only'!$A:$A,_xlfn.XLOOKUP(OA_APC_Changes[[#This Row],[Journal Code]],#REF!,#REF!))</f>
        <v>#REF!</v>
      </c>
      <c r="C1794" s="2" t="s">
        <v>3842</v>
      </c>
      <c r="D1794" s="2">
        <v>3000</v>
      </c>
      <c r="E1794" s="2">
        <v>3180</v>
      </c>
      <c r="F1794" s="24">
        <v>44957</v>
      </c>
      <c r="G1794" t="b">
        <f>_xlfn.MAXIFS(OA_APC_Changes[Timestamp Update],OA_APC_Changes[Journal Code],A1794,OA_APC_Changes[APC Type],OA_APC_Changes[[#This Row],[APC Type]])=F1794</f>
        <v>1</v>
      </c>
    </row>
    <row r="1795" spans="1:7" x14ac:dyDescent="0.3">
      <c r="A1795" s="2" t="s">
        <v>1972</v>
      </c>
      <c r="B1795" s="20" t="e">
        <f>_xlfn.XLOOKUP(A1795,'Subscription - read only'!#REF!,'Subscription - read only'!$A:$A,_xlfn.XLOOKUP(OA_APC_Changes[[#This Row],[Journal Code]],#REF!,#REF!))</f>
        <v>#REF!</v>
      </c>
      <c r="C1795" s="2" t="s">
        <v>3850</v>
      </c>
      <c r="D1795" s="2" t="s">
        <v>2250</v>
      </c>
      <c r="E1795" s="2">
        <v>2000</v>
      </c>
      <c r="F1795" s="24">
        <v>44062</v>
      </c>
      <c r="G1795" t="b">
        <f>_xlfn.MAXIFS(OA_APC_Changes[Timestamp Update],OA_APC_Changes[Journal Code],A1795,OA_APC_Changes[APC Type],OA_APC_Changes[[#This Row],[APC Type]])=F1795</f>
        <v>0</v>
      </c>
    </row>
    <row r="1796" spans="1:7" x14ac:dyDescent="0.3">
      <c r="A1796" s="2" t="s">
        <v>1972</v>
      </c>
      <c r="B1796" s="20" t="e">
        <f>_xlfn.XLOOKUP(A1796,'Subscription - read only'!#REF!,'Subscription - read only'!$A:$A,_xlfn.XLOOKUP(OA_APC_Changes[[#This Row],[Journal Code]],#REF!,#REF!))</f>
        <v>#REF!</v>
      </c>
      <c r="C1796" s="2" t="s">
        <v>3850</v>
      </c>
      <c r="D1796" s="2">
        <v>2000</v>
      </c>
      <c r="E1796" s="2">
        <v>2320</v>
      </c>
      <c r="F1796" s="24">
        <v>44228.000011574077</v>
      </c>
      <c r="G1796" t="b">
        <f>_xlfn.MAXIFS(OA_APC_Changes[Timestamp Update],OA_APC_Changes[Journal Code],A1796,OA_APC_Changes[APC Type],OA_APC_Changes[[#This Row],[APC Type]])=F1796</f>
        <v>0</v>
      </c>
    </row>
    <row r="1797" spans="1:7" x14ac:dyDescent="0.3">
      <c r="A1797" s="2" t="s">
        <v>1972</v>
      </c>
      <c r="B1797" s="20" t="e">
        <f>_xlfn.XLOOKUP(A1797,'Subscription - read only'!#REF!,'Subscription - read only'!$A:$A,_xlfn.XLOOKUP(OA_APC_Changes[[#This Row],[Journal Code]],#REF!,#REF!))</f>
        <v>#REF!</v>
      </c>
      <c r="C1797" s="2" t="s">
        <v>3850</v>
      </c>
      <c r="D1797" s="2">
        <v>2320</v>
      </c>
      <c r="E1797" s="2">
        <v>2400</v>
      </c>
      <c r="F1797" s="24">
        <v>44620</v>
      </c>
      <c r="G1797" t="b">
        <f>_xlfn.MAXIFS(OA_APC_Changes[Timestamp Update],OA_APC_Changes[Journal Code],A1797,OA_APC_Changes[APC Type],OA_APC_Changes[[#This Row],[APC Type]])=F1797</f>
        <v>0</v>
      </c>
    </row>
    <row r="1798" spans="1:7" x14ac:dyDescent="0.3">
      <c r="A1798" s="2" t="s">
        <v>1972</v>
      </c>
      <c r="B1798" s="20" t="e">
        <f>_xlfn.XLOOKUP(A1798,'Subscription - read only'!#REF!,'Subscription - read only'!$A:$A,_xlfn.XLOOKUP(OA_APC_Changes[[#This Row],[Journal Code]],#REF!,#REF!))</f>
        <v>#REF!</v>
      </c>
      <c r="C1798" s="2" t="s">
        <v>3850</v>
      </c>
      <c r="D1798" s="2">
        <v>2400</v>
      </c>
      <c r="E1798" s="2">
        <v>2544</v>
      </c>
      <c r="F1798" s="24">
        <v>44957</v>
      </c>
      <c r="G1798" t="b">
        <f>_xlfn.MAXIFS(OA_APC_Changes[Timestamp Update],OA_APC_Changes[Journal Code],A1798,OA_APC_Changes[APC Type],OA_APC_Changes[[#This Row],[APC Type]])=F1798</f>
        <v>1</v>
      </c>
    </row>
    <row r="1799" spans="1:7" x14ac:dyDescent="0.3">
      <c r="A1799" s="2" t="s">
        <v>2049</v>
      </c>
      <c r="B1799" s="20" t="e">
        <f>_xlfn.XLOOKUP(A1799,'Subscription - read only'!#REF!,'Subscription - read only'!$A:$A,_xlfn.XLOOKUP(OA_APC_Changes[[#This Row],[Journal Code]],#REF!,#REF!))</f>
        <v>#REF!</v>
      </c>
      <c r="C1799" s="2" t="s">
        <v>3842</v>
      </c>
      <c r="D1799" s="2" t="s">
        <v>2250</v>
      </c>
      <c r="E1799" s="2">
        <v>2000</v>
      </c>
      <c r="F1799" s="24">
        <v>44075</v>
      </c>
      <c r="G1799" t="b">
        <f>_xlfn.MAXIFS(OA_APC_Changes[Timestamp Update],OA_APC_Changes[Journal Code],A1799,OA_APC_Changes[APC Type],OA_APC_Changes[[#This Row],[APC Type]])=F1799</f>
        <v>0</v>
      </c>
    </row>
    <row r="1800" spans="1:7" x14ac:dyDescent="0.3">
      <c r="A1800" s="2" t="s">
        <v>2049</v>
      </c>
      <c r="B1800" s="20" t="e">
        <f>_xlfn.XLOOKUP(A1800,'Subscription - read only'!#REF!,'Subscription - read only'!$A:$A,_xlfn.XLOOKUP(OA_APC_Changes[[#This Row],[Journal Code]],#REF!,#REF!))</f>
        <v>#REF!</v>
      </c>
      <c r="C1800" s="2" t="s">
        <v>3842</v>
      </c>
      <c r="D1800" s="2">
        <v>2000</v>
      </c>
      <c r="E1800" s="2">
        <v>2200</v>
      </c>
      <c r="F1800" s="24">
        <v>44957</v>
      </c>
      <c r="G1800" t="b">
        <f>_xlfn.MAXIFS(OA_APC_Changes[Timestamp Update],OA_APC_Changes[Journal Code],A1800,OA_APC_Changes[APC Type],OA_APC_Changes[[#This Row],[APC Type]])=F1800</f>
        <v>1</v>
      </c>
    </row>
    <row r="1801" spans="1:7" x14ac:dyDescent="0.3">
      <c r="A1801" s="2" t="s">
        <v>2049</v>
      </c>
      <c r="B1801" s="20" t="e">
        <f>_xlfn.XLOOKUP(A1801,'Subscription - read only'!#REF!,'Subscription - read only'!$A:$A,_xlfn.XLOOKUP(OA_APC_Changes[[#This Row],[Journal Code]],#REF!,#REF!))</f>
        <v>#REF!</v>
      </c>
      <c r="C1801" s="2" t="s">
        <v>3850</v>
      </c>
      <c r="D1801" s="2" t="s">
        <v>2250</v>
      </c>
      <c r="E1801" s="2">
        <v>1600</v>
      </c>
      <c r="F1801" s="24">
        <v>44075</v>
      </c>
      <c r="G1801" t="b">
        <f>_xlfn.MAXIFS(OA_APC_Changes[Timestamp Update],OA_APC_Changes[Journal Code],A1801,OA_APC_Changes[APC Type],OA_APC_Changes[[#This Row],[APC Type]])=F1801</f>
        <v>0</v>
      </c>
    </row>
    <row r="1802" spans="1:7" x14ac:dyDescent="0.3">
      <c r="A1802" s="2" t="s">
        <v>2049</v>
      </c>
      <c r="B1802" s="20" t="e">
        <f>_xlfn.XLOOKUP(A1802,'Subscription - read only'!#REF!,'Subscription - read only'!$A:$A,_xlfn.XLOOKUP(OA_APC_Changes[[#This Row],[Journal Code]],#REF!,#REF!))</f>
        <v>#REF!</v>
      </c>
      <c r="C1802" s="2" t="s">
        <v>3850</v>
      </c>
      <c r="D1802" s="2">
        <v>1600</v>
      </c>
      <c r="E1802" s="2">
        <v>1760</v>
      </c>
      <c r="F1802" s="24">
        <v>44957</v>
      </c>
      <c r="G1802" t="b">
        <f>_xlfn.MAXIFS(OA_APC_Changes[Timestamp Update],OA_APC_Changes[Journal Code],A1802,OA_APC_Changes[APC Type],OA_APC_Changes[[#This Row],[APC Type]])=F1802</f>
        <v>1</v>
      </c>
    </row>
    <row r="1803" spans="1:7" x14ac:dyDescent="0.3">
      <c r="A1803" s="2" t="s">
        <v>2102</v>
      </c>
      <c r="B1803" s="20" t="e">
        <f>_xlfn.XLOOKUP(A1803,'Subscription - read only'!#REF!,'Subscription - read only'!$A:$A,_xlfn.XLOOKUP(OA_APC_Changes[[#This Row],[Journal Code]],#REF!,#REF!))</f>
        <v>#REF!</v>
      </c>
      <c r="C1803" s="2" t="s">
        <v>3842</v>
      </c>
      <c r="D1803" s="2" t="s">
        <v>2250</v>
      </c>
      <c r="E1803" s="2">
        <v>2000</v>
      </c>
      <c r="F1803" s="24">
        <v>44096</v>
      </c>
      <c r="G1803" t="b">
        <f>_xlfn.MAXIFS(OA_APC_Changes[Timestamp Update],OA_APC_Changes[Journal Code],A1803,OA_APC_Changes[APC Type],OA_APC_Changes[[#This Row],[APC Type]])=F1803</f>
        <v>0</v>
      </c>
    </row>
    <row r="1804" spans="1:7" x14ac:dyDescent="0.3">
      <c r="A1804" s="2" t="s">
        <v>2102</v>
      </c>
      <c r="B1804" s="2" t="e">
        <f>_xlfn.XLOOKUP(A1804,'Subscription - read only'!#REF!,'Subscription - read only'!$A:$A,_xlfn.XLOOKUP(OA_APC_Changes[[#This Row],[Journal Code]],#REF!,#REF!))</f>
        <v>#REF!</v>
      </c>
      <c r="C1804" s="2" t="s">
        <v>3842</v>
      </c>
      <c r="D1804" s="2">
        <v>2000</v>
      </c>
      <c r="E1804" s="2">
        <v>2270</v>
      </c>
      <c r="F1804" s="24">
        <v>45355</v>
      </c>
      <c r="G1804" t="b">
        <f>_xlfn.MAXIFS(OA_APC_Changes[Timestamp Update],OA_APC_Changes[Journal Code],A1804,OA_APC_Changes[APC Type],OA_APC_Changes[[#This Row],[APC Type]])=F1804</f>
        <v>1</v>
      </c>
    </row>
    <row r="1805" spans="1:7" x14ac:dyDescent="0.3">
      <c r="A1805" s="2" t="s">
        <v>2102</v>
      </c>
      <c r="B1805" s="20" t="e">
        <f>_xlfn.XLOOKUP(A1805,'Subscription - read only'!#REF!,'Subscription - read only'!$A:$A,_xlfn.XLOOKUP(OA_APC_Changes[[#This Row],[Journal Code]],#REF!,#REF!))</f>
        <v>#REF!</v>
      </c>
      <c r="C1805" s="2" t="s">
        <v>3850</v>
      </c>
      <c r="D1805" s="2" t="s">
        <v>2250</v>
      </c>
      <c r="E1805" s="2">
        <v>1600</v>
      </c>
      <c r="F1805" s="24">
        <v>44096</v>
      </c>
      <c r="G1805" t="b">
        <f>_xlfn.MAXIFS(OA_APC_Changes[Timestamp Update],OA_APC_Changes[Journal Code],A1805,OA_APC_Changes[APC Type],OA_APC_Changes[[#This Row],[APC Type]])=F1805</f>
        <v>0</v>
      </c>
    </row>
    <row r="1806" spans="1:7" x14ac:dyDescent="0.3">
      <c r="A1806" s="2" t="s">
        <v>2102</v>
      </c>
      <c r="B1806" s="2" t="e">
        <f>_xlfn.XLOOKUP(A1806,'Subscription - read only'!#REF!,'Subscription - read only'!$A:$A,_xlfn.XLOOKUP(OA_APC_Changes[[#This Row],[Journal Code]],#REF!,#REF!))</f>
        <v>#REF!</v>
      </c>
      <c r="C1806" s="2" t="s">
        <v>3850</v>
      </c>
      <c r="D1806" s="2">
        <v>1600</v>
      </c>
      <c r="E1806" s="2">
        <v>1816</v>
      </c>
      <c r="F1806" s="24">
        <v>45355</v>
      </c>
      <c r="G1806" t="b">
        <f>_xlfn.MAXIFS(OA_APC_Changes[Timestamp Update],OA_APC_Changes[Journal Code],A1806,OA_APC_Changes[APC Type],OA_APC_Changes[[#This Row],[APC Type]])=F1806</f>
        <v>1</v>
      </c>
    </row>
    <row r="1807" spans="1:7" x14ac:dyDescent="0.3">
      <c r="A1807" s="2" t="s">
        <v>2037</v>
      </c>
      <c r="B1807" s="20" t="e">
        <f>_xlfn.XLOOKUP(A1807,'Subscription - read only'!#REF!,'Subscription - read only'!$A:$A,_xlfn.XLOOKUP(OA_APC_Changes[[#This Row],[Journal Code]],#REF!,#REF!))</f>
        <v>#REF!</v>
      </c>
      <c r="C1807" s="2" t="s">
        <v>3842</v>
      </c>
      <c r="D1807" s="2" t="s">
        <v>2250</v>
      </c>
      <c r="E1807" s="2">
        <v>2000</v>
      </c>
      <c r="F1807" s="24">
        <v>44096</v>
      </c>
      <c r="G1807" t="b">
        <f>_xlfn.MAXIFS(OA_APC_Changes[Timestamp Update],OA_APC_Changes[Journal Code],A1807,OA_APC_Changes[APC Type],OA_APC_Changes[[#This Row],[APC Type]])=F1807</f>
        <v>0</v>
      </c>
    </row>
    <row r="1808" spans="1:7" x14ac:dyDescent="0.3">
      <c r="A1808" s="29" t="s">
        <v>2037</v>
      </c>
      <c r="B1808" s="2" t="e">
        <f>_xlfn.XLOOKUP(A1808,'Subscription - read only'!#REF!,'Subscription - read only'!$A:$A,_xlfn.XLOOKUP(OA_APC_Changes[[#This Row],[Journal Code]],#REF!,#REF!))</f>
        <v>#REF!</v>
      </c>
      <c r="C1808" s="2" t="s">
        <v>3842</v>
      </c>
      <c r="D1808" s="2">
        <v>2000</v>
      </c>
      <c r="E1808" s="2">
        <v>2060</v>
      </c>
      <c r="F1808" s="24">
        <v>45272</v>
      </c>
      <c r="G1808" t="b">
        <f>_xlfn.MAXIFS(OA_APC_Changes[Timestamp Update],OA_APC_Changes[Journal Code],A1808,OA_APC_Changes[APC Type],OA_APC_Changes[[#This Row],[APC Type]])=F1808</f>
        <v>1</v>
      </c>
    </row>
    <row r="1809" spans="1:7" x14ac:dyDescent="0.3">
      <c r="A1809" s="2" t="s">
        <v>2037</v>
      </c>
      <c r="B1809" s="20" t="e">
        <f>_xlfn.XLOOKUP(A1809,'Subscription - read only'!#REF!,'Subscription - read only'!$A:$A,_xlfn.XLOOKUP(OA_APC_Changes[[#This Row],[Journal Code]],#REF!,#REF!))</f>
        <v>#REF!</v>
      </c>
      <c r="C1809" s="2" t="s">
        <v>3850</v>
      </c>
      <c r="D1809" s="2" t="s">
        <v>2250</v>
      </c>
      <c r="E1809" s="2">
        <v>1600</v>
      </c>
      <c r="F1809" s="24">
        <v>44096</v>
      </c>
      <c r="G1809" t="b">
        <f>_xlfn.MAXIFS(OA_APC_Changes[Timestamp Update],OA_APC_Changes[Journal Code],A1809,OA_APC_Changes[APC Type],OA_APC_Changes[[#This Row],[APC Type]])=F1809</f>
        <v>0</v>
      </c>
    </row>
    <row r="1810" spans="1:7" x14ac:dyDescent="0.3">
      <c r="A1810" s="29" t="s">
        <v>2037</v>
      </c>
      <c r="B1810" s="2" t="e">
        <f>_xlfn.XLOOKUP(A1810,'Subscription - read only'!#REF!,'Subscription - read only'!$A:$A,_xlfn.XLOOKUP(OA_APC_Changes[[#This Row],[Journal Code]],#REF!,#REF!))</f>
        <v>#REF!</v>
      </c>
      <c r="C1810" s="2" t="s">
        <v>3850</v>
      </c>
      <c r="D1810" s="2">
        <v>1600</v>
      </c>
      <c r="E1810" s="2">
        <v>1648</v>
      </c>
      <c r="F1810" s="24">
        <v>45272</v>
      </c>
      <c r="G1810" t="b">
        <f>_xlfn.MAXIFS(OA_APC_Changes[Timestamp Update],OA_APC_Changes[Journal Code],A1810,OA_APC_Changes[APC Type],OA_APC_Changes[[#This Row],[APC Type]])=F1810</f>
        <v>1</v>
      </c>
    </row>
    <row r="1811" spans="1:7" x14ac:dyDescent="0.3">
      <c r="A1811" s="2" t="s">
        <v>2091</v>
      </c>
      <c r="B1811" s="20" t="e">
        <f>_xlfn.XLOOKUP(A1811,'Subscription - read only'!#REF!,'Subscription - read only'!$A:$A,_xlfn.XLOOKUP(OA_APC_Changes[[#This Row],[Journal Code]],#REF!,#REF!))</f>
        <v>#REF!</v>
      </c>
      <c r="C1811" s="2" t="s">
        <v>3842</v>
      </c>
      <c r="D1811" s="2" t="s">
        <v>2250</v>
      </c>
      <c r="E1811" s="2">
        <v>2000</v>
      </c>
      <c r="F1811" s="24">
        <v>44204</v>
      </c>
      <c r="G1811" t="b">
        <f>_xlfn.MAXIFS(OA_APC_Changes[Timestamp Update],OA_APC_Changes[Journal Code],A1811,OA_APC_Changes[APC Type],OA_APC_Changes[[#This Row],[APC Type]])=F1811</f>
        <v>0</v>
      </c>
    </row>
    <row r="1812" spans="1:7" x14ac:dyDescent="0.3">
      <c r="A1812" s="2" t="s">
        <v>2091</v>
      </c>
      <c r="B1812" s="20" t="e">
        <f>_xlfn.XLOOKUP(A1812,'Subscription - read only'!#REF!,'Subscription - read only'!$A:$A,_xlfn.XLOOKUP(OA_APC_Changes[[#This Row],[Journal Code]],#REF!,#REF!))</f>
        <v>#REF!</v>
      </c>
      <c r="C1812" s="2" t="s">
        <v>3842</v>
      </c>
      <c r="D1812" s="2">
        <v>2000</v>
      </c>
      <c r="E1812" s="2">
        <v>2060</v>
      </c>
      <c r="F1812" s="24">
        <v>44957</v>
      </c>
      <c r="G1812" t="b">
        <f>_xlfn.MAXIFS(OA_APC_Changes[Timestamp Update],OA_APC_Changes[Journal Code],A1812,OA_APC_Changes[APC Type],OA_APC_Changes[[#This Row],[APC Type]])=F1812</f>
        <v>0</v>
      </c>
    </row>
    <row r="1813" spans="1:7" x14ac:dyDescent="0.3">
      <c r="A1813" s="29" t="s">
        <v>2091</v>
      </c>
      <c r="B1813" s="2" t="e">
        <f>_xlfn.XLOOKUP(A1813,'Subscription - read only'!#REF!,'Subscription - read only'!$A:$A,_xlfn.XLOOKUP(OA_APC_Changes[[#This Row],[Journal Code]],#REF!,#REF!))</f>
        <v>#REF!</v>
      </c>
      <c r="C1813" s="2" t="s">
        <v>3842</v>
      </c>
      <c r="D1813" s="2">
        <v>2060</v>
      </c>
      <c r="E1813" s="2">
        <v>2120</v>
      </c>
      <c r="F1813" s="24">
        <v>45272</v>
      </c>
      <c r="G1813" t="b">
        <f>_xlfn.MAXIFS(OA_APC_Changes[Timestamp Update],OA_APC_Changes[Journal Code],A1813,OA_APC_Changes[APC Type],OA_APC_Changes[[#This Row],[APC Type]])=F1813</f>
        <v>1</v>
      </c>
    </row>
    <row r="1814" spans="1:7" x14ac:dyDescent="0.3">
      <c r="A1814" s="2" t="s">
        <v>2091</v>
      </c>
      <c r="B1814" s="20" t="e">
        <f>_xlfn.XLOOKUP(A1814,'Subscription - read only'!#REF!,'Subscription - read only'!$A:$A,_xlfn.XLOOKUP(OA_APC_Changes[[#This Row],[Journal Code]],#REF!,#REF!))</f>
        <v>#REF!</v>
      </c>
      <c r="C1814" s="2" t="s">
        <v>3850</v>
      </c>
      <c r="D1814" s="2" t="s">
        <v>2250</v>
      </c>
      <c r="E1814" s="2">
        <v>1600</v>
      </c>
      <c r="F1814" s="24">
        <v>44204</v>
      </c>
      <c r="G1814" t="b">
        <f>_xlfn.MAXIFS(OA_APC_Changes[Timestamp Update],OA_APC_Changes[Journal Code],A1814,OA_APC_Changes[APC Type],OA_APC_Changes[[#This Row],[APC Type]])=F1814</f>
        <v>0</v>
      </c>
    </row>
    <row r="1815" spans="1:7" x14ac:dyDescent="0.3">
      <c r="A1815" s="2" t="s">
        <v>2091</v>
      </c>
      <c r="B1815" s="20" t="e">
        <f>_xlfn.XLOOKUP(A1815,'Subscription - read only'!#REF!,'Subscription - read only'!$A:$A,_xlfn.XLOOKUP(OA_APC_Changes[[#This Row],[Journal Code]],#REF!,#REF!))</f>
        <v>#REF!</v>
      </c>
      <c r="C1815" s="2" t="s">
        <v>3850</v>
      </c>
      <c r="D1815" s="2">
        <v>1600</v>
      </c>
      <c r="E1815" s="2">
        <v>1648</v>
      </c>
      <c r="F1815" s="24">
        <v>44957</v>
      </c>
      <c r="G1815" t="b">
        <f>_xlfn.MAXIFS(OA_APC_Changes[Timestamp Update],OA_APC_Changes[Journal Code],A1815,OA_APC_Changes[APC Type],OA_APC_Changes[[#This Row],[APC Type]])=F1815</f>
        <v>0</v>
      </c>
    </row>
    <row r="1816" spans="1:7" x14ac:dyDescent="0.3">
      <c r="A1816" s="29" t="s">
        <v>2091</v>
      </c>
      <c r="B1816" s="2" t="e">
        <f>_xlfn.XLOOKUP(A1816,'Subscription - read only'!#REF!,'Subscription - read only'!$A:$A,_xlfn.XLOOKUP(OA_APC_Changes[[#This Row],[Journal Code]],#REF!,#REF!))</f>
        <v>#REF!</v>
      </c>
      <c r="C1816" s="2" t="s">
        <v>3850</v>
      </c>
      <c r="D1816" s="2">
        <v>1648</v>
      </c>
      <c r="E1816" s="2">
        <v>1696</v>
      </c>
      <c r="F1816" s="24">
        <v>45272</v>
      </c>
      <c r="G1816" t="b">
        <f>_xlfn.MAXIFS(OA_APC_Changes[Timestamp Update],OA_APC_Changes[Journal Code],A1816,OA_APC_Changes[APC Type],OA_APC_Changes[[#This Row],[APC Type]])=F1816</f>
        <v>1</v>
      </c>
    </row>
    <row r="1817" spans="1:7" x14ac:dyDescent="0.3">
      <c r="A1817" s="2" t="s">
        <v>2078</v>
      </c>
      <c r="B1817" s="20" t="e">
        <f>_xlfn.XLOOKUP(A1817,'Subscription - read only'!#REF!,'Subscription - read only'!$A:$A,_xlfn.XLOOKUP(OA_APC_Changes[[#This Row],[Journal Code]],#REF!,#REF!))</f>
        <v>#REF!</v>
      </c>
      <c r="C1817" s="2" t="s">
        <v>3842</v>
      </c>
      <c r="D1817" s="2" t="s">
        <v>2250</v>
      </c>
      <c r="E1817" s="2">
        <v>2000</v>
      </c>
      <c r="F1817" s="24">
        <v>44096</v>
      </c>
      <c r="G1817" t="b">
        <f>_xlfn.MAXIFS(OA_APC_Changes[Timestamp Update],OA_APC_Changes[Journal Code],A1817,OA_APC_Changes[APC Type],OA_APC_Changes[[#This Row],[APC Type]])=F1817</f>
        <v>0</v>
      </c>
    </row>
    <row r="1818" spans="1:7" x14ac:dyDescent="0.3">
      <c r="A1818" s="2" t="s">
        <v>2078</v>
      </c>
      <c r="B1818" s="2" t="e">
        <f>_xlfn.XLOOKUP(A1818,'Subscription - read only'!#REF!,'Subscription - read only'!$A:$A,_xlfn.XLOOKUP(OA_APC_Changes[[#This Row],[Journal Code]],#REF!,#REF!))</f>
        <v>#REF!</v>
      </c>
      <c r="C1818" s="2" t="s">
        <v>3842</v>
      </c>
      <c r="D1818" s="2">
        <v>2000</v>
      </c>
      <c r="E1818" s="2">
        <v>1910</v>
      </c>
      <c r="F1818" s="24">
        <v>45355</v>
      </c>
      <c r="G1818" t="b">
        <f>_xlfn.MAXIFS(OA_APC_Changes[Timestamp Update],OA_APC_Changes[Journal Code],A1818,OA_APC_Changes[APC Type],OA_APC_Changes[[#This Row],[APC Type]])=F1818</f>
        <v>1</v>
      </c>
    </row>
    <row r="1819" spans="1:7" x14ac:dyDescent="0.3">
      <c r="A1819" s="2" t="s">
        <v>2078</v>
      </c>
      <c r="B1819" s="20" t="e">
        <f>_xlfn.XLOOKUP(A1819,'Subscription - read only'!#REF!,'Subscription - read only'!$A:$A,_xlfn.XLOOKUP(OA_APC_Changes[[#This Row],[Journal Code]],#REF!,#REF!))</f>
        <v>#REF!</v>
      </c>
      <c r="C1819" s="2" t="s">
        <v>3850</v>
      </c>
      <c r="D1819" s="2" t="s">
        <v>2250</v>
      </c>
      <c r="E1819" s="2">
        <v>1600</v>
      </c>
      <c r="F1819" s="24">
        <v>44096</v>
      </c>
      <c r="G1819" t="b">
        <f>_xlfn.MAXIFS(OA_APC_Changes[Timestamp Update],OA_APC_Changes[Journal Code],A1819,OA_APC_Changes[APC Type],OA_APC_Changes[[#This Row],[APC Type]])=F1819</f>
        <v>0</v>
      </c>
    </row>
    <row r="1820" spans="1:7" x14ac:dyDescent="0.3">
      <c r="A1820" s="2" t="s">
        <v>2078</v>
      </c>
      <c r="B1820" s="2" t="e">
        <f>_xlfn.XLOOKUP(A1820,'Subscription - read only'!#REF!,'Subscription - read only'!$A:$A,_xlfn.XLOOKUP(OA_APC_Changes[[#This Row],[Journal Code]],#REF!,#REF!))</f>
        <v>#REF!</v>
      </c>
      <c r="C1820" s="2" t="s">
        <v>3850</v>
      </c>
      <c r="D1820" s="2">
        <v>1600</v>
      </c>
      <c r="E1820" s="2">
        <v>1528</v>
      </c>
      <c r="F1820" s="24">
        <v>45355</v>
      </c>
      <c r="G1820" t="b">
        <f>_xlfn.MAXIFS(OA_APC_Changes[Timestamp Update],OA_APC_Changes[Journal Code],A1820,OA_APC_Changes[APC Type],OA_APC_Changes[[#This Row],[APC Type]])=F1820</f>
        <v>1</v>
      </c>
    </row>
    <row r="1821" spans="1:7" x14ac:dyDescent="0.3">
      <c r="A1821" s="2" t="s">
        <v>2179</v>
      </c>
      <c r="B1821" s="20" t="e">
        <f>_xlfn.XLOOKUP(A1821,'Subscription - read only'!#REF!,'Subscription - read only'!$A:$A,_xlfn.XLOOKUP(OA_APC_Changes[[#This Row],[Journal Code]],#REF!,#REF!))</f>
        <v>#REF!</v>
      </c>
      <c r="C1821" s="2" t="s">
        <v>3842</v>
      </c>
      <c r="D1821" s="2" t="s">
        <v>2250</v>
      </c>
      <c r="E1821" s="2">
        <v>2000</v>
      </c>
      <c r="F1821" s="24">
        <v>44096</v>
      </c>
      <c r="G1821" t="b">
        <f>_xlfn.MAXIFS(OA_APC_Changes[Timestamp Update],OA_APC_Changes[Journal Code],A1821,OA_APC_Changes[APC Type],OA_APC_Changes[[#This Row],[APC Type]])=F1821</f>
        <v>0</v>
      </c>
    </row>
    <row r="1822" spans="1:7" x14ac:dyDescent="0.3">
      <c r="A1822" s="29" t="s">
        <v>2179</v>
      </c>
      <c r="B1822" s="2" t="e">
        <f>_xlfn.XLOOKUP(A1822,'Subscription - read only'!#REF!,'Subscription - read only'!$A:$A,_xlfn.XLOOKUP(OA_APC_Changes[[#This Row],[Journal Code]],#REF!,#REF!))</f>
        <v>#REF!</v>
      </c>
      <c r="C1822" s="2" t="s">
        <v>3842</v>
      </c>
      <c r="D1822" s="2">
        <v>2000</v>
      </c>
      <c r="E1822" s="2">
        <v>2080</v>
      </c>
      <c r="F1822" s="24">
        <v>45272</v>
      </c>
      <c r="G1822" t="b">
        <f>_xlfn.MAXIFS(OA_APC_Changes[Timestamp Update],OA_APC_Changes[Journal Code],A1822,OA_APC_Changes[APC Type],OA_APC_Changes[[#This Row],[APC Type]])=F1822</f>
        <v>1</v>
      </c>
    </row>
    <row r="1823" spans="1:7" x14ac:dyDescent="0.3">
      <c r="A1823" s="2" t="s">
        <v>2179</v>
      </c>
      <c r="B1823" s="20" t="e">
        <f>_xlfn.XLOOKUP(A1823,'Subscription - read only'!#REF!,'Subscription - read only'!$A:$A,_xlfn.XLOOKUP(OA_APC_Changes[[#This Row],[Journal Code]],#REF!,#REF!))</f>
        <v>#REF!</v>
      </c>
      <c r="C1823" s="2" t="s">
        <v>3850</v>
      </c>
      <c r="D1823" s="2" t="s">
        <v>2250</v>
      </c>
      <c r="E1823" s="2">
        <v>1600</v>
      </c>
      <c r="F1823" s="24">
        <v>44096</v>
      </c>
      <c r="G1823" t="b">
        <f>_xlfn.MAXIFS(OA_APC_Changes[Timestamp Update],OA_APC_Changes[Journal Code],A1823,OA_APC_Changes[APC Type],OA_APC_Changes[[#This Row],[APC Type]])=F1823</f>
        <v>0</v>
      </c>
    </row>
    <row r="1824" spans="1:7" x14ac:dyDescent="0.3">
      <c r="A1824" s="29" t="s">
        <v>2179</v>
      </c>
      <c r="B1824" s="2" t="e">
        <f>_xlfn.XLOOKUP(A1824,'Subscription - read only'!#REF!,'Subscription - read only'!$A:$A,_xlfn.XLOOKUP(OA_APC_Changes[[#This Row],[Journal Code]],#REF!,#REF!))</f>
        <v>#REF!</v>
      </c>
      <c r="C1824" s="2" t="s">
        <v>3850</v>
      </c>
      <c r="D1824" s="2">
        <v>1600</v>
      </c>
      <c r="E1824" s="2">
        <v>1664</v>
      </c>
      <c r="F1824" s="24">
        <v>45272</v>
      </c>
      <c r="G1824" t="b">
        <f>_xlfn.MAXIFS(OA_APC_Changes[Timestamp Update],OA_APC_Changes[Journal Code],A1824,OA_APC_Changes[APC Type],OA_APC_Changes[[#This Row],[APC Type]])=F1824</f>
        <v>1</v>
      </c>
    </row>
    <row r="1825" spans="1:7" x14ac:dyDescent="0.3">
      <c r="A1825" s="2" t="s">
        <v>2231</v>
      </c>
      <c r="B1825" s="20" t="e">
        <f>_xlfn.XLOOKUP(A1825,'Subscription - read only'!#REF!,'Subscription - read only'!$A:$A,_xlfn.XLOOKUP(OA_APC_Changes[[#This Row],[Journal Code]],#REF!,#REF!))</f>
        <v>#REF!</v>
      </c>
      <c r="C1825" s="2" t="s">
        <v>3842</v>
      </c>
      <c r="D1825" s="2" t="s">
        <v>2250</v>
      </c>
      <c r="E1825" s="2">
        <v>2000</v>
      </c>
      <c r="F1825" s="24">
        <v>44204</v>
      </c>
      <c r="G1825" t="b">
        <f>_xlfn.MAXIFS(OA_APC_Changes[Timestamp Update],OA_APC_Changes[Journal Code],A1825,OA_APC_Changes[APC Type],OA_APC_Changes[[#This Row],[APC Type]])=F1825</f>
        <v>1</v>
      </c>
    </row>
    <row r="1826" spans="1:7" x14ac:dyDescent="0.3">
      <c r="A1826" s="2" t="s">
        <v>2231</v>
      </c>
      <c r="B1826" s="20" t="e">
        <f>_xlfn.XLOOKUP(A1826,'Subscription - read only'!#REF!,'Subscription - read only'!$A:$A,_xlfn.XLOOKUP(OA_APC_Changes[[#This Row],[Journal Code]],#REF!,#REF!))</f>
        <v>#REF!</v>
      </c>
      <c r="C1826" s="2" t="s">
        <v>3850</v>
      </c>
      <c r="D1826" s="2" t="s">
        <v>2250</v>
      </c>
      <c r="E1826" s="2">
        <v>1600</v>
      </c>
      <c r="F1826" s="24">
        <v>44204</v>
      </c>
      <c r="G1826" t="b">
        <f>_xlfn.MAXIFS(OA_APC_Changes[Timestamp Update],OA_APC_Changes[Journal Code],A1826,OA_APC_Changes[APC Type],OA_APC_Changes[[#This Row],[APC Type]])=F1826</f>
        <v>1</v>
      </c>
    </row>
    <row r="1827" spans="1:7" x14ac:dyDescent="0.3">
      <c r="A1827" s="2" t="s">
        <v>1127</v>
      </c>
      <c r="B1827" s="20" t="e">
        <f>_xlfn.XLOOKUP(A1827,'Subscription - read only'!#REF!,'Subscription - read only'!$A:$A,_xlfn.XLOOKUP(OA_APC_Changes[[#This Row],[Journal Code]],#REF!,#REF!))</f>
        <v>#REF!</v>
      </c>
      <c r="C1827" s="2" t="s">
        <v>3842</v>
      </c>
      <c r="D1827" s="2" t="s">
        <v>2250</v>
      </c>
      <c r="E1827" s="2">
        <v>918</v>
      </c>
      <c r="F1827" s="24">
        <v>43690</v>
      </c>
      <c r="G1827" t="b">
        <f>_xlfn.MAXIFS(OA_APC_Changes[Timestamp Update],OA_APC_Changes[Journal Code],A1827,OA_APC_Changes[APC Type],OA_APC_Changes[[#This Row],[APC Type]])=F1827</f>
        <v>0</v>
      </c>
    </row>
    <row r="1828" spans="1:7" x14ac:dyDescent="0.3">
      <c r="A1828" s="2" t="s">
        <v>1127</v>
      </c>
      <c r="B1828" s="20" t="e">
        <f>_xlfn.XLOOKUP(A1828,'Subscription - read only'!#REF!,'Subscription - read only'!$A:$A,_xlfn.XLOOKUP(OA_APC_Changes[[#This Row],[Journal Code]],#REF!,#REF!))</f>
        <v>#REF!</v>
      </c>
      <c r="C1828" s="2" t="s">
        <v>3842</v>
      </c>
      <c r="D1828" s="2">
        <v>918</v>
      </c>
      <c r="E1828" s="2">
        <v>1100</v>
      </c>
      <c r="F1828" s="24">
        <v>44664</v>
      </c>
      <c r="G1828" t="b">
        <f>_xlfn.MAXIFS(OA_APC_Changes[Timestamp Update],OA_APC_Changes[Journal Code],A1828,OA_APC_Changes[APC Type],OA_APC_Changes[[#This Row],[APC Type]])=F1828</f>
        <v>0</v>
      </c>
    </row>
    <row r="1829" spans="1:7" x14ac:dyDescent="0.3">
      <c r="A1829" t="s">
        <v>1127</v>
      </c>
      <c r="B1829" s="20" t="e">
        <f>_xlfn.XLOOKUP(A1829,'Subscription - read only'!#REF!,'Subscription - read only'!$A:$A,_xlfn.XLOOKUP(OA_APC_Changes[[#This Row],[Journal Code]],#REF!,#REF!))</f>
        <v>#REF!</v>
      </c>
      <c r="C1829" s="2" t="s">
        <v>3842</v>
      </c>
      <c r="D1829" s="2">
        <v>1100</v>
      </c>
      <c r="E1829" s="2">
        <v>918</v>
      </c>
      <c r="F1829" s="24">
        <v>44697</v>
      </c>
      <c r="G1829" t="b">
        <f>_xlfn.MAXIFS(OA_APC_Changes[Timestamp Update],OA_APC_Changes[Journal Code],A1829,OA_APC_Changes[APC Type],OA_APC_Changes[[#This Row],[APC Type]])=F1829</f>
        <v>0</v>
      </c>
    </row>
    <row r="1830" spans="1:7" x14ac:dyDescent="0.3">
      <c r="A1830" s="2" t="s">
        <v>1127</v>
      </c>
      <c r="B1830" s="20" t="e">
        <f>_xlfn.XLOOKUP(A1830,'Subscription - read only'!#REF!,'Subscription - read only'!$A:$A,_xlfn.XLOOKUP(OA_APC_Changes[[#This Row],[Journal Code]],#REF!,#REF!))</f>
        <v>#REF!</v>
      </c>
      <c r="C1830" s="2" t="s">
        <v>3842</v>
      </c>
      <c r="D1830" s="2">
        <v>918</v>
      </c>
      <c r="E1830" s="2">
        <v>1210</v>
      </c>
      <c r="F1830" s="24">
        <v>44957</v>
      </c>
      <c r="G1830" t="b">
        <f>_xlfn.MAXIFS(OA_APC_Changes[Timestamp Update],OA_APC_Changes[Journal Code],A1830,OA_APC_Changes[APC Type],OA_APC_Changes[[#This Row],[APC Type]])=F1830</f>
        <v>1</v>
      </c>
    </row>
    <row r="1831" spans="1:7" x14ac:dyDescent="0.3">
      <c r="A1831" s="2" t="s">
        <v>1127</v>
      </c>
      <c r="B1831" s="20" t="e">
        <f>_xlfn.XLOOKUP(A1831,'Subscription - read only'!#REF!,'Subscription - read only'!$A:$A,_xlfn.XLOOKUP(OA_APC_Changes[[#This Row],[Journal Code]],#REF!,#REF!))</f>
        <v>#REF!</v>
      </c>
      <c r="C1831" s="2" t="s">
        <v>3850</v>
      </c>
      <c r="D1831" s="2" t="s">
        <v>2250</v>
      </c>
      <c r="E1831" s="2">
        <v>734</v>
      </c>
      <c r="F1831" s="24">
        <v>43690</v>
      </c>
      <c r="G1831" t="b">
        <f>_xlfn.MAXIFS(OA_APC_Changes[Timestamp Update],OA_APC_Changes[Journal Code],A1831,OA_APC_Changes[APC Type],OA_APC_Changes[[#This Row],[APC Type]])=F1831</f>
        <v>0</v>
      </c>
    </row>
    <row r="1832" spans="1:7" x14ac:dyDescent="0.3">
      <c r="A1832" s="2" t="s">
        <v>1127</v>
      </c>
      <c r="B1832" s="20" t="e">
        <f>_xlfn.XLOOKUP(A1832,'Subscription - read only'!#REF!,'Subscription - read only'!$A:$A,_xlfn.XLOOKUP(OA_APC_Changes[[#This Row],[Journal Code]],#REF!,#REF!))</f>
        <v>#REF!</v>
      </c>
      <c r="C1832" s="2" t="s">
        <v>3850</v>
      </c>
      <c r="D1832" s="2">
        <v>734</v>
      </c>
      <c r="E1832" s="2">
        <v>880</v>
      </c>
      <c r="F1832" s="24">
        <v>44664</v>
      </c>
      <c r="G1832" t="b">
        <f>_xlfn.MAXIFS(OA_APC_Changes[Timestamp Update],OA_APC_Changes[Journal Code],A1832,OA_APC_Changes[APC Type],OA_APC_Changes[[#This Row],[APC Type]])=F1832</f>
        <v>0</v>
      </c>
    </row>
    <row r="1833" spans="1:7" x14ac:dyDescent="0.3">
      <c r="A1833" t="s">
        <v>1127</v>
      </c>
      <c r="B1833" s="20" t="e">
        <f>_xlfn.XLOOKUP(A1833,'Subscription - read only'!#REF!,'Subscription - read only'!$A:$A,_xlfn.XLOOKUP(OA_APC_Changes[[#This Row],[Journal Code]],#REF!,#REF!))</f>
        <v>#REF!</v>
      </c>
      <c r="C1833" s="2" t="s">
        <v>3850</v>
      </c>
      <c r="D1833" s="2">
        <v>880</v>
      </c>
      <c r="E1833" s="2">
        <v>734</v>
      </c>
      <c r="F1833" s="24">
        <v>44697</v>
      </c>
      <c r="G1833" t="b">
        <f>_xlfn.MAXIFS(OA_APC_Changes[Timestamp Update],OA_APC_Changes[Journal Code],A1833,OA_APC_Changes[APC Type],OA_APC_Changes[[#This Row],[APC Type]])=F1833</f>
        <v>0</v>
      </c>
    </row>
    <row r="1834" spans="1:7" x14ac:dyDescent="0.3">
      <c r="A1834" s="2" t="s">
        <v>1127</v>
      </c>
      <c r="B1834" s="20" t="e">
        <f>_xlfn.XLOOKUP(A1834,'Subscription - read only'!#REF!,'Subscription - read only'!$A:$A,_xlfn.XLOOKUP(OA_APC_Changes[[#This Row],[Journal Code]],#REF!,#REF!))</f>
        <v>#REF!</v>
      </c>
      <c r="C1834" s="2" t="s">
        <v>3850</v>
      </c>
      <c r="D1834" s="2">
        <v>734</v>
      </c>
      <c r="E1834" s="2">
        <v>968</v>
      </c>
      <c r="F1834" s="24">
        <v>44957</v>
      </c>
      <c r="G1834" t="b">
        <f>_xlfn.MAXIFS(OA_APC_Changes[Timestamp Update],OA_APC_Changes[Journal Code],A1834,OA_APC_Changes[APC Type],OA_APC_Changes[[#This Row],[APC Type]])=F1834</f>
        <v>1</v>
      </c>
    </row>
    <row r="1835" spans="1:7" x14ac:dyDescent="0.3">
      <c r="A1835" s="2" t="s">
        <v>1132</v>
      </c>
      <c r="B1835" s="20" t="e">
        <f>_xlfn.XLOOKUP(A1835,'Subscription - read only'!#REF!,'Subscription - read only'!$A:$A,_xlfn.XLOOKUP(OA_APC_Changes[[#This Row],[Journal Code]],#REF!,#REF!))</f>
        <v>#REF!</v>
      </c>
      <c r="C1835" s="2" t="s">
        <v>3842</v>
      </c>
      <c r="D1835" s="2" t="s">
        <v>2250</v>
      </c>
      <c r="E1835" s="2" t="s">
        <v>908</v>
      </c>
      <c r="F1835" s="24">
        <v>44915</v>
      </c>
      <c r="G1835" t="b">
        <f>_xlfn.MAXIFS(OA_APC_Changes[Timestamp Update],OA_APC_Changes[Journal Code],A1835,OA_APC_Changes[APC Type],OA_APC_Changes[[#This Row],[APC Type]])=F1835</f>
        <v>1</v>
      </c>
    </row>
    <row r="1836" spans="1:7" x14ac:dyDescent="0.3">
      <c r="A1836" s="2" t="s">
        <v>1132</v>
      </c>
      <c r="B1836" s="20" t="e">
        <f>_xlfn.XLOOKUP(A1836,'Subscription - read only'!#REF!,'Subscription - read only'!$A:$A,_xlfn.XLOOKUP(OA_APC_Changes[[#This Row],[Journal Code]],#REF!,#REF!))</f>
        <v>#REF!</v>
      </c>
      <c r="C1836" s="2" t="s">
        <v>3850</v>
      </c>
      <c r="D1836" s="2" t="s">
        <v>2250</v>
      </c>
      <c r="E1836" s="2" t="s">
        <v>908</v>
      </c>
      <c r="F1836" s="24">
        <v>44915</v>
      </c>
      <c r="G1836" t="b">
        <f>_xlfn.MAXIFS(OA_APC_Changes[Timestamp Update],OA_APC_Changes[Journal Code],A1836,OA_APC_Changes[APC Type],OA_APC_Changes[[#This Row],[APC Type]])=F1836</f>
        <v>1</v>
      </c>
    </row>
    <row r="1837" spans="1:7" x14ac:dyDescent="0.3">
      <c r="A1837" s="2" t="s">
        <v>1143</v>
      </c>
      <c r="B1837" s="2" t="e">
        <f>_xlfn.XLOOKUP(A1837,'Subscription - read only'!#REF!,'Subscription - read only'!$A:$A,_xlfn.XLOOKUP(OA_APC_Changes[[#This Row],[Journal Code]],#REF!,#REF!))</f>
        <v>#REF!</v>
      </c>
      <c r="C1837" s="2" t="s">
        <v>3842</v>
      </c>
      <c r="D1837" s="2" t="s">
        <v>2250</v>
      </c>
      <c r="E1837" s="2" t="s">
        <v>908</v>
      </c>
      <c r="F1837" s="24">
        <v>45397</v>
      </c>
      <c r="G1837" t="b">
        <f>_xlfn.MAXIFS(OA_APC_Changes[Timestamp Update],OA_APC_Changes[Journal Code],A1837,OA_APC_Changes[APC Type],OA_APC_Changes[[#This Row],[APC Type]])=F1837</f>
        <v>1</v>
      </c>
    </row>
    <row r="1838" spans="1:7" x14ac:dyDescent="0.3">
      <c r="A1838" s="2" t="s">
        <v>1143</v>
      </c>
      <c r="B1838" s="2" t="e">
        <f>_xlfn.XLOOKUP(A1838,'Subscription - read only'!#REF!,'Subscription - read only'!$A:$A,_xlfn.XLOOKUP(OA_APC_Changes[[#This Row],[Journal Code]],#REF!,#REF!))</f>
        <v>#REF!</v>
      </c>
      <c r="C1838" s="2" t="s">
        <v>3850</v>
      </c>
      <c r="D1838" s="2" t="s">
        <v>2250</v>
      </c>
      <c r="E1838" s="2" t="s">
        <v>908</v>
      </c>
      <c r="F1838" s="24">
        <v>45397</v>
      </c>
      <c r="G1838" t="b">
        <f>_xlfn.MAXIFS(OA_APC_Changes[Timestamp Update],OA_APC_Changes[Journal Code],A1838,OA_APC_Changes[APC Type],OA_APC_Changes[[#This Row],[APC Type]])=F1838</f>
        <v>1</v>
      </c>
    </row>
    <row r="1839" spans="1:7" x14ac:dyDescent="0.3">
      <c r="A1839" s="2" t="s">
        <v>1141</v>
      </c>
      <c r="B1839" s="2" t="e">
        <f>_xlfn.XLOOKUP(A1839,'Subscription - read only'!#REF!,'Subscription - read only'!$A:$A,_xlfn.XLOOKUP(OA_APC_Changes[[#This Row],[Journal Code]],#REF!,#REF!))</f>
        <v>#REF!</v>
      </c>
      <c r="C1839" s="2" t="s">
        <v>3842</v>
      </c>
      <c r="D1839" s="2" t="s">
        <v>2250</v>
      </c>
      <c r="E1839" s="2" t="s">
        <v>908</v>
      </c>
      <c r="F1839" s="24">
        <v>45397</v>
      </c>
      <c r="G1839" t="b">
        <f>_xlfn.MAXIFS(OA_APC_Changes[Timestamp Update],OA_APC_Changes[Journal Code],A1839,OA_APC_Changes[APC Type],OA_APC_Changes[[#This Row],[APC Type]])=F1839</f>
        <v>1</v>
      </c>
    </row>
    <row r="1840" spans="1:7" x14ac:dyDescent="0.3">
      <c r="A1840" s="2" t="s">
        <v>1141</v>
      </c>
      <c r="B1840" s="2" t="e">
        <f>_xlfn.XLOOKUP(A1840,'Subscription - read only'!#REF!,'Subscription - read only'!$A:$A,_xlfn.XLOOKUP(OA_APC_Changes[[#This Row],[Journal Code]],#REF!,#REF!))</f>
        <v>#REF!</v>
      </c>
      <c r="C1840" s="2" t="s">
        <v>3850</v>
      </c>
      <c r="D1840" s="2" t="s">
        <v>2250</v>
      </c>
      <c r="E1840" s="2" t="s">
        <v>908</v>
      </c>
      <c r="F1840" s="24">
        <v>45397</v>
      </c>
      <c r="G1840" t="b">
        <f>_xlfn.MAXIFS(OA_APC_Changes[Timestamp Update],OA_APC_Changes[Journal Code],A1840,OA_APC_Changes[APC Type],OA_APC_Changes[[#This Row],[APC Type]])=F1840</f>
        <v>1</v>
      </c>
    </row>
    <row r="1841" spans="1:7" x14ac:dyDescent="0.3">
      <c r="A1841" s="2" t="s">
        <v>1064</v>
      </c>
      <c r="B1841" s="20" t="e">
        <f>_xlfn.XLOOKUP(A1841,'Subscription - read only'!#REF!,'Subscription - read only'!$A:$A,_xlfn.XLOOKUP(OA_APC_Changes[[#This Row],[Journal Code]],#REF!,#REF!))</f>
        <v>#REF!</v>
      </c>
      <c r="C1841" s="2" t="s">
        <v>3842</v>
      </c>
      <c r="D1841" s="2" t="s">
        <v>2250</v>
      </c>
      <c r="E1841" s="14">
        <v>1636</v>
      </c>
      <c r="F1841" s="24">
        <v>43703</v>
      </c>
      <c r="G1841" t="b">
        <f>_xlfn.MAXIFS(OA_APC_Changes[Timestamp Update],OA_APC_Changes[Journal Code],A1841,OA_APC_Changes[APC Type],OA_APC_Changes[[#This Row],[APC Type]])=F1841</f>
        <v>0</v>
      </c>
    </row>
    <row r="1842" spans="1:7" x14ac:dyDescent="0.3">
      <c r="A1842" s="2" t="s">
        <v>1064</v>
      </c>
      <c r="B1842" s="20" t="e">
        <f>_xlfn.XLOOKUP(A1842,'Subscription - read only'!#REF!,'Subscription - read only'!$A:$A,_xlfn.XLOOKUP(OA_APC_Changes[[#This Row],[Journal Code]],#REF!,#REF!))</f>
        <v>#REF!</v>
      </c>
      <c r="C1842" s="2" t="s">
        <v>3842</v>
      </c>
      <c r="D1842" s="14">
        <v>1636</v>
      </c>
      <c r="E1842" s="14">
        <v>1881</v>
      </c>
      <c r="F1842" s="24">
        <v>44169.000011574077</v>
      </c>
      <c r="G1842" t="b">
        <f>_xlfn.MAXIFS(OA_APC_Changes[Timestamp Update],OA_APC_Changes[Journal Code],A1842,OA_APC_Changes[APC Type],OA_APC_Changes[[#This Row],[APC Type]])=F1842</f>
        <v>0</v>
      </c>
    </row>
    <row r="1843" spans="1:7" x14ac:dyDescent="0.3">
      <c r="A1843" s="2" t="s">
        <v>1064</v>
      </c>
      <c r="B1843" s="20" t="e">
        <f>_xlfn.XLOOKUP(A1843,'Subscription - read only'!#REF!,'Subscription - read only'!$A:$A,_xlfn.XLOOKUP(OA_APC_Changes[[#This Row],[Journal Code]],#REF!,#REF!))</f>
        <v>#REF!</v>
      </c>
      <c r="C1843" s="2" t="s">
        <v>3842</v>
      </c>
      <c r="D1843" s="14">
        <v>1881</v>
      </c>
      <c r="E1843" s="2">
        <v>2250</v>
      </c>
      <c r="F1843" s="24">
        <v>44498.041678240741</v>
      </c>
      <c r="G1843" t="b">
        <f>_xlfn.MAXIFS(OA_APC_Changes[Timestamp Update],OA_APC_Changes[Journal Code],A1843,OA_APC_Changes[APC Type],OA_APC_Changes[[#This Row],[APC Type]])=F1843</f>
        <v>0</v>
      </c>
    </row>
    <row r="1844" spans="1:7" x14ac:dyDescent="0.3">
      <c r="A1844" s="2" t="s">
        <v>1064</v>
      </c>
      <c r="B1844" s="20" t="e">
        <f>_xlfn.XLOOKUP(A1844,'Subscription - read only'!#REF!,'Subscription - read only'!$A:$A,_xlfn.XLOOKUP(OA_APC_Changes[[#This Row],[Journal Code]],#REF!,#REF!))</f>
        <v>#REF!</v>
      </c>
      <c r="C1844" s="2" t="s">
        <v>3842</v>
      </c>
      <c r="D1844" s="2">
        <v>2250</v>
      </c>
      <c r="E1844" s="2">
        <v>2320</v>
      </c>
      <c r="F1844" s="24">
        <v>44817</v>
      </c>
      <c r="G1844" t="b">
        <f>_xlfn.MAXIFS(OA_APC_Changes[Timestamp Update],OA_APC_Changes[Journal Code],A1844,OA_APC_Changes[APC Type],OA_APC_Changes[[#This Row],[APC Type]])=F1844</f>
        <v>0</v>
      </c>
    </row>
    <row r="1845" spans="1:7" x14ac:dyDescent="0.3">
      <c r="A1845" s="20" t="s">
        <v>1064</v>
      </c>
      <c r="B1845" s="20" t="e">
        <f>_xlfn.XLOOKUP(A1845,'Subscription - read only'!#REF!,'Subscription - read only'!$A:$A,_xlfn.XLOOKUP(OA_APC_Changes[[#This Row],[Journal Code]],#REF!,#REF!))</f>
        <v>#REF!</v>
      </c>
      <c r="C1845" s="20" t="s">
        <v>3842</v>
      </c>
      <c r="D1845" s="29">
        <v>2320</v>
      </c>
      <c r="E1845" s="29">
        <v>2430</v>
      </c>
      <c r="F1845" s="24">
        <v>45187</v>
      </c>
      <c r="G1845" t="b">
        <f>_xlfn.MAXIFS(OA_APC_Changes[Timestamp Update],OA_APC_Changes[Journal Code],A1845,OA_APC_Changes[APC Type],OA_APC_Changes[[#This Row],[APC Type]])=F1845</f>
        <v>1</v>
      </c>
    </row>
    <row r="1846" spans="1:7" x14ac:dyDescent="0.3">
      <c r="A1846" s="2" t="s">
        <v>1064</v>
      </c>
      <c r="B1846" s="20" t="e">
        <f>_xlfn.XLOOKUP(A1846,'Subscription - read only'!#REF!,'Subscription - read only'!$A:$A,_xlfn.XLOOKUP(OA_APC_Changes[[#This Row],[Journal Code]],#REF!,#REF!))</f>
        <v>#REF!</v>
      </c>
      <c r="C1846" s="2" t="s">
        <v>3850</v>
      </c>
      <c r="D1846" s="2" t="s">
        <v>2250</v>
      </c>
      <c r="E1846" s="2">
        <v>1309</v>
      </c>
      <c r="F1846" s="24">
        <v>43703</v>
      </c>
      <c r="G1846" t="b">
        <f>_xlfn.MAXIFS(OA_APC_Changes[Timestamp Update],OA_APC_Changes[Journal Code],A1846,OA_APC_Changes[APC Type],OA_APC_Changes[[#This Row],[APC Type]])=F1846</f>
        <v>0</v>
      </c>
    </row>
    <row r="1847" spans="1:7" x14ac:dyDescent="0.3">
      <c r="A1847" s="2" t="s">
        <v>1064</v>
      </c>
      <c r="B1847" s="20" t="e">
        <f>_xlfn.XLOOKUP(A1847,'Subscription - read only'!#REF!,'Subscription - read only'!$A:$A,_xlfn.XLOOKUP(OA_APC_Changes[[#This Row],[Journal Code]],#REF!,#REF!))</f>
        <v>#REF!</v>
      </c>
      <c r="C1847" s="2" t="s">
        <v>3850</v>
      </c>
      <c r="D1847" s="2">
        <v>1309</v>
      </c>
      <c r="E1847" s="2">
        <v>1505</v>
      </c>
      <c r="F1847" s="24">
        <v>44169.000011574077</v>
      </c>
      <c r="G1847" t="b">
        <f>_xlfn.MAXIFS(OA_APC_Changes[Timestamp Update],OA_APC_Changes[Journal Code],A1847,OA_APC_Changes[APC Type],OA_APC_Changes[[#This Row],[APC Type]])=F1847</f>
        <v>0</v>
      </c>
    </row>
    <row r="1848" spans="1:7" x14ac:dyDescent="0.3">
      <c r="A1848" s="2" t="s">
        <v>1064</v>
      </c>
      <c r="B1848" s="20" t="e">
        <f>_xlfn.XLOOKUP(A1848,'Subscription - read only'!#REF!,'Subscription - read only'!$A:$A,_xlfn.XLOOKUP(OA_APC_Changes[[#This Row],[Journal Code]],#REF!,#REF!))</f>
        <v>#REF!</v>
      </c>
      <c r="C1848" s="2" t="s">
        <v>3850</v>
      </c>
      <c r="D1848" s="2">
        <v>1505</v>
      </c>
      <c r="E1848" s="2">
        <v>1800</v>
      </c>
      <c r="F1848" s="24">
        <v>44498.041678240741</v>
      </c>
      <c r="G1848" t="b">
        <f>_xlfn.MAXIFS(OA_APC_Changes[Timestamp Update],OA_APC_Changes[Journal Code],A1848,OA_APC_Changes[APC Type],OA_APC_Changes[[#This Row],[APC Type]])=F1848</f>
        <v>0</v>
      </c>
    </row>
    <row r="1849" spans="1:7" x14ac:dyDescent="0.3">
      <c r="A1849" s="2" t="s">
        <v>1064</v>
      </c>
      <c r="B1849" s="20" t="e">
        <f>_xlfn.XLOOKUP(A1849,'Subscription - read only'!#REF!,'Subscription - read only'!$A:$A,_xlfn.XLOOKUP(OA_APC_Changes[[#This Row],[Journal Code]],#REF!,#REF!))</f>
        <v>#REF!</v>
      </c>
      <c r="C1849" s="2" t="s">
        <v>3850</v>
      </c>
      <c r="D1849" s="2">
        <v>1800</v>
      </c>
      <c r="E1849" s="2">
        <v>1856</v>
      </c>
      <c r="F1849" s="24">
        <v>44817</v>
      </c>
      <c r="G1849" t="b">
        <f>_xlfn.MAXIFS(OA_APC_Changes[Timestamp Update],OA_APC_Changes[Journal Code],A1849,OA_APC_Changes[APC Type],OA_APC_Changes[[#This Row],[APC Type]])=F1849</f>
        <v>0</v>
      </c>
    </row>
    <row r="1850" spans="1:7" x14ac:dyDescent="0.3">
      <c r="A1850" s="20" t="s">
        <v>1064</v>
      </c>
      <c r="B1850" s="20" t="e">
        <f>_xlfn.XLOOKUP(A1850,'Subscription - read only'!#REF!,'Subscription - read only'!$A:$A,_xlfn.XLOOKUP(OA_APC_Changes[[#This Row],[Journal Code]],#REF!,#REF!))</f>
        <v>#REF!</v>
      </c>
      <c r="C1850" s="20" t="s">
        <v>3850</v>
      </c>
      <c r="D1850" s="29">
        <v>1856</v>
      </c>
      <c r="E1850" s="29">
        <v>1944</v>
      </c>
      <c r="F1850" s="24">
        <v>45187</v>
      </c>
      <c r="G1850" t="b">
        <f>_xlfn.MAXIFS(OA_APC_Changes[Timestamp Update],OA_APC_Changes[Journal Code],A1850,OA_APC_Changes[APC Type],OA_APC_Changes[[#This Row],[APC Type]])=F1850</f>
        <v>1</v>
      </c>
    </row>
    <row r="1851" spans="1:7" x14ac:dyDescent="0.3">
      <c r="A1851" s="2" t="s">
        <v>1064</v>
      </c>
      <c r="B1851" s="20" t="e">
        <f>_xlfn.XLOOKUP(A1851,'Subscription - read only'!#REF!,'Subscription - read only'!$A:$A,_xlfn.XLOOKUP(OA_APC_Changes[[#This Row],[Journal Code]],#REF!,#REF!))</f>
        <v>#REF!</v>
      </c>
      <c r="C1851" s="2" t="s">
        <v>3841</v>
      </c>
      <c r="D1851" s="2" t="s">
        <v>2250</v>
      </c>
      <c r="E1851" s="2">
        <v>1309</v>
      </c>
      <c r="F1851" s="24">
        <v>43690</v>
      </c>
      <c r="G1851" t="b">
        <f>_xlfn.MAXIFS(OA_APC_Changes[Timestamp Update],OA_APC_Changes[Journal Code],A1851,OA_APC_Changes[APC Type],OA_APC_Changes[[#This Row],[APC Type]])=F1851</f>
        <v>0</v>
      </c>
    </row>
    <row r="1852" spans="1:7" x14ac:dyDescent="0.3">
      <c r="A1852" s="2" t="s">
        <v>1064</v>
      </c>
      <c r="B1852" s="20" t="e">
        <f>_xlfn.XLOOKUP(A1852,'Subscription - read only'!#REF!,'Subscription - read only'!$A:$A,_xlfn.XLOOKUP(OA_APC_Changes[[#This Row],[Journal Code]],#REF!,#REF!))</f>
        <v>#REF!</v>
      </c>
      <c r="C1852" s="2" t="s">
        <v>3841</v>
      </c>
      <c r="D1852" s="14">
        <v>1309</v>
      </c>
      <c r="E1852" s="14">
        <v>1505</v>
      </c>
      <c r="F1852" s="24">
        <v>44169.000011574077</v>
      </c>
      <c r="G1852" t="b">
        <f>_xlfn.MAXIFS(OA_APC_Changes[Timestamp Update],OA_APC_Changes[Journal Code],A1852,OA_APC_Changes[APC Type],OA_APC_Changes[[#This Row],[APC Type]])=F1852</f>
        <v>0</v>
      </c>
    </row>
    <row r="1853" spans="1:7" x14ac:dyDescent="0.3">
      <c r="A1853" s="2" t="s">
        <v>1064</v>
      </c>
      <c r="B1853" s="20" t="e">
        <f>_xlfn.XLOOKUP(A1853,'Subscription - read only'!#REF!,'Subscription - read only'!$A:$A,_xlfn.XLOOKUP(OA_APC_Changes[[#This Row],[Journal Code]],#REF!,#REF!))</f>
        <v>#REF!</v>
      </c>
      <c r="C1853" s="2" t="s">
        <v>3841</v>
      </c>
      <c r="D1853" s="2">
        <v>1505</v>
      </c>
      <c r="E1853" s="2" t="s">
        <v>2250</v>
      </c>
      <c r="F1853" s="24">
        <v>44498.041678240741</v>
      </c>
      <c r="G1853" t="b">
        <f>_xlfn.MAXIFS(OA_APC_Changes[Timestamp Update],OA_APC_Changes[Journal Code],A1853,OA_APC_Changes[APC Type],OA_APC_Changes[[#This Row],[APC Type]])=F1853</f>
        <v>0</v>
      </c>
    </row>
    <row r="1854" spans="1:7" x14ac:dyDescent="0.3">
      <c r="A1854" s="2" t="s">
        <v>1064</v>
      </c>
      <c r="B1854" s="20" t="e">
        <f>_xlfn.XLOOKUP(A1854,'Subscription - read only'!#REF!,'Subscription - read only'!$A:$A,_xlfn.XLOOKUP(OA_APC_Changes[[#This Row],[Journal Code]],#REF!,#REF!))</f>
        <v>#REF!</v>
      </c>
      <c r="C1854" s="2" t="s">
        <v>3841</v>
      </c>
      <c r="D1854" s="2" t="s">
        <v>2250</v>
      </c>
      <c r="E1854" s="2">
        <v>2320</v>
      </c>
      <c r="F1854" s="24">
        <v>44825</v>
      </c>
      <c r="G1854" t="b">
        <f>_xlfn.MAXIFS(OA_APC_Changes[Timestamp Update],OA_APC_Changes[Journal Code],A1854,OA_APC_Changes[APC Type],OA_APC_Changes[[#This Row],[APC Type]])=F1854</f>
        <v>0</v>
      </c>
    </row>
    <row r="1855" spans="1:7" x14ac:dyDescent="0.3">
      <c r="A1855" s="2" t="s">
        <v>1064</v>
      </c>
      <c r="B1855" s="20" t="e">
        <f>_xlfn.XLOOKUP(A1855,'Subscription - read only'!#REF!,'Subscription - read only'!$A:$A,_xlfn.XLOOKUP(OA_APC_Changes[[#This Row],[Journal Code]],#REF!,#REF!))</f>
        <v>#REF!</v>
      </c>
      <c r="C1855" s="2" t="s">
        <v>3841</v>
      </c>
      <c r="D1855" s="2">
        <v>2320</v>
      </c>
      <c r="E1855" s="2">
        <v>2430</v>
      </c>
      <c r="F1855" s="24">
        <v>45222</v>
      </c>
      <c r="G1855" t="b">
        <f>_xlfn.MAXIFS(OA_APC_Changes[Timestamp Update],OA_APC_Changes[Journal Code],A1855,OA_APC_Changes[APC Type],OA_APC_Changes[[#This Row],[APC Type]])=F1855</f>
        <v>1</v>
      </c>
    </row>
    <row r="1856" spans="1:7" x14ac:dyDescent="0.3">
      <c r="A1856" s="2" t="s">
        <v>1064</v>
      </c>
      <c r="B1856" s="20" t="e">
        <f>_xlfn.XLOOKUP(A1856,'Subscription - read only'!#REF!,'Subscription - read only'!$A:$A,_xlfn.XLOOKUP(OA_APC_Changes[[#This Row],[Journal Code]],#REF!,#REF!))</f>
        <v>#REF!</v>
      </c>
      <c r="C1856" s="2" t="s">
        <v>3843</v>
      </c>
      <c r="D1856" s="2" t="s">
        <v>2250</v>
      </c>
      <c r="E1856" s="2">
        <v>1047</v>
      </c>
      <c r="F1856" s="24">
        <v>43690</v>
      </c>
      <c r="G1856" t="b">
        <f>_xlfn.MAXIFS(OA_APC_Changes[Timestamp Update],OA_APC_Changes[Journal Code],A1856,OA_APC_Changes[APC Type],OA_APC_Changes[[#This Row],[APC Type]])=F1856</f>
        <v>0</v>
      </c>
    </row>
    <row r="1857" spans="1:7" x14ac:dyDescent="0.3">
      <c r="A1857" s="2" t="s">
        <v>1064</v>
      </c>
      <c r="B1857" s="20" t="e">
        <f>_xlfn.XLOOKUP(A1857,'Subscription - read only'!#REF!,'Subscription - read only'!$A:$A,_xlfn.XLOOKUP(OA_APC_Changes[[#This Row],[Journal Code]],#REF!,#REF!))</f>
        <v>#REF!</v>
      </c>
      <c r="C1857" s="2" t="s">
        <v>3843</v>
      </c>
      <c r="D1857" s="2">
        <v>1047</v>
      </c>
      <c r="E1857" s="2">
        <v>1204</v>
      </c>
      <c r="F1857" s="24">
        <v>44169.000011574077</v>
      </c>
      <c r="G1857" t="b">
        <f>_xlfn.MAXIFS(OA_APC_Changes[Timestamp Update],OA_APC_Changes[Journal Code],A1857,OA_APC_Changes[APC Type],OA_APC_Changes[[#This Row],[APC Type]])=F1857</f>
        <v>0</v>
      </c>
    </row>
    <row r="1858" spans="1:7" x14ac:dyDescent="0.3">
      <c r="A1858" s="2" t="s">
        <v>1064</v>
      </c>
      <c r="B1858" s="20" t="e">
        <f>_xlfn.XLOOKUP(A1858,'Subscription - read only'!#REF!,'Subscription - read only'!$A:$A,_xlfn.XLOOKUP(OA_APC_Changes[[#This Row],[Journal Code]],#REF!,#REF!))</f>
        <v>#REF!</v>
      </c>
      <c r="C1858" s="2" t="s">
        <v>3843</v>
      </c>
      <c r="D1858" s="2">
        <v>1204</v>
      </c>
      <c r="E1858" s="2" t="s">
        <v>2250</v>
      </c>
      <c r="F1858" s="24">
        <v>44498.041678240741</v>
      </c>
      <c r="G1858" t="b">
        <f>_xlfn.MAXIFS(OA_APC_Changes[Timestamp Update],OA_APC_Changes[Journal Code],A1858,OA_APC_Changes[APC Type],OA_APC_Changes[[#This Row],[APC Type]])=F1858</f>
        <v>0</v>
      </c>
    </row>
    <row r="1859" spans="1:7" x14ac:dyDescent="0.3">
      <c r="A1859" s="2" t="s">
        <v>1064</v>
      </c>
      <c r="B1859" s="20" t="e">
        <f>_xlfn.XLOOKUP(A1859,'Subscription - read only'!#REF!,'Subscription - read only'!$A:$A,_xlfn.XLOOKUP(OA_APC_Changes[[#This Row],[Journal Code]],#REF!,#REF!))</f>
        <v>#REF!</v>
      </c>
      <c r="C1859" s="2" t="s">
        <v>3843</v>
      </c>
      <c r="D1859" s="2" t="s">
        <v>2250</v>
      </c>
      <c r="E1859" s="2">
        <v>1856</v>
      </c>
      <c r="F1859" s="24">
        <v>44825</v>
      </c>
      <c r="G1859" t="b">
        <f>_xlfn.MAXIFS(OA_APC_Changes[Timestamp Update],OA_APC_Changes[Journal Code],A1859,OA_APC_Changes[APC Type],OA_APC_Changes[[#This Row],[APC Type]])=F1859</f>
        <v>0</v>
      </c>
    </row>
    <row r="1860" spans="1:7" x14ac:dyDescent="0.3">
      <c r="A1860" s="2" t="s">
        <v>1064</v>
      </c>
      <c r="B1860" s="20" t="e">
        <f>_xlfn.XLOOKUP(A1860,'Subscription - read only'!#REF!,'Subscription - read only'!$A:$A,_xlfn.XLOOKUP(OA_APC_Changes[[#This Row],[Journal Code]],#REF!,#REF!))</f>
        <v>#REF!</v>
      </c>
      <c r="C1860" s="2" t="s">
        <v>3843</v>
      </c>
      <c r="D1860" s="2">
        <v>1856</v>
      </c>
      <c r="E1860" s="2">
        <v>1944</v>
      </c>
      <c r="F1860" s="24">
        <v>45222</v>
      </c>
      <c r="G1860" t="b">
        <f>_xlfn.MAXIFS(OA_APC_Changes[Timestamp Update],OA_APC_Changes[Journal Code],A1860,OA_APC_Changes[APC Type],OA_APC_Changes[[#This Row],[APC Type]])=F1860</f>
        <v>1</v>
      </c>
    </row>
    <row r="1861" spans="1:7" x14ac:dyDescent="0.3">
      <c r="A1861" s="2" t="s">
        <v>171</v>
      </c>
      <c r="B1861" s="20" t="e">
        <f>_xlfn.XLOOKUP(A1861,'Subscription - read only'!#REF!,'Subscription - read only'!$A:$A,_xlfn.XLOOKUP(OA_APC_Changes[[#This Row],[Journal Code]],#REF!,#REF!))</f>
        <v>#REF!</v>
      </c>
      <c r="C1861" s="2" t="s">
        <v>3842</v>
      </c>
      <c r="D1861" s="2" t="s">
        <v>2250</v>
      </c>
      <c r="E1861" s="14">
        <v>1900</v>
      </c>
      <c r="F1861" s="24">
        <v>43690.041678240741</v>
      </c>
      <c r="G1861" t="b">
        <f>_xlfn.MAXIFS(OA_APC_Changes[Timestamp Update],OA_APC_Changes[Journal Code],A1861,OA_APC_Changes[APC Type],OA_APC_Changes[[#This Row],[APC Type]])=F1861</f>
        <v>0</v>
      </c>
    </row>
    <row r="1862" spans="1:7" x14ac:dyDescent="0.3">
      <c r="A1862" s="2" t="s">
        <v>171</v>
      </c>
      <c r="B1862" s="20" t="e">
        <f>_xlfn.XLOOKUP(A1862,'Subscription - read only'!#REF!,'Subscription - read only'!$A:$A,_xlfn.XLOOKUP(OA_APC_Changes[[#This Row],[Journal Code]],#REF!,#REF!))</f>
        <v>#REF!</v>
      </c>
      <c r="C1862" s="2" t="s">
        <v>3842</v>
      </c>
      <c r="D1862" s="14">
        <v>1900</v>
      </c>
      <c r="E1862" s="14">
        <v>2100</v>
      </c>
      <c r="F1862" s="24">
        <v>43713.000011574077</v>
      </c>
      <c r="G1862" t="b">
        <f>_xlfn.MAXIFS(OA_APC_Changes[Timestamp Update],OA_APC_Changes[Journal Code],A1862,OA_APC_Changes[APC Type],OA_APC_Changes[[#This Row],[APC Type]])=F1862</f>
        <v>0</v>
      </c>
    </row>
    <row r="1863" spans="1:7" x14ac:dyDescent="0.3">
      <c r="A1863" s="2" t="s">
        <v>171</v>
      </c>
      <c r="B1863" s="20" t="e">
        <f>_xlfn.XLOOKUP(A1863,'Subscription - read only'!#REF!,'Subscription - read only'!$A:$A,_xlfn.XLOOKUP(OA_APC_Changes[[#This Row],[Journal Code]],#REF!,#REF!))</f>
        <v>#REF!</v>
      </c>
      <c r="C1863" s="2" t="s">
        <v>3842</v>
      </c>
      <c r="D1863" s="2">
        <v>2100</v>
      </c>
      <c r="E1863" s="2">
        <v>2310</v>
      </c>
      <c r="F1863" s="24">
        <v>44817</v>
      </c>
      <c r="G1863" t="b">
        <f>_xlfn.MAXIFS(OA_APC_Changes[Timestamp Update],OA_APC_Changes[Journal Code],A1863,OA_APC_Changes[APC Type],OA_APC_Changes[[#This Row],[APC Type]])=F1863</f>
        <v>0</v>
      </c>
    </row>
    <row r="1864" spans="1:7" x14ac:dyDescent="0.3">
      <c r="A1864" s="20" t="s">
        <v>171</v>
      </c>
      <c r="B1864" s="20" t="e">
        <f>_xlfn.XLOOKUP(A1864,'Subscription - read only'!#REF!,'Subscription - read only'!$A:$A,_xlfn.XLOOKUP(OA_APC_Changes[[#This Row],[Journal Code]],#REF!,#REF!))</f>
        <v>#REF!</v>
      </c>
      <c r="C1864" s="20" t="s">
        <v>3842</v>
      </c>
      <c r="D1864" s="29">
        <v>2310</v>
      </c>
      <c r="E1864" s="29">
        <v>2410</v>
      </c>
      <c r="F1864" s="24">
        <v>45187</v>
      </c>
      <c r="G1864" t="b">
        <f>_xlfn.MAXIFS(OA_APC_Changes[Timestamp Update],OA_APC_Changes[Journal Code],A1864,OA_APC_Changes[APC Type],OA_APC_Changes[[#This Row],[APC Type]])=F1864</f>
        <v>1</v>
      </c>
    </row>
    <row r="1865" spans="1:7" x14ac:dyDescent="0.3">
      <c r="A1865" s="2" t="s">
        <v>171</v>
      </c>
      <c r="B1865" s="20" t="e">
        <f>_xlfn.XLOOKUP(A1865,'Subscription - read only'!#REF!,'Subscription - read only'!$A:$A,_xlfn.XLOOKUP(OA_APC_Changes[[#This Row],[Journal Code]],#REF!,#REF!))</f>
        <v>#REF!</v>
      </c>
      <c r="C1865" s="2" t="s">
        <v>3850</v>
      </c>
      <c r="D1865" s="2" t="s">
        <v>2250</v>
      </c>
      <c r="E1865" s="2">
        <v>1520</v>
      </c>
      <c r="F1865" s="24">
        <v>43690.041678240741</v>
      </c>
      <c r="G1865" t="b">
        <f>_xlfn.MAXIFS(OA_APC_Changes[Timestamp Update],OA_APC_Changes[Journal Code],A1865,OA_APC_Changes[APC Type],OA_APC_Changes[[#This Row],[APC Type]])=F1865</f>
        <v>0</v>
      </c>
    </row>
    <row r="1866" spans="1:7" x14ac:dyDescent="0.3">
      <c r="A1866" s="2" t="s">
        <v>171</v>
      </c>
      <c r="B1866" s="20" t="e">
        <f>_xlfn.XLOOKUP(A1866,'Subscription - read only'!#REF!,'Subscription - read only'!$A:$A,_xlfn.XLOOKUP(OA_APC_Changes[[#This Row],[Journal Code]],#REF!,#REF!))</f>
        <v>#REF!</v>
      </c>
      <c r="C1866" s="2" t="s">
        <v>3850</v>
      </c>
      <c r="D1866" s="2">
        <v>1520</v>
      </c>
      <c r="E1866" s="2">
        <v>1680</v>
      </c>
      <c r="F1866" s="24">
        <v>43713.000011574077</v>
      </c>
      <c r="G1866" t="b">
        <f>_xlfn.MAXIFS(OA_APC_Changes[Timestamp Update],OA_APC_Changes[Journal Code],A1866,OA_APC_Changes[APC Type],OA_APC_Changes[[#This Row],[APC Type]])=F1866</f>
        <v>0</v>
      </c>
    </row>
    <row r="1867" spans="1:7" x14ac:dyDescent="0.3">
      <c r="A1867" s="2" t="s">
        <v>171</v>
      </c>
      <c r="B1867" s="20" t="e">
        <f>_xlfn.XLOOKUP(A1867,'Subscription - read only'!#REF!,'Subscription - read only'!$A:$A,_xlfn.XLOOKUP(OA_APC_Changes[[#This Row],[Journal Code]],#REF!,#REF!))</f>
        <v>#REF!</v>
      </c>
      <c r="C1867" s="2" t="s">
        <v>3850</v>
      </c>
      <c r="D1867" s="2">
        <v>1680</v>
      </c>
      <c r="E1867" s="2">
        <v>1848</v>
      </c>
      <c r="F1867" s="24">
        <v>44817</v>
      </c>
      <c r="G1867" t="b">
        <f>_xlfn.MAXIFS(OA_APC_Changes[Timestamp Update],OA_APC_Changes[Journal Code],A1867,OA_APC_Changes[APC Type],OA_APC_Changes[[#This Row],[APC Type]])=F1867</f>
        <v>0</v>
      </c>
    </row>
    <row r="1868" spans="1:7" x14ac:dyDescent="0.3">
      <c r="A1868" s="20" t="s">
        <v>171</v>
      </c>
      <c r="B1868" s="20" t="e">
        <f>_xlfn.XLOOKUP(A1868,'Subscription - read only'!#REF!,'Subscription - read only'!$A:$A,_xlfn.XLOOKUP(OA_APC_Changes[[#This Row],[Journal Code]],#REF!,#REF!))</f>
        <v>#REF!</v>
      </c>
      <c r="C1868" s="20" t="s">
        <v>3850</v>
      </c>
      <c r="D1868" s="29">
        <v>1848</v>
      </c>
      <c r="E1868" s="29">
        <v>1928</v>
      </c>
      <c r="F1868" s="24">
        <v>45187</v>
      </c>
      <c r="G1868" t="b">
        <f>_xlfn.MAXIFS(OA_APC_Changes[Timestamp Update],OA_APC_Changes[Journal Code],A1868,OA_APC_Changes[APC Type],OA_APC_Changes[[#This Row],[APC Type]])=F1868</f>
        <v>1</v>
      </c>
    </row>
    <row r="1869" spans="1:7" x14ac:dyDescent="0.3">
      <c r="A1869" s="2" t="s">
        <v>1144</v>
      </c>
      <c r="B1869" s="20" t="e">
        <f>_xlfn.XLOOKUP(A1869,'Subscription - read only'!#REF!,'Subscription - read only'!$A:$A,_xlfn.XLOOKUP(OA_APC_Changes[[#This Row],[Journal Code]],#REF!,#REF!))</f>
        <v>#REF!</v>
      </c>
      <c r="C1869" s="2" t="s">
        <v>3842</v>
      </c>
      <c r="D1869" s="2" t="s">
        <v>2250</v>
      </c>
      <c r="E1869" s="2">
        <v>1995</v>
      </c>
      <c r="F1869" s="24">
        <v>44927</v>
      </c>
      <c r="G1869" t="b">
        <f>_xlfn.MAXIFS(OA_APC_Changes[Timestamp Update],OA_APC_Changes[Journal Code],A1869,OA_APC_Changes[APC Type],OA_APC_Changes[[#This Row],[APC Type]])=F1869</f>
        <v>0</v>
      </c>
    </row>
    <row r="1870" spans="1:7" x14ac:dyDescent="0.3">
      <c r="A1870" s="2" t="s">
        <v>1144</v>
      </c>
      <c r="B1870" s="2" t="e">
        <f>_xlfn.XLOOKUP(A1870,'Subscription - read only'!#REF!,'Subscription - read only'!$A:$A,_xlfn.XLOOKUP(OA_APC_Changes[[#This Row],[Journal Code]],#REF!,#REF!))</f>
        <v>#REF!</v>
      </c>
      <c r="C1870" s="2" t="s">
        <v>3842</v>
      </c>
      <c r="D1870" s="2">
        <v>1995</v>
      </c>
      <c r="E1870" s="2">
        <v>2060</v>
      </c>
      <c r="F1870" s="24">
        <v>45355</v>
      </c>
      <c r="G1870" t="b">
        <f>_xlfn.MAXIFS(OA_APC_Changes[Timestamp Update],OA_APC_Changes[Journal Code],A1870,OA_APC_Changes[APC Type],OA_APC_Changes[[#This Row],[APC Type]])=F1870</f>
        <v>1</v>
      </c>
    </row>
    <row r="1871" spans="1:7" x14ac:dyDescent="0.3">
      <c r="A1871" s="2" t="s">
        <v>1144</v>
      </c>
      <c r="B1871" s="20" t="e">
        <f>_xlfn.XLOOKUP(A1871,'Subscription - read only'!#REF!,'Subscription - read only'!$A:$A,_xlfn.XLOOKUP(OA_APC_Changes[[#This Row],[Journal Code]],#REF!,#REF!))</f>
        <v>#REF!</v>
      </c>
      <c r="C1871" s="2" t="s">
        <v>3850</v>
      </c>
      <c r="D1871" s="2" t="s">
        <v>2250</v>
      </c>
      <c r="E1871" s="2">
        <v>1596</v>
      </c>
      <c r="F1871" s="24">
        <v>44927</v>
      </c>
      <c r="G1871" t="b">
        <f>_xlfn.MAXIFS(OA_APC_Changes[Timestamp Update],OA_APC_Changes[Journal Code],A1871,OA_APC_Changes[APC Type],OA_APC_Changes[[#This Row],[APC Type]])=F1871</f>
        <v>0</v>
      </c>
    </row>
    <row r="1872" spans="1:7" x14ac:dyDescent="0.3">
      <c r="A1872" s="2" t="s">
        <v>1144</v>
      </c>
      <c r="B1872" s="2" t="e">
        <f>_xlfn.XLOOKUP(A1872,'Subscription - read only'!#REF!,'Subscription - read only'!$A:$A,_xlfn.XLOOKUP(OA_APC_Changes[[#This Row],[Journal Code]],#REF!,#REF!))</f>
        <v>#REF!</v>
      </c>
      <c r="C1872" s="2" t="s">
        <v>3850</v>
      </c>
      <c r="D1872" s="2">
        <v>1596</v>
      </c>
      <c r="E1872" s="2">
        <v>1648</v>
      </c>
      <c r="F1872" s="24">
        <v>45355</v>
      </c>
      <c r="G1872" t="b">
        <f>_xlfn.MAXIFS(OA_APC_Changes[Timestamp Update],OA_APC_Changes[Journal Code],A1872,OA_APC_Changes[APC Type],OA_APC_Changes[[#This Row],[APC Type]])=F1872</f>
        <v>1</v>
      </c>
    </row>
    <row r="1873" spans="1:7" x14ac:dyDescent="0.3">
      <c r="A1873" s="2" t="s">
        <v>2388</v>
      </c>
      <c r="B1873" s="20" t="e">
        <f>_xlfn.XLOOKUP(A1873,'Subscription - read only'!#REF!,'Subscription - read only'!$A:$A,_xlfn.XLOOKUP(OA_APC_Changes[[#This Row],[Journal Code]],#REF!,#REF!))</f>
        <v>#REF!</v>
      </c>
      <c r="C1873" s="2" t="s">
        <v>3842</v>
      </c>
      <c r="D1873" s="2" t="s">
        <v>2250</v>
      </c>
      <c r="E1873" s="2">
        <v>694</v>
      </c>
      <c r="F1873" s="24">
        <v>44927</v>
      </c>
      <c r="G1873" t="b">
        <f>_xlfn.MAXIFS(OA_APC_Changes[Timestamp Update],OA_APC_Changes[Journal Code],A1873,OA_APC_Changes[APC Type],OA_APC_Changes[[#This Row],[APC Type]])=F1873</f>
        <v>0</v>
      </c>
    </row>
    <row r="1874" spans="1:7" x14ac:dyDescent="0.3">
      <c r="A1874" s="2" t="s">
        <v>2388</v>
      </c>
      <c r="B1874" s="2" t="e">
        <f>_xlfn.XLOOKUP(A1874,'Subscription - read only'!#REF!,'Subscription - read only'!$A:$A,_xlfn.XLOOKUP(OA_APC_Changes[[#This Row],[Journal Code]],#REF!,#REF!))</f>
        <v>#REF!</v>
      </c>
      <c r="C1874" s="2" t="s">
        <v>3842</v>
      </c>
      <c r="D1874" s="2">
        <v>694</v>
      </c>
      <c r="E1874" s="2">
        <v>710</v>
      </c>
      <c r="F1874" s="24">
        <v>45355</v>
      </c>
      <c r="G1874" t="b">
        <f>_xlfn.MAXIFS(OA_APC_Changes[Timestamp Update],OA_APC_Changes[Journal Code],A1874,OA_APC_Changes[APC Type],OA_APC_Changes[[#This Row],[APC Type]])=F1874</f>
        <v>1</v>
      </c>
    </row>
    <row r="1875" spans="1:7" x14ac:dyDescent="0.3">
      <c r="A1875" s="2" t="s">
        <v>2388</v>
      </c>
      <c r="B1875" s="20" t="e">
        <f>_xlfn.XLOOKUP(A1875,'Subscription - read only'!#REF!,'Subscription - read only'!$A:$A,_xlfn.XLOOKUP(OA_APC_Changes[[#This Row],[Journal Code]],#REF!,#REF!))</f>
        <v>#REF!</v>
      </c>
      <c r="C1875" s="2" t="s">
        <v>3850</v>
      </c>
      <c r="D1875" s="2" t="s">
        <v>2250</v>
      </c>
      <c r="E1875" s="2">
        <v>555</v>
      </c>
      <c r="F1875" s="24">
        <v>44927</v>
      </c>
      <c r="G1875" t="b">
        <f>_xlfn.MAXIFS(OA_APC_Changes[Timestamp Update],OA_APC_Changes[Journal Code],A1875,OA_APC_Changes[APC Type],OA_APC_Changes[[#This Row],[APC Type]])=F1875</f>
        <v>0</v>
      </c>
    </row>
    <row r="1876" spans="1:7" x14ac:dyDescent="0.3">
      <c r="A1876" s="2" t="s">
        <v>2388</v>
      </c>
      <c r="B1876" s="2" t="e">
        <f>_xlfn.XLOOKUP(A1876,'Subscription - read only'!#REF!,'Subscription - read only'!$A:$A,_xlfn.XLOOKUP(OA_APC_Changes[[#This Row],[Journal Code]],#REF!,#REF!))</f>
        <v>#REF!</v>
      </c>
      <c r="C1876" s="2" t="s">
        <v>3850</v>
      </c>
      <c r="D1876" s="2">
        <v>555</v>
      </c>
      <c r="E1876" s="2">
        <v>568</v>
      </c>
      <c r="F1876" s="24">
        <v>45355</v>
      </c>
      <c r="G1876" t="b">
        <f>_xlfn.MAXIFS(OA_APC_Changes[Timestamp Update],OA_APC_Changes[Journal Code],A1876,OA_APC_Changes[APC Type],OA_APC_Changes[[#This Row],[APC Type]])=F1876</f>
        <v>1</v>
      </c>
    </row>
    <row r="1877" spans="1:7" x14ac:dyDescent="0.3">
      <c r="A1877" s="2" t="s">
        <v>1175</v>
      </c>
      <c r="B1877" s="20" t="e">
        <f>_xlfn.XLOOKUP(A1877,'Subscription - read only'!#REF!,'Subscription - read only'!$A:$A,_xlfn.XLOOKUP(OA_APC_Changes[[#This Row],[Journal Code]],#REF!,#REF!))</f>
        <v>#REF!</v>
      </c>
      <c r="C1877" s="2" t="s">
        <v>3842</v>
      </c>
      <c r="D1877" s="2" t="s">
        <v>2250</v>
      </c>
      <c r="E1877" s="14">
        <v>2097</v>
      </c>
      <c r="F1877" s="24">
        <v>43690.041678240741</v>
      </c>
      <c r="G1877" t="b">
        <f>_xlfn.MAXIFS(OA_APC_Changes[Timestamp Update],OA_APC_Changes[Journal Code],A1877,OA_APC_Changes[APC Type],OA_APC_Changes[[#This Row],[APC Type]])=F1877</f>
        <v>0</v>
      </c>
    </row>
    <row r="1878" spans="1:7" x14ac:dyDescent="0.3">
      <c r="A1878" s="2" t="s">
        <v>1175</v>
      </c>
      <c r="B1878" s="20" t="e">
        <f>_xlfn.XLOOKUP(A1878,'Subscription - read only'!#REF!,'Subscription - read only'!$A:$A,_xlfn.XLOOKUP(OA_APC_Changes[[#This Row],[Journal Code]],#REF!,#REF!))</f>
        <v>#REF!</v>
      </c>
      <c r="C1878" s="2" t="s">
        <v>3842</v>
      </c>
      <c r="D1878" s="14">
        <v>2097</v>
      </c>
      <c r="E1878" s="14">
        <v>2300</v>
      </c>
      <c r="F1878" s="24">
        <v>43748.000011574077</v>
      </c>
      <c r="G1878" t="b">
        <f>_xlfn.MAXIFS(OA_APC_Changes[Timestamp Update],OA_APC_Changes[Journal Code],A1878,OA_APC_Changes[APC Type],OA_APC_Changes[[#This Row],[APC Type]])=F1878</f>
        <v>0</v>
      </c>
    </row>
    <row r="1879" spans="1:7" x14ac:dyDescent="0.3">
      <c r="A1879" s="2" t="s">
        <v>1175</v>
      </c>
      <c r="B1879" s="20" t="e">
        <f>_xlfn.XLOOKUP(A1879,'Subscription - read only'!#REF!,'Subscription - read only'!$A:$A,_xlfn.XLOOKUP(OA_APC_Changes[[#This Row],[Journal Code]],#REF!,#REF!))</f>
        <v>#REF!</v>
      </c>
      <c r="C1879" s="2" t="s">
        <v>3842</v>
      </c>
      <c r="D1879" s="14">
        <v>2300</v>
      </c>
      <c r="E1879" s="14">
        <v>2550</v>
      </c>
      <c r="F1879" s="24">
        <v>44169.000011574077</v>
      </c>
      <c r="G1879" t="b">
        <f>_xlfn.MAXIFS(OA_APC_Changes[Timestamp Update],OA_APC_Changes[Journal Code],A1879,OA_APC_Changes[APC Type],OA_APC_Changes[[#This Row],[APC Type]])=F1879</f>
        <v>0</v>
      </c>
    </row>
    <row r="1880" spans="1:7" x14ac:dyDescent="0.3">
      <c r="A1880" s="2" t="s">
        <v>1175</v>
      </c>
      <c r="B1880" s="20" t="e">
        <f>_xlfn.XLOOKUP(A1880,'Subscription - read only'!#REF!,'Subscription - read only'!$A:$A,_xlfn.XLOOKUP(OA_APC_Changes[[#This Row],[Journal Code]],#REF!,#REF!))</f>
        <v>#REF!</v>
      </c>
      <c r="C1880" s="2" t="s">
        <v>3842</v>
      </c>
      <c r="D1880" s="14">
        <v>2550</v>
      </c>
      <c r="E1880" s="14">
        <v>3100</v>
      </c>
      <c r="F1880" s="24">
        <v>44498.041678240741</v>
      </c>
      <c r="G1880" t="b">
        <f>_xlfn.MAXIFS(OA_APC_Changes[Timestamp Update],OA_APC_Changes[Journal Code],A1880,OA_APC_Changes[APC Type],OA_APC_Changes[[#This Row],[APC Type]])=F1880</f>
        <v>0</v>
      </c>
    </row>
    <row r="1881" spans="1:7" x14ac:dyDescent="0.3">
      <c r="A1881" s="2" t="s">
        <v>1175</v>
      </c>
      <c r="B1881" s="20" t="e">
        <f>_xlfn.XLOOKUP(A1881,'Subscription - read only'!#REF!,'Subscription - read only'!$A:$A,_xlfn.XLOOKUP(OA_APC_Changes[[#This Row],[Journal Code]],#REF!,#REF!))</f>
        <v>#REF!</v>
      </c>
      <c r="C1881" s="2" t="s">
        <v>3842</v>
      </c>
      <c r="D1881" s="2">
        <v>3100</v>
      </c>
      <c r="E1881" s="2">
        <v>3410</v>
      </c>
      <c r="F1881" s="24">
        <v>44817</v>
      </c>
      <c r="G1881" t="b">
        <f>_xlfn.MAXIFS(OA_APC_Changes[Timestamp Update],OA_APC_Changes[Journal Code],A1881,OA_APC_Changes[APC Type],OA_APC_Changes[[#This Row],[APC Type]])=F1881</f>
        <v>0</v>
      </c>
    </row>
    <row r="1882" spans="1:7" x14ac:dyDescent="0.3">
      <c r="A1882" s="20" t="s">
        <v>1175</v>
      </c>
      <c r="B1882" s="20" t="e">
        <f>_xlfn.XLOOKUP(A1882,'Subscription - read only'!#REF!,'Subscription - read only'!$A:$A,_xlfn.XLOOKUP(OA_APC_Changes[[#This Row],[Journal Code]],#REF!,#REF!))</f>
        <v>#REF!</v>
      </c>
      <c r="C1882" s="20" t="s">
        <v>3842</v>
      </c>
      <c r="D1882" s="29">
        <v>3410</v>
      </c>
      <c r="E1882" s="29">
        <v>3580</v>
      </c>
      <c r="F1882" s="24">
        <v>45187</v>
      </c>
      <c r="G1882" t="b">
        <f>_xlfn.MAXIFS(OA_APC_Changes[Timestamp Update],OA_APC_Changes[Journal Code],A1882,OA_APC_Changes[APC Type],OA_APC_Changes[[#This Row],[APC Type]])=F1882</f>
        <v>1</v>
      </c>
    </row>
    <row r="1883" spans="1:7" x14ac:dyDescent="0.3">
      <c r="A1883" s="2" t="s">
        <v>1175</v>
      </c>
      <c r="B1883" s="20" t="e">
        <f>_xlfn.XLOOKUP(A1883,'Subscription - read only'!#REF!,'Subscription - read only'!$A:$A,_xlfn.XLOOKUP(OA_APC_Changes[[#This Row],[Journal Code]],#REF!,#REF!))</f>
        <v>#REF!</v>
      </c>
      <c r="C1883" s="2" t="s">
        <v>3850</v>
      </c>
      <c r="D1883" s="2" t="s">
        <v>2250</v>
      </c>
      <c r="E1883" s="2">
        <v>1678</v>
      </c>
      <c r="F1883" s="24">
        <v>43690.041678240741</v>
      </c>
      <c r="G1883" t="b">
        <f>_xlfn.MAXIFS(OA_APC_Changes[Timestamp Update],OA_APC_Changes[Journal Code],A1883,OA_APC_Changes[APC Type],OA_APC_Changes[[#This Row],[APC Type]])=F1883</f>
        <v>0</v>
      </c>
    </row>
    <row r="1884" spans="1:7" x14ac:dyDescent="0.3">
      <c r="A1884" s="2" t="s">
        <v>1175</v>
      </c>
      <c r="B1884" s="20" t="e">
        <f>_xlfn.XLOOKUP(A1884,'Subscription - read only'!#REF!,'Subscription - read only'!$A:$A,_xlfn.XLOOKUP(OA_APC_Changes[[#This Row],[Journal Code]],#REF!,#REF!))</f>
        <v>#REF!</v>
      </c>
      <c r="C1884" s="2" t="s">
        <v>3850</v>
      </c>
      <c r="D1884" s="2">
        <v>1678</v>
      </c>
      <c r="E1884" s="2">
        <v>1840</v>
      </c>
      <c r="F1884" s="24">
        <v>43748.000011574077</v>
      </c>
      <c r="G1884" t="b">
        <f>_xlfn.MAXIFS(OA_APC_Changes[Timestamp Update],OA_APC_Changes[Journal Code],A1884,OA_APC_Changes[APC Type],OA_APC_Changes[[#This Row],[APC Type]])=F1884</f>
        <v>0</v>
      </c>
    </row>
    <row r="1885" spans="1:7" x14ac:dyDescent="0.3">
      <c r="A1885" s="2" t="s">
        <v>1175</v>
      </c>
      <c r="B1885" s="20" t="e">
        <f>_xlfn.XLOOKUP(A1885,'Subscription - read only'!#REF!,'Subscription - read only'!$A:$A,_xlfn.XLOOKUP(OA_APC_Changes[[#This Row],[Journal Code]],#REF!,#REF!))</f>
        <v>#REF!</v>
      </c>
      <c r="C1885" s="2" t="s">
        <v>3850</v>
      </c>
      <c r="D1885" s="2">
        <v>1840</v>
      </c>
      <c r="E1885" s="2">
        <v>2040</v>
      </c>
      <c r="F1885" s="24">
        <v>44169.000011574077</v>
      </c>
      <c r="G1885" t="b">
        <f>_xlfn.MAXIFS(OA_APC_Changes[Timestamp Update],OA_APC_Changes[Journal Code],A1885,OA_APC_Changes[APC Type],OA_APC_Changes[[#This Row],[APC Type]])=F1885</f>
        <v>0</v>
      </c>
    </row>
    <row r="1886" spans="1:7" x14ac:dyDescent="0.3">
      <c r="A1886" s="2" t="s">
        <v>1175</v>
      </c>
      <c r="B1886" s="20" t="e">
        <f>_xlfn.XLOOKUP(A1886,'Subscription - read only'!#REF!,'Subscription - read only'!$A:$A,_xlfn.XLOOKUP(OA_APC_Changes[[#This Row],[Journal Code]],#REF!,#REF!))</f>
        <v>#REF!</v>
      </c>
      <c r="C1886" s="2" t="s">
        <v>3850</v>
      </c>
      <c r="D1886" s="2">
        <v>2040</v>
      </c>
      <c r="E1886" s="2">
        <v>2480</v>
      </c>
      <c r="F1886" s="24">
        <v>44498.041678240741</v>
      </c>
      <c r="G1886" t="b">
        <f>_xlfn.MAXIFS(OA_APC_Changes[Timestamp Update],OA_APC_Changes[Journal Code],A1886,OA_APC_Changes[APC Type],OA_APC_Changes[[#This Row],[APC Type]])=F1886</f>
        <v>0</v>
      </c>
    </row>
    <row r="1887" spans="1:7" x14ac:dyDescent="0.3">
      <c r="A1887" s="2" t="s">
        <v>1175</v>
      </c>
      <c r="B1887" s="20" t="e">
        <f>_xlfn.XLOOKUP(A1887,'Subscription - read only'!#REF!,'Subscription - read only'!$A:$A,_xlfn.XLOOKUP(OA_APC_Changes[[#This Row],[Journal Code]],#REF!,#REF!))</f>
        <v>#REF!</v>
      </c>
      <c r="C1887" s="2" t="s">
        <v>3850</v>
      </c>
      <c r="D1887" s="2">
        <v>2480</v>
      </c>
      <c r="E1887" s="2">
        <v>2728</v>
      </c>
      <c r="F1887" s="24">
        <v>44817</v>
      </c>
      <c r="G1887" t="b">
        <f>_xlfn.MAXIFS(OA_APC_Changes[Timestamp Update],OA_APC_Changes[Journal Code],A1887,OA_APC_Changes[APC Type],OA_APC_Changes[[#This Row],[APC Type]])=F1887</f>
        <v>0</v>
      </c>
    </row>
    <row r="1888" spans="1:7" x14ac:dyDescent="0.3">
      <c r="A1888" s="20" t="s">
        <v>1175</v>
      </c>
      <c r="B1888" s="20" t="e">
        <f>_xlfn.XLOOKUP(A1888,'Subscription - read only'!#REF!,'Subscription - read only'!$A:$A,_xlfn.XLOOKUP(OA_APC_Changes[[#This Row],[Journal Code]],#REF!,#REF!))</f>
        <v>#REF!</v>
      </c>
      <c r="C1888" s="20" t="s">
        <v>3850</v>
      </c>
      <c r="D1888" s="29">
        <v>2728</v>
      </c>
      <c r="E1888" s="29">
        <v>2864</v>
      </c>
      <c r="F1888" s="24">
        <v>45187</v>
      </c>
      <c r="G1888" t="b">
        <f>_xlfn.MAXIFS(OA_APC_Changes[Timestamp Update],OA_APC_Changes[Journal Code],A1888,OA_APC_Changes[APC Type],OA_APC_Changes[[#This Row],[APC Type]])=F1888</f>
        <v>1</v>
      </c>
    </row>
    <row r="1889" spans="1:7" x14ac:dyDescent="0.3">
      <c r="A1889" s="2" t="s">
        <v>1147</v>
      </c>
      <c r="B1889" s="20" t="e">
        <f>_xlfn.XLOOKUP(A1889,'Subscription - read only'!#REF!,'Subscription - read only'!$A:$A,_xlfn.XLOOKUP(OA_APC_Changes[[#This Row],[Journal Code]],#REF!,#REF!))</f>
        <v>#REF!</v>
      </c>
      <c r="C1889" s="2" t="s">
        <v>3842</v>
      </c>
      <c r="D1889" s="2" t="s">
        <v>2250</v>
      </c>
      <c r="E1889" s="14">
        <v>2500</v>
      </c>
      <c r="F1889" s="24">
        <v>43713</v>
      </c>
      <c r="G1889" t="b">
        <f>_xlfn.MAXIFS(OA_APC_Changes[Timestamp Update],OA_APC_Changes[Journal Code],A1889,OA_APC_Changes[APC Type],OA_APC_Changes[[#This Row],[APC Type]])=F1889</f>
        <v>0</v>
      </c>
    </row>
    <row r="1890" spans="1:7" x14ac:dyDescent="0.3">
      <c r="A1890" s="2" t="s">
        <v>1147</v>
      </c>
      <c r="B1890" s="20" t="e">
        <f>_xlfn.XLOOKUP(A1890,'Subscription - read only'!#REF!,'Subscription - read only'!$A:$A,_xlfn.XLOOKUP(OA_APC_Changes[[#This Row],[Journal Code]],#REF!,#REF!))</f>
        <v>#REF!</v>
      </c>
      <c r="C1890" s="2" t="s">
        <v>3842</v>
      </c>
      <c r="D1890" s="14">
        <v>2500</v>
      </c>
      <c r="E1890" s="14">
        <v>3041</v>
      </c>
      <c r="F1890" s="24">
        <v>43748.000011574077</v>
      </c>
      <c r="G1890" t="b">
        <f>_xlfn.MAXIFS(OA_APC_Changes[Timestamp Update],OA_APC_Changes[Journal Code],A1890,OA_APC_Changes[APC Type],OA_APC_Changes[[#This Row],[APC Type]])=F1890</f>
        <v>0</v>
      </c>
    </row>
    <row r="1891" spans="1:7" x14ac:dyDescent="0.3">
      <c r="A1891" s="20" t="s">
        <v>1147</v>
      </c>
      <c r="B1891" s="20" t="e">
        <f>_xlfn.XLOOKUP(A1891,'Subscription - read only'!#REF!,'Subscription - read only'!$A:$A,_xlfn.XLOOKUP(OA_APC_Changes[[#This Row],[Journal Code]],#REF!,#REF!))</f>
        <v>#REF!</v>
      </c>
      <c r="C1891" s="20" t="s">
        <v>3842</v>
      </c>
      <c r="D1891" s="29">
        <v>3041</v>
      </c>
      <c r="E1891" s="29">
        <v>2550</v>
      </c>
      <c r="F1891" s="24">
        <v>45187</v>
      </c>
      <c r="G1891" t="b">
        <f>_xlfn.MAXIFS(OA_APC_Changes[Timestamp Update],OA_APC_Changes[Journal Code],A1891,OA_APC_Changes[APC Type],OA_APC_Changes[[#This Row],[APC Type]])=F1891</f>
        <v>1</v>
      </c>
    </row>
    <row r="1892" spans="1:7" x14ac:dyDescent="0.3">
      <c r="A1892" s="2" t="s">
        <v>1147</v>
      </c>
      <c r="B1892" s="20" t="e">
        <f>_xlfn.XLOOKUP(A1892,'Subscription - read only'!#REF!,'Subscription - read only'!$A:$A,_xlfn.XLOOKUP(OA_APC_Changes[[#This Row],[Journal Code]],#REF!,#REF!))</f>
        <v>#REF!</v>
      </c>
      <c r="C1892" s="2" t="s">
        <v>3850</v>
      </c>
      <c r="D1892" s="2" t="s">
        <v>2250</v>
      </c>
      <c r="E1892" s="2">
        <v>2000</v>
      </c>
      <c r="F1892" s="24">
        <v>43713</v>
      </c>
      <c r="G1892" t="b">
        <f>_xlfn.MAXIFS(OA_APC_Changes[Timestamp Update],OA_APC_Changes[Journal Code],A1892,OA_APC_Changes[APC Type],OA_APC_Changes[[#This Row],[APC Type]])=F1892</f>
        <v>0</v>
      </c>
    </row>
    <row r="1893" spans="1:7" x14ac:dyDescent="0.3">
      <c r="A1893" s="2" t="s">
        <v>1147</v>
      </c>
      <c r="B1893" s="20" t="e">
        <f>_xlfn.XLOOKUP(A1893,'Subscription - read only'!#REF!,'Subscription - read only'!$A:$A,_xlfn.XLOOKUP(OA_APC_Changes[[#This Row],[Journal Code]],#REF!,#REF!))</f>
        <v>#REF!</v>
      </c>
      <c r="C1893" s="2" t="s">
        <v>3850</v>
      </c>
      <c r="D1893" s="2">
        <v>2000</v>
      </c>
      <c r="E1893" s="2">
        <v>2433</v>
      </c>
      <c r="F1893" s="24">
        <v>43748.000011574077</v>
      </c>
      <c r="G1893" t="b">
        <f>_xlfn.MAXIFS(OA_APC_Changes[Timestamp Update],OA_APC_Changes[Journal Code],A1893,OA_APC_Changes[APC Type],OA_APC_Changes[[#This Row],[APC Type]])=F1893</f>
        <v>0</v>
      </c>
    </row>
    <row r="1894" spans="1:7" x14ac:dyDescent="0.3">
      <c r="A1894" s="20" t="s">
        <v>1147</v>
      </c>
      <c r="B1894" s="20" t="e">
        <f>_xlfn.XLOOKUP(A1894,'Subscription - read only'!#REF!,'Subscription - read only'!$A:$A,_xlfn.XLOOKUP(OA_APC_Changes[[#This Row],[Journal Code]],#REF!,#REF!))</f>
        <v>#REF!</v>
      </c>
      <c r="C1894" s="20" t="s">
        <v>3850</v>
      </c>
      <c r="D1894" s="29">
        <v>2433</v>
      </c>
      <c r="E1894" s="29">
        <v>2040</v>
      </c>
      <c r="F1894" s="24">
        <v>45187</v>
      </c>
      <c r="G1894" t="b">
        <f>_xlfn.MAXIFS(OA_APC_Changes[Timestamp Update],OA_APC_Changes[Journal Code],A1894,OA_APC_Changes[APC Type],OA_APC_Changes[[#This Row],[APC Type]])=F1894</f>
        <v>1</v>
      </c>
    </row>
    <row r="1895" spans="1:7" x14ac:dyDescent="0.3">
      <c r="A1895" t="s">
        <v>1063</v>
      </c>
      <c r="B1895" s="20" t="e">
        <f>_xlfn.XLOOKUP(A1895,'Subscription - read only'!#REF!,'Subscription - read only'!$A:$A,_xlfn.XLOOKUP(OA_APC_Changes[[#This Row],[Journal Code]],#REF!,#REF!))</f>
        <v>#REF!</v>
      </c>
      <c r="C1895" s="2" t="s">
        <v>3842</v>
      </c>
      <c r="D1895" s="2" t="s">
        <v>2250</v>
      </c>
      <c r="E1895" s="2" t="s">
        <v>908</v>
      </c>
      <c r="F1895" s="24">
        <v>45016</v>
      </c>
      <c r="G1895" t="b">
        <f>_xlfn.MAXIFS(OA_APC_Changes[Timestamp Update],OA_APC_Changes[Journal Code],A1895,OA_APC_Changes[APC Type],OA_APC_Changes[[#This Row],[APC Type]])=F1895</f>
        <v>1</v>
      </c>
    </row>
    <row r="1896" spans="1:7" x14ac:dyDescent="0.3">
      <c r="A1896" t="s">
        <v>1063</v>
      </c>
      <c r="B1896" s="20" t="e">
        <f>_xlfn.XLOOKUP(A1896,'Subscription - read only'!#REF!,'Subscription - read only'!$A:$A,_xlfn.XLOOKUP(OA_APC_Changes[[#This Row],[Journal Code]],#REF!,#REF!))</f>
        <v>#REF!</v>
      </c>
      <c r="C1896" s="2" t="s">
        <v>3850</v>
      </c>
      <c r="D1896" s="2" t="s">
        <v>2250</v>
      </c>
      <c r="E1896" s="2" t="s">
        <v>908</v>
      </c>
      <c r="F1896" s="24">
        <v>45016</v>
      </c>
      <c r="G1896" t="b">
        <f>_xlfn.MAXIFS(OA_APC_Changes[Timestamp Update],OA_APC_Changes[Journal Code],A1896,OA_APC_Changes[APC Type],OA_APC_Changes[[#This Row],[APC Type]])=F1896</f>
        <v>1</v>
      </c>
    </row>
    <row r="1897" spans="1:7" x14ac:dyDescent="0.3">
      <c r="A1897" s="2" t="s">
        <v>1145</v>
      </c>
      <c r="B1897" s="20" t="e">
        <f>_xlfn.XLOOKUP(A1897,'Subscription - read only'!#REF!,'Subscription - read only'!$A:$A,_xlfn.XLOOKUP(OA_APC_Changes[[#This Row],[Journal Code]],#REF!,#REF!))</f>
        <v>#REF!</v>
      </c>
      <c r="C1897" s="2" t="s">
        <v>3842</v>
      </c>
      <c r="D1897" s="2" t="s">
        <v>2250</v>
      </c>
      <c r="E1897" s="2">
        <v>1350</v>
      </c>
      <c r="F1897" s="24">
        <v>44966</v>
      </c>
      <c r="G1897" t="b">
        <f>_xlfn.MAXIFS(OA_APC_Changes[Timestamp Update],OA_APC_Changes[Journal Code],A1897,OA_APC_Changes[APC Type],OA_APC_Changes[[#This Row],[APC Type]])=F1897</f>
        <v>1</v>
      </c>
    </row>
    <row r="1898" spans="1:7" x14ac:dyDescent="0.3">
      <c r="A1898" s="2" t="s">
        <v>1145</v>
      </c>
      <c r="B1898" s="20" t="e">
        <f>_xlfn.XLOOKUP(A1898,'Subscription - read only'!#REF!,'Subscription - read only'!$A:$A,_xlfn.XLOOKUP(OA_APC_Changes[[#This Row],[Journal Code]],#REF!,#REF!))</f>
        <v>#REF!</v>
      </c>
      <c r="C1898" s="2" t="s">
        <v>3850</v>
      </c>
      <c r="D1898" s="2" t="s">
        <v>2250</v>
      </c>
      <c r="E1898" s="2">
        <v>1080</v>
      </c>
      <c r="F1898" s="24">
        <v>44966</v>
      </c>
      <c r="G1898" t="b">
        <f>_xlfn.MAXIFS(OA_APC_Changes[Timestamp Update],OA_APC_Changes[Journal Code],A1898,OA_APC_Changes[APC Type],OA_APC_Changes[[#This Row],[APC Type]])=F1898</f>
        <v>1</v>
      </c>
    </row>
    <row r="1899" spans="1:7" x14ac:dyDescent="0.3">
      <c r="A1899" s="2" t="s">
        <v>1146</v>
      </c>
      <c r="B1899" s="2" t="e">
        <f>_xlfn.XLOOKUP(A1899,'Subscription - read only'!#REF!,'Subscription - read only'!$A:$A,_xlfn.XLOOKUP(OA_APC_Changes[[#This Row],[Journal Code]],#REF!,#REF!))</f>
        <v>#REF!</v>
      </c>
      <c r="C1899" s="2" t="s">
        <v>3842</v>
      </c>
      <c r="D1899" s="2" t="s">
        <v>2250</v>
      </c>
      <c r="E1899" s="2" t="s">
        <v>908</v>
      </c>
      <c r="F1899" s="24">
        <v>45397</v>
      </c>
      <c r="G1899" t="b">
        <f>_xlfn.MAXIFS(OA_APC_Changes[Timestamp Update],OA_APC_Changes[Journal Code],A1899,OA_APC_Changes[APC Type],OA_APC_Changes[[#This Row],[APC Type]])=F1899</f>
        <v>1</v>
      </c>
    </row>
    <row r="1900" spans="1:7" x14ac:dyDescent="0.3">
      <c r="A1900" s="2" t="s">
        <v>1146</v>
      </c>
      <c r="B1900" s="2" t="e">
        <f>_xlfn.XLOOKUP(A1900,'Subscription - read only'!#REF!,'Subscription - read only'!$A:$A,_xlfn.XLOOKUP(OA_APC_Changes[[#This Row],[Journal Code]],#REF!,#REF!))</f>
        <v>#REF!</v>
      </c>
      <c r="C1900" s="2" t="s">
        <v>3850</v>
      </c>
      <c r="D1900" s="2" t="s">
        <v>2250</v>
      </c>
      <c r="E1900" s="2" t="s">
        <v>908</v>
      </c>
      <c r="F1900" s="24">
        <v>45397</v>
      </c>
      <c r="G1900" t="b">
        <f>_xlfn.MAXIFS(OA_APC_Changes[Timestamp Update],OA_APC_Changes[Journal Code],A1900,OA_APC_Changes[APC Type],OA_APC_Changes[[#This Row],[APC Type]])=F1900</f>
        <v>1</v>
      </c>
    </row>
    <row r="1901" spans="1:7" x14ac:dyDescent="0.3">
      <c r="A1901" s="2" t="s">
        <v>1058</v>
      </c>
      <c r="B1901" s="20" t="e">
        <f>_xlfn.XLOOKUP(A1901,'Subscription - read only'!#REF!,'Subscription - read only'!$A:$A,_xlfn.XLOOKUP(OA_APC_Changes[[#This Row],[Journal Code]],#REF!,#REF!))</f>
        <v>#REF!</v>
      </c>
      <c r="C1901" s="2" t="s">
        <v>3842</v>
      </c>
      <c r="D1901" s="2" t="s">
        <v>2250</v>
      </c>
      <c r="E1901" s="2">
        <v>3150</v>
      </c>
      <c r="F1901" s="24">
        <v>44432</v>
      </c>
      <c r="G1901" t="b">
        <f>_xlfn.MAXIFS(OA_APC_Changes[Timestamp Update],OA_APC_Changes[Journal Code],A1901,OA_APC_Changes[APC Type],OA_APC_Changes[[#This Row],[APC Type]])=F1901</f>
        <v>1</v>
      </c>
    </row>
    <row r="1902" spans="1:7" x14ac:dyDescent="0.3">
      <c r="A1902" s="2" t="s">
        <v>1058</v>
      </c>
      <c r="B1902" s="20" t="e">
        <f>_xlfn.XLOOKUP(A1902,'Subscription - read only'!#REF!,'Subscription - read only'!$A:$A,_xlfn.XLOOKUP(OA_APC_Changes[[#This Row],[Journal Code]],#REF!,#REF!))</f>
        <v>#REF!</v>
      </c>
      <c r="C1902" s="2" t="s">
        <v>3850</v>
      </c>
      <c r="D1902" s="2" t="s">
        <v>2250</v>
      </c>
      <c r="E1902" s="2">
        <v>2520</v>
      </c>
      <c r="F1902" s="24">
        <v>44432</v>
      </c>
      <c r="G1902" t="b">
        <f>_xlfn.MAXIFS(OA_APC_Changes[Timestamp Update],OA_APC_Changes[Journal Code],A1902,OA_APC_Changes[APC Type],OA_APC_Changes[[#This Row],[APC Type]])=F1902</f>
        <v>1</v>
      </c>
    </row>
    <row r="1903" spans="1:7" x14ac:dyDescent="0.3">
      <c r="A1903" s="2" t="s">
        <v>1151</v>
      </c>
      <c r="B1903" s="2" t="e">
        <f>_xlfn.XLOOKUP(A1903,'Subscription - read only'!#REF!,'Subscription - read only'!$A:$A,_xlfn.XLOOKUP(OA_APC_Changes[[#This Row],[Journal Code]],#REF!,#REF!))</f>
        <v>#REF!</v>
      </c>
      <c r="C1903" s="2" t="s">
        <v>3842</v>
      </c>
      <c r="D1903" s="2" t="s">
        <v>2250</v>
      </c>
      <c r="E1903" s="2" t="s">
        <v>908</v>
      </c>
      <c r="F1903" s="24">
        <v>45397</v>
      </c>
      <c r="G1903" t="b">
        <f>_xlfn.MAXIFS(OA_APC_Changes[Timestamp Update],OA_APC_Changes[Journal Code],A1903,OA_APC_Changes[APC Type],OA_APC_Changes[[#This Row],[APC Type]])=F1903</f>
        <v>1</v>
      </c>
    </row>
    <row r="1904" spans="1:7" x14ac:dyDescent="0.3">
      <c r="A1904" s="2" t="s">
        <v>1151</v>
      </c>
      <c r="B1904" s="2" t="e">
        <f>_xlfn.XLOOKUP(A1904,'Subscription - read only'!#REF!,'Subscription - read only'!$A:$A,_xlfn.XLOOKUP(OA_APC_Changes[[#This Row],[Journal Code]],#REF!,#REF!))</f>
        <v>#REF!</v>
      </c>
      <c r="C1904" s="2" t="s">
        <v>3850</v>
      </c>
      <c r="D1904" s="2" t="s">
        <v>2250</v>
      </c>
      <c r="E1904" s="2" t="s">
        <v>908</v>
      </c>
      <c r="F1904" s="24">
        <v>45397</v>
      </c>
      <c r="G1904" t="b">
        <f>_xlfn.MAXIFS(OA_APC_Changes[Timestamp Update],OA_APC_Changes[Journal Code],A1904,OA_APC_Changes[APC Type],OA_APC_Changes[[#This Row],[APC Type]])=F1904</f>
        <v>1</v>
      </c>
    </row>
    <row r="1905" spans="1:7" x14ac:dyDescent="0.3">
      <c r="A1905" s="2" t="s">
        <v>1165</v>
      </c>
      <c r="B1905" s="20" t="e">
        <f>_xlfn.XLOOKUP(A1905,'Subscription - read only'!#REF!,'Subscription - read only'!$A:$A,_xlfn.XLOOKUP(OA_APC_Changes[[#This Row],[Journal Code]],#REF!,#REF!))</f>
        <v>#REF!</v>
      </c>
      <c r="C1905" s="2" t="s">
        <v>3842</v>
      </c>
      <c r="D1905" s="2" t="s">
        <v>2250</v>
      </c>
      <c r="E1905" s="2">
        <v>694</v>
      </c>
      <c r="F1905" s="24">
        <v>44927</v>
      </c>
      <c r="G1905" t="b">
        <f>_xlfn.MAXIFS(OA_APC_Changes[Timestamp Update],OA_APC_Changes[Journal Code],A1905,OA_APC_Changes[APC Type],OA_APC_Changes[[#This Row],[APC Type]])=F1905</f>
        <v>1</v>
      </c>
    </row>
    <row r="1906" spans="1:7" x14ac:dyDescent="0.3">
      <c r="A1906" s="2" t="s">
        <v>1165</v>
      </c>
      <c r="B1906" s="20" t="e">
        <f>_xlfn.XLOOKUP(A1906,'Subscription - read only'!#REF!,'Subscription - read only'!$A:$A,_xlfn.XLOOKUP(OA_APC_Changes[[#This Row],[Journal Code]],#REF!,#REF!))</f>
        <v>#REF!</v>
      </c>
      <c r="C1906" s="2" t="s">
        <v>3850</v>
      </c>
      <c r="D1906" s="2" t="s">
        <v>2250</v>
      </c>
      <c r="E1906" s="2">
        <v>555</v>
      </c>
      <c r="F1906" s="24">
        <v>44927</v>
      </c>
      <c r="G1906" t="b">
        <f>_xlfn.MAXIFS(OA_APC_Changes[Timestamp Update],OA_APC_Changes[Journal Code],A1906,OA_APC_Changes[APC Type],OA_APC_Changes[[#This Row],[APC Type]])=F1906</f>
        <v>1</v>
      </c>
    </row>
    <row r="1907" spans="1:7" x14ac:dyDescent="0.3">
      <c r="A1907" s="2" t="s">
        <v>1072</v>
      </c>
      <c r="B1907" s="20" t="e">
        <f>_xlfn.XLOOKUP(A1907,'Subscription - read only'!#REF!,'Subscription - read only'!$A:$A,_xlfn.XLOOKUP(OA_APC_Changes[[#This Row],[Journal Code]],#REF!,#REF!))</f>
        <v>#REF!</v>
      </c>
      <c r="C1907" s="2" t="s">
        <v>3842</v>
      </c>
      <c r="D1907" s="2" t="s">
        <v>2250</v>
      </c>
      <c r="E1907" s="2">
        <v>2060</v>
      </c>
      <c r="F1907" s="24">
        <v>44927</v>
      </c>
      <c r="G1907" t="b">
        <f>_xlfn.MAXIFS(OA_APC_Changes[Timestamp Update],OA_APC_Changes[Journal Code],A1907,OA_APC_Changes[APC Type],OA_APC_Changes[[#This Row],[APC Type]])=F1907</f>
        <v>0</v>
      </c>
    </row>
    <row r="1908" spans="1:7" x14ac:dyDescent="0.3">
      <c r="A1908" s="2" t="s">
        <v>1072</v>
      </c>
      <c r="B1908" s="2" t="e">
        <f>_xlfn.XLOOKUP(A1908,'Subscription - read only'!#REF!,'Subscription - read only'!$A:$A,_xlfn.XLOOKUP(OA_APC_Changes[[#This Row],[Journal Code]],#REF!,#REF!))</f>
        <v>#REF!</v>
      </c>
      <c r="C1908" s="2" t="s">
        <v>3842</v>
      </c>
      <c r="D1908" s="2">
        <v>2060</v>
      </c>
      <c r="E1908" s="2">
        <v>2120</v>
      </c>
      <c r="F1908" s="24">
        <v>45355</v>
      </c>
      <c r="G1908" t="b">
        <f>_xlfn.MAXIFS(OA_APC_Changes[Timestamp Update],OA_APC_Changes[Journal Code],A1908,OA_APC_Changes[APC Type],OA_APC_Changes[[#This Row],[APC Type]])=F1908</f>
        <v>1</v>
      </c>
    </row>
    <row r="1909" spans="1:7" x14ac:dyDescent="0.3">
      <c r="A1909" s="2" t="s">
        <v>1072</v>
      </c>
      <c r="B1909" s="20" t="e">
        <f>_xlfn.XLOOKUP(A1909,'Subscription - read only'!#REF!,'Subscription - read only'!$A:$A,_xlfn.XLOOKUP(OA_APC_Changes[[#This Row],[Journal Code]],#REF!,#REF!))</f>
        <v>#REF!</v>
      </c>
      <c r="C1909" s="2" t="s">
        <v>3850</v>
      </c>
      <c r="D1909" s="2" t="s">
        <v>2250</v>
      </c>
      <c r="E1909" s="2">
        <v>1648</v>
      </c>
      <c r="F1909" s="24">
        <v>44927</v>
      </c>
      <c r="G1909" t="b">
        <f>_xlfn.MAXIFS(OA_APC_Changes[Timestamp Update],OA_APC_Changes[Journal Code],A1909,OA_APC_Changes[APC Type],OA_APC_Changes[[#This Row],[APC Type]])=F1909</f>
        <v>0</v>
      </c>
    </row>
    <row r="1910" spans="1:7" x14ac:dyDescent="0.3">
      <c r="A1910" s="2" t="s">
        <v>1072</v>
      </c>
      <c r="B1910" s="2" t="e">
        <f>_xlfn.XLOOKUP(A1910,'Subscription - read only'!#REF!,'Subscription - read only'!$A:$A,_xlfn.XLOOKUP(OA_APC_Changes[[#This Row],[Journal Code]],#REF!,#REF!))</f>
        <v>#REF!</v>
      </c>
      <c r="C1910" s="2" t="s">
        <v>3850</v>
      </c>
      <c r="D1910" s="2">
        <v>1648</v>
      </c>
      <c r="E1910" s="2">
        <v>1696</v>
      </c>
      <c r="F1910" s="24">
        <v>45355</v>
      </c>
      <c r="G1910" t="b">
        <f>_xlfn.MAXIFS(OA_APC_Changes[Timestamp Update],OA_APC_Changes[Journal Code],A1910,OA_APC_Changes[APC Type],OA_APC_Changes[[#This Row],[APC Type]])=F1910</f>
        <v>1</v>
      </c>
    </row>
    <row r="1911" spans="1:7" x14ac:dyDescent="0.3">
      <c r="A1911" s="2" t="s">
        <v>1163</v>
      </c>
      <c r="B1911" s="20" t="e">
        <f>_xlfn.XLOOKUP(A1911,'Subscription - read only'!#REF!,'Subscription - read only'!$A:$A,_xlfn.XLOOKUP(OA_APC_Changes[[#This Row],[Journal Code]],#REF!,#REF!))</f>
        <v>#REF!</v>
      </c>
      <c r="C1911" s="2" t="s">
        <v>3842</v>
      </c>
      <c r="D1911" s="2" t="s">
        <v>2250</v>
      </c>
      <c r="E1911" s="2">
        <v>803</v>
      </c>
      <c r="F1911" s="24">
        <v>44927</v>
      </c>
      <c r="G1911" t="b">
        <f>_xlfn.MAXIFS(OA_APC_Changes[Timestamp Update],OA_APC_Changes[Journal Code],A1911,OA_APC_Changes[APC Type],OA_APC_Changes[[#This Row],[APC Type]])=F1911</f>
        <v>0</v>
      </c>
    </row>
    <row r="1912" spans="1:7" x14ac:dyDescent="0.3">
      <c r="A1912" s="2" t="s">
        <v>1163</v>
      </c>
      <c r="B1912" s="2" t="e">
        <f>_xlfn.XLOOKUP(A1912,'Subscription - read only'!#REF!,'Subscription - read only'!$A:$A,_xlfn.XLOOKUP(OA_APC_Changes[[#This Row],[Journal Code]],#REF!,#REF!))</f>
        <v>#REF!</v>
      </c>
      <c r="C1912" s="2" t="s">
        <v>3842</v>
      </c>
      <c r="D1912" s="2">
        <v>803</v>
      </c>
      <c r="E1912" s="2">
        <v>830</v>
      </c>
      <c r="F1912" s="24">
        <v>45355</v>
      </c>
      <c r="G1912" t="b">
        <f>_xlfn.MAXIFS(OA_APC_Changes[Timestamp Update],OA_APC_Changes[Journal Code],A1912,OA_APC_Changes[APC Type],OA_APC_Changes[[#This Row],[APC Type]])=F1912</f>
        <v>1</v>
      </c>
    </row>
    <row r="1913" spans="1:7" x14ac:dyDescent="0.3">
      <c r="A1913" s="2" t="s">
        <v>1163</v>
      </c>
      <c r="B1913" s="20" t="e">
        <f>_xlfn.XLOOKUP(A1913,'Subscription - read only'!#REF!,'Subscription - read only'!$A:$A,_xlfn.XLOOKUP(OA_APC_Changes[[#This Row],[Journal Code]],#REF!,#REF!))</f>
        <v>#REF!</v>
      </c>
      <c r="C1913" s="2" t="s">
        <v>3850</v>
      </c>
      <c r="D1913" s="2" t="s">
        <v>2250</v>
      </c>
      <c r="E1913" s="2">
        <v>642</v>
      </c>
      <c r="F1913" s="24">
        <v>44927</v>
      </c>
      <c r="G1913" t="b">
        <f>_xlfn.MAXIFS(OA_APC_Changes[Timestamp Update],OA_APC_Changes[Journal Code],A1913,OA_APC_Changes[APC Type],OA_APC_Changes[[#This Row],[APC Type]])=F1913</f>
        <v>0</v>
      </c>
    </row>
    <row r="1914" spans="1:7" x14ac:dyDescent="0.3">
      <c r="A1914" s="2" t="s">
        <v>1163</v>
      </c>
      <c r="B1914" s="2" t="e">
        <f>_xlfn.XLOOKUP(A1914,'Subscription - read only'!#REF!,'Subscription - read only'!$A:$A,_xlfn.XLOOKUP(OA_APC_Changes[[#This Row],[Journal Code]],#REF!,#REF!))</f>
        <v>#REF!</v>
      </c>
      <c r="C1914" s="2" t="s">
        <v>3850</v>
      </c>
      <c r="D1914" s="2">
        <v>642</v>
      </c>
      <c r="E1914" s="2">
        <v>664</v>
      </c>
      <c r="F1914" s="24">
        <v>45355</v>
      </c>
      <c r="G1914" t="b">
        <f>_xlfn.MAXIFS(OA_APC_Changes[Timestamp Update],OA_APC_Changes[Journal Code],A1914,OA_APC_Changes[APC Type],OA_APC_Changes[[#This Row],[APC Type]])=F1914</f>
        <v>1</v>
      </c>
    </row>
    <row r="1915" spans="1:7" x14ac:dyDescent="0.3">
      <c r="A1915" s="2" t="s">
        <v>2391</v>
      </c>
      <c r="B1915" s="20" t="e">
        <f>_xlfn.XLOOKUP(A1915,'Subscription - read only'!#REF!,'Subscription - read only'!$A:$A,_xlfn.XLOOKUP(OA_APC_Changes[[#This Row],[Journal Code]],#REF!,#REF!))</f>
        <v>#REF!</v>
      </c>
      <c r="C1915" s="2" t="s">
        <v>3842</v>
      </c>
      <c r="D1915" s="2" t="s">
        <v>2250</v>
      </c>
      <c r="E1915" s="2">
        <v>694</v>
      </c>
      <c r="F1915" s="24">
        <v>44927</v>
      </c>
      <c r="G1915" t="b">
        <f>_xlfn.MAXIFS(OA_APC_Changes[Timestamp Update],OA_APC_Changes[Journal Code],A1915,OA_APC_Changes[APC Type],OA_APC_Changes[[#This Row],[APC Type]])=F1915</f>
        <v>1</v>
      </c>
    </row>
    <row r="1916" spans="1:7" x14ac:dyDescent="0.3">
      <c r="A1916" s="2" t="s">
        <v>2391</v>
      </c>
      <c r="B1916" s="20" t="e">
        <f>_xlfn.XLOOKUP(A1916,'Subscription - read only'!#REF!,'Subscription - read only'!$A:$A,_xlfn.XLOOKUP(OA_APC_Changes[[#This Row],[Journal Code]],#REF!,#REF!))</f>
        <v>#REF!</v>
      </c>
      <c r="C1916" s="2" t="s">
        <v>3850</v>
      </c>
      <c r="D1916" s="2" t="s">
        <v>2250</v>
      </c>
      <c r="E1916" s="2">
        <v>555</v>
      </c>
      <c r="F1916" s="24">
        <v>44927</v>
      </c>
      <c r="G1916" t="b">
        <f>_xlfn.MAXIFS(OA_APC_Changes[Timestamp Update],OA_APC_Changes[Journal Code],A1916,OA_APC_Changes[APC Type],OA_APC_Changes[[#This Row],[APC Type]])=F1916</f>
        <v>1</v>
      </c>
    </row>
    <row r="1917" spans="1:7" x14ac:dyDescent="0.3">
      <c r="A1917" s="2" t="s">
        <v>1050</v>
      </c>
      <c r="B1917" s="20" t="e">
        <f>_xlfn.XLOOKUP(A1917,'Subscription - read only'!#REF!,'Subscription - read only'!$A:$A,_xlfn.XLOOKUP(OA_APC_Changes[[#This Row],[Journal Code]],#REF!,#REF!))</f>
        <v>#REF!</v>
      </c>
      <c r="C1917" s="2" t="s">
        <v>3842</v>
      </c>
      <c r="D1917" s="2" t="s">
        <v>2250</v>
      </c>
      <c r="E1917" s="2">
        <v>1301</v>
      </c>
      <c r="F1917" s="24">
        <v>44927</v>
      </c>
      <c r="G1917" t="b">
        <f>_xlfn.MAXIFS(OA_APC_Changes[Timestamp Update],OA_APC_Changes[Journal Code],A1917,OA_APC_Changes[APC Type],OA_APC_Changes[[#This Row],[APC Type]])=F1917</f>
        <v>0</v>
      </c>
    </row>
    <row r="1918" spans="1:7" x14ac:dyDescent="0.3">
      <c r="A1918" s="2" t="s">
        <v>1050</v>
      </c>
      <c r="B1918" s="2" t="e">
        <f>_xlfn.XLOOKUP(A1918,'Subscription - read only'!#REF!,'Subscription - read only'!$A:$A,_xlfn.XLOOKUP(OA_APC_Changes[[#This Row],[Journal Code]],#REF!,#REF!))</f>
        <v>#REF!</v>
      </c>
      <c r="C1918" s="2" t="s">
        <v>3842</v>
      </c>
      <c r="D1918" s="2">
        <v>1301</v>
      </c>
      <c r="E1918" s="2">
        <v>1340</v>
      </c>
      <c r="F1918" s="24">
        <v>45355</v>
      </c>
      <c r="G1918" t="b">
        <f>_xlfn.MAXIFS(OA_APC_Changes[Timestamp Update],OA_APC_Changes[Journal Code],A1918,OA_APC_Changes[APC Type],OA_APC_Changes[[#This Row],[APC Type]])=F1918</f>
        <v>1</v>
      </c>
    </row>
    <row r="1919" spans="1:7" x14ac:dyDescent="0.3">
      <c r="A1919" s="2" t="s">
        <v>1050</v>
      </c>
      <c r="B1919" s="20" t="e">
        <f>_xlfn.XLOOKUP(A1919,'Subscription - read only'!#REF!,'Subscription - read only'!$A:$A,_xlfn.XLOOKUP(OA_APC_Changes[[#This Row],[Journal Code]],#REF!,#REF!))</f>
        <v>#REF!</v>
      </c>
      <c r="C1919" s="2" t="s">
        <v>3850</v>
      </c>
      <c r="D1919" s="2" t="s">
        <v>2250</v>
      </c>
      <c r="E1919" s="2">
        <v>1041</v>
      </c>
      <c r="F1919" s="24">
        <v>44927</v>
      </c>
      <c r="G1919" t="b">
        <f>_xlfn.MAXIFS(OA_APC_Changes[Timestamp Update],OA_APC_Changes[Journal Code],A1919,OA_APC_Changes[APC Type],OA_APC_Changes[[#This Row],[APC Type]])=F1919</f>
        <v>0</v>
      </c>
    </row>
    <row r="1920" spans="1:7" x14ac:dyDescent="0.3">
      <c r="A1920" s="2" t="s">
        <v>1050</v>
      </c>
      <c r="B1920" s="2" t="e">
        <f>_xlfn.XLOOKUP(A1920,'Subscription - read only'!#REF!,'Subscription - read only'!$A:$A,_xlfn.XLOOKUP(OA_APC_Changes[[#This Row],[Journal Code]],#REF!,#REF!))</f>
        <v>#REF!</v>
      </c>
      <c r="C1920" s="2" t="s">
        <v>3850</v>
      </c>
      <c r="D1920" s="2">
        <v>1041</v>
      </c>
      <c r="E1920" s="2">
        <v>1072</v>
      </c>
      <c r="F1920" s="24">
        <v>45355</v>
      </c>
      <c r="G1920" t="b">
        <f>_xlfn.MAXIFS(OA_APC_Changes[Timestamp Update],OA_APC_Changes[Journal Code],A1920,OA_APC_Changes[APC Type],OA_APC_Changes[[#This Row],[APC Type]])=F1920</f>
        <v>1</v>
      </c>
    </row>
    <row r="1921" spans="1:7" x14ac:dyDescent="0.3">
      <c r="A1921" s="2" t="s">
        <v>1075</v>
      </c>
      <c r="B1921" s="20" t="e">
        <f>_xlfn.XLOOKUP(A1921,'Subscription - read only'!#REF!,'Subscription - read only'!$A:$A,_xlfn.XLOOKUP(OA_APC_Changes[[#This Row],[Journal Code]],#REF!,#REF!))</f>
        <v>#REF!</v>
      </c>
      <c r="C1921" s="2" t="s">
        <v>3842</v>
      </c>
      <c r="D1921" s="2" t="s">
        <v>2250</v>
      </c>
      <c r="E1921" s="2">
        <v>2060</v>
      </c>
      <c r="F1921" s="24">
        <v>44927</v>
      </c>
      <c r="G1921" t="b">
        <f>_xlfn.MAXIFS(OA_APC_Changes[Timestamp Update],OA_APC_Changes[Journal Code],A1921,OA_APC_Changes[APC Type],OA_APC_Changes[[#This Row],[APC Type]])=F1921</f>
        <v>0</v>
      </c>
    </row>
    <row r="1922" spans="1:7" x14ac:dyDescent="0.3">
      <c r="A1922" s="2" t="s">
        <v>1075</v>
      </c>
      <c r="B1922" s="2" t="e">
        <f>_xlfn.XLOOKUP(A1922,'Subscription - read only'!#REF!,'Subscription - read only'!$A:$A,_xlfn.XLOOKUP(OA_APC_Changes[[#This Row],[Journal Code]],#REF!,#REF!))</f>
        <v>#REF!</v>
      </c>
      <c r="C1922" s="2" t="s">
        <v>3842</v>
      </c>
      <c r="D1922" s="2">
        <v>2060</v>
      </c>
      <c r="E1922" s="2">
        <v>2120</v>
      </c>
      <c r="F1922" s="24">
        <v>45355</v>
      </c>
      <c r="G1922" t="b">
        <f>_xlfn.MAXIFS(OA_APC_Changes[Timestamp Update],OA_APC_Changes[Journal Code],A1922,OA_APC_Changes[APC Type],OA_APC_Changes[[#This Row],[APC Type]])=F1922</f>
        <v>1</v>
      </c>
    </row>
    <row r="1923" spans="1:7" x14ac:dyDescent="0.3">
      <c r="A1923" s="2" t="s">
        <v>1075</v>
      </c>
      <c r="B1923" s="20" t="e">
        <f>_xlfn.XLOOKUP(A1923,'Subscription - read only'!#REF!,'Subscription - read only'!$A:$A,_xlfn.XLOOKUP(OA_APC_Changes[[#This Row],[Journal Code]],#REF!,#REF!))</f>
        <v>#REF!</v>
      </c>
      <c r="C1923" s="2" t="s">
        <v>3850</v>
      </c>
      <c r="D1923" s="2" t="s">
        <v>2250</v>
      </c>
      <c r="E1923" s="2">
        <v>1648</v>
      </c>
      <c r="F1923" s="24">
        <v>44927</v>
      </c>
      <c r="G1923" t="b">
        <f>_xlfn.MAXIFS(OA_APC_Changes[Timestamp Update],OA_APC_Changes[Journal Code],A1923,OA_APC_Changes[APC Type],OA_APC_Changes[[#This Row],[APC Type]])=F1923</f>
        <v>0</v>
      </c>
    </row>
    <row r="1924" spans="1:7" x14ac:dyDescent="0.3">
      <c r="A1924" s="2" t="s">
        <v>1075</v>
      </c>
      <c r="B1924" s="2" t="e">
        <f>_xlfn.XLOOKUP(A1924,'Subscription - read only'!#REF!,'Subscription - read only'!$A:$A,_xlfn.XLOOKUP(OA_APC_Changes[[#This Row],[Journal Code]],#REF!,#REF!))</f>
        <v>#REF!</v>
      </c>
      <c r="C1924" s="2" t="s">
        <v>3850</v>
      </c>
      <c r="D1924" s="2">
        <v>1648</v>
      </c>
      <c r="E1924" s="2">
        <v>1696</v>
      </c>
      <c r="F1924" s="24">
        <v>45355</v>
      </c>
      <c r="G1924" t="b">
        <f>_xlfn.MAXIFS(OA_APC_Changes[Timestamp Update],OA_APC_Changes[Journal Code],A1924,OA_APC_Changes[APC Type],OA_APC_Changes[[#This Row],[APC Type]])=F1924</f>
        <v>1</v>
      </c>
    </row>
    <row r="1925" spans="1:7" x14ac:dyDescent="0.3">
      <c r="A1925" s="2" t="s">
        <v>1079</v>
      </c>
      <c r="B1925" s="20" t="e">
        <f>_xlfn.XLOOKUP(A1925,'Subscription - read only'!#REF!,'Subscription - read only'!$A:$A,_xlfn.XLOOKUP(OA_APC_Changes[[#This Row],[Journal Code]],#REF!,#REF!))</f>
        <v>#REF!</v>
      </c>
      <c r="C1925" s="2" t="s">
        <v>3842</v>
      </c>
      <c r="D1925" s="2" t="s">
        <v>2250</v>
      </c>
      <c r="E1925" s="2">
        <v>803</v>
      </c>
      <c r="F1925" s="24">
        <v>44927</v>
      </c>
      <c r="G1925" t="b">
        <f>_xlfn.MAXIFS(OA_APC_Changes[Timestamp Update],OA_APC_Changes[Journal Code],A1925,OA_APC_Changes[APC Type],OA_APC_Changes[[#This Row],[APC Type]])=F1925</f>
        <v>0</v>
      </c>
    </row>
    <row r="1926" spans="1:7" x14ac:dyDescent="0.3">
      <c r="A1926" s="2" t="s">
        <v>1079</v>
      </c>
      <c r="B1926" s="2" t="e">
        <f>_xlfn.XLOOKUP(A1926,'Subscription - read only'!#REF!,'Subscription - read only'!$A:$A,_xlfn.XLOOKUP(OA_APC_Changes[[#This Row],[Journal Code]],#REF!,#REF!))</f>
        <v>#REF!</v>
      </c>
      <c r="C1926" s="2" t="s">
        <v>3842</v>
      </c>
      <c r="D1926" s="2">
        <v>803</v>
      </c>
      <c r="E1926" s="2">
        <v>830</v>
      </c>
      <c r="F1926" s="24">
        <v>45355</v>
      </c>
      <c r="G1926" t="b">
        <f>_xlfn.MAXIFS(OA_APC_Changes[Timestamp Update],OA_APC_Changes[Journal Code],A1926,OA_APC_Changes[APC Type],OA_APC_Changes[[#This Row],[APC Type]])=F1926</f>
        <v>1</v>
      </c>
    </row>
    <row r="1927" spans="1:7" x14ac:dyDescent="0.3">
      <c r="A1927" s="2" t="s">
        <v>1079</v>
      </c>
      <c r="B1927" s="20" t="e">
        <f>_xlfn.XLOOKUP(A1927,'Subscription - read only'!#REF!,'Subscription - read only'!$A:$A,_xlfn.XLOOKUP(OA_APC_Changes[[#This Row],[Journal Code]],#REF!,#REF!))</f>
        <v>#REF!</v>
      </c>
      <c r="C1927" s="2" t="s">
        <v>3850</v>
      </c>
      <c r="D1927" s="2" t="s">
        <v>2250</v>
      </c>
      <c r="E1927" s="2">
        <v>642</v>
      </c>
      <c r="F1927" s="24">
        <v>44927</v>
      </c>
      <c r="G1927" t="b">
        <f>_xlfn.MAXIFS(OA_APC_Changes[Timestamp Update],OA_APC_Changes[Journal Code],A1927,OA_APC_Changes[APC Type],OA_APC_Changes[[#This Row],[APC Type]])=F1927</f>
        <v>0</v>
      </c>
    </row>
    <row r="1928" spans="1:7" x14ac:dyDescent="0.3">
      <c r="A1928" s="2" t="s">
        <v>1079</v>
      </c>
      <c r="B1928" s="2" t="e">
        <f>_xlfn.XLOOKUP(A1928,'Subscription - read only'!#REF!,'Subscription - read only'!$A:$A,_xlfn.XLOOKUP(OA_APC_Changes[[#This Row],[Journal Code]],#REF!,#REF!))</f>
        <v>#REF!</v>
      </c>
      <c r="C1928" s="2" t="s">
        <v>3850</v>
      </c>
      <c r="D1928" s="2">
        <v>642</v>
      </c>
      <c r="E1928" s="2">
        <v>664</v>
      </c>
      <c r="F1928" s="24">
        <v>45355</v>
      </c>
      <c r="G1928" t="b">
        <f>_xlfn.MAXIFS(OA_APC_Changes[Timestamp Update],OA_APC_Changes[Journal Code],A1928,OA_APC_Changes[APC Type],OA_APC_Changes[[#This Row],[APC Type]])=F1928</f>
        <v>1</v>
      </c>
    </row>
    <row r="1929" spans="1:7" x14ac:dyDescent="0.3">
      <c r="A1929" s="2" t="s">
        <v>1078</v>
      </c>
      <c r="B1929" s="20" t="e">
        <f>_xlfn.XLOOKUP(A1929,'Subscription - read only'!#REF!,'Subscription - read only'!$A:$A,_xlfn.XLOOKUP(OA_APC_Changes[[#This Row],[Journal Code]],#REF!,#REF!))</f>
        <v>#REF!</v>
      </c>
      <c r="C1929" s="2" t="s">
        <v>3842</v>
      </c>
      <c r="D1929" s="2" t="s">
        <v>2250</v>
      </c>
      <c r="E1929" s="2">
        <v>803</v>
      </c>
      <c r="F1929" s="24">
        <v>44927</v>
      </c>
      <c r="G1929" t="b">
        <f>_xlfn.MAXIFS(OA_APC_Changes[Timestamp Update],OA_APC_Changes[Journal Code],A1929,OA_APC_Changes[APC Type],OA_APC_Changes[[#This Row],[APC Type]])=F1929</f>
        <v>0</v>
      </c>
    </row>
    <row r="1930" spans="1:7" x14ac:dyDescent="0.3">
      <c r="A1930" s="2" t="s">
        <v>1078</v>
      </c>
      <c r="B1930" s="2" t="e">
        <f>_xlfn.XLOOKUP(A1930,'Subscription - read only'!#REF!,'Subscription - read only'!$A:$A,_xlfn.XLOOKUP(OA_APC_Changes[[#This Row],[Journal Code]],#REF!,#REF!))</f>
        <v>#REF!</v>
      </c>
      <c r="C1930" s="2" t="s">
        <v>3842</v>
      </c>
      <c r="D1930" s="2">
        <v>803</v>
      </c>
      <c r="E1930" s="2">
        <v>830</v>
      </c>
      <c r="F1930" s="24">
        <v>45355</v>
      </c>
      <c r="G1930" t="b">
        <f>_xlfn.MAXIFS(OA_APC_Changes[Timestamp Update],OA_APC_Changes[Journal Code],A1930,OA_APC_Changes[APC Type],OA_APC_Changes[[#This Row],[APC Type]])=F1930</f>
        <v>1</v>
      </c>
    </row>
    <row r="1931" spans="1:7" x14ac:dyDescent="0.3">
      <c r="A1931" s="2" t="s">
        <v>1078</v>
      </c>
      <c r="B1931" s="20" t="e">
        <f>_xlfn.XLOOKUP(A1931,'Subscription - read only'!#REF!,'Subscription - read only'!$A:$A,_xlfn.XLOOKUP(OA_APC_Changes[[#This Row],[Journal Code]],#REF!,#REF!))</f>
        <v>#REF!</v>
      </c>
      <c r="C1931" s="2" t="s">
        <v>3850</v>
      </c>
      <c r="D1931" s="2" t="s">
        <v>2250</v>
      </c>
      <c r="E1931" s="2">
        <v>642</v>
      </c>
      <c r="F1931" s="24">
        <v>44927</v>
      </c>
      <c r="G1931" t="b">
        <f>_xlfn.MAXIFS(OA_APC_Changes[Timestamp Update],OA_APC_Changes[Journal Code],A1931,OA_APC_Changes[APC Type],OA_APC_Changes[[#This Row],[APC Type]])=F1931</f>
        <v>0</v>
      </c>
    </row>
    <row r="1932" spans="1:7" x14ac:dyDescent="0.3">
      <c r="A1932" s="2" t="s">
        <v>1078</v>
      </c>
      <c r="B1932" s="2" t="e">
        <f>_xlfn.XLOOKUP(A1932,'Subscription - read only'!#REF!,'Subscription - read only'!$A:$A,_xlfn.XLOOKUP(OA_APC_Changes[[#This Row],[Journal Code]],#REF!,#REF!))</f>
        <v>#REF!</v>
      </c>
      <c r="C1932" s="2" t="s">
        <v>3850</v>
      </c>
      <c r="D1932" s="2">
        <v>642</v>
      </c>
      <c r="E1932" s="2">
        <v>664</v>
      </c>
      <c r="F1932" s="24">
        <v>45355</v>
      </c>
      <c r="G1932" t="b">
        <f>_xlfn.MAXIFS(OA_APC_Changes[Timestamp Update],OA_APC_Changes[Journal Code],A1932,OA_APC_Changes[APC Type],OA_APC_Changes[[#This Row],[APC Type]])=F1932</f>
        <v>1</v>
      </c>
    </row>
    <row r="1933" spans="1:7" x14ac:dyDescent="0.3">
      <c r="A1933" s="2" t="s">
        <v>1077</v>
      </c>
      <c r="B1933" s="20" t="e">
        <f>_xlfn.XLOOKUP(A1933,'Subscription - read only'!#REF!,'Subscription - read only'!$A:$A,_xlfn.XLOOKUP(OA_APC_Changes[[#This Row],[Journal Code]],#REF!,#REF!))</f>
        <v>#REF!</v>
      </c>
      <c r="C1933" s="2" t="s">
        <v>3842</v>
      </c>
      <c r="D1933" s="2" t="s">
        <v>2250</v>
      </c>
      <c r="E1933" s="2">
        <v>803</v>
      </c>
      <c r="F1933" s="24">
        <v>44927</v>
      </c>
      <c r="G1933" t="b">
        <f>_xlfn.MAXIFS(OA_APC_Changes[Timestamp Update],OA_APC_Changes[Journal Code],A1933,OA_APC_Changes[APC Type],OA_APC_Changes[[#This Row],[APC Type]])=F1933</f>
        <v>0</v>
      </c>
    </row>
    <row r="1934" spans="1:7" x14ac:dyDescent="0.3">
      <c r="A1934" s="2" t="s">
        <v>1077</v>
      </c>
      <c r="B1934" s="2" t="e">
        <f>_xlfn.XLOOKUP(A1934,'Subscription - read only'!#REF!,'Subscription - read only'!$A:$A,_xlfn.XLOOKUP(OA_APC_Changes[[#This Row],[Journal Code]],#REF!,#REF!))</f>
        <v>#REF!</v>
      </c>
      <c r="C1934" s="2" t="s">
        <v>3842</v>
      </c>
      <c r="D1934" s="2">
        <v>803</v>
      </c>
      <c r="E1934" s="2">
        <v>830</v>
      </c>
      <c r="F1934" s="24">
        <v>45355</v>
      </c>
      <c r="G1934" t="b">
        <f>_xlfn.MAXIFS(OA_APC_Changes[Timestamp Update],OA_APC_Changes[Journal Code],A1934,OA_APC_Changes[APC Type],OA_APC_Changes[[#This Row],[APC Type]])=F1934</f>
        <v>1</v>
      </c>
    </row>
    <row r="1935" spans="1:7" x14ac:dyDescent="0.3">
      <c r="A1935" s="2" t="s">
        <v>1077</v>
      </c>
      <c r="B1935" s="20" t="e">
        <f>_xlfn.XLOOKUP(A1935,'Subscription - read only'!#REF!,'Subscription - read only'!$A:$A,_xlfn.XLOOKUP(OA_APC_Changes[[#This Row],[Journal Code]],#REF!,#REF!))</f>
        <v>#REF!</v>
      </c>
      <c r="C1935" s="2" t="s">
        <v>3850</v>
      </c>
      <c r="D1935" s="2" t="s">
        <v>2250</v>
      </c>
      <c r="E1935" s="2">
        <v>642</v>
      </c>
      <c r="F1935" s="24">
        <v>44927</v>
      </c>
      <c r="G1935" t="b">
        <f>_xlfn.MAXIFS(OA_APC_Changes[Timestamp Update],OA_APC_Changes[Journal Code],A1935,OA_APC_Changes[APC Type],OA_APC_Changes[[#This Row],[APC Type]])=F1935</f>
        <v>0</v>
      </c>
    </row>
    <row r="1936" spans="1:7" x14ac:dyDescent="0.3">
      <c r="A1936" s="2" t="s">
        <v>1077</v>
      </c>
      <c r="B1936" s="2" t="e">
        <f>_xlfn.XLOOKUP(A1936,'Subscription - read only'!#REF!,'Subscription - read only'!$A:$A,_xlfn.XLOOKUP(OA_APC_Changes[[#This Row],[Journal Code]],#REF!,#REF!))</f>
        <v>#REF!</v>
      </c>
      <c r="C1936" s="2" t="s">
        <v>3850</v>
      </c>
      <c r="D1936" s="2">
        <v>642</v>
      </c>
      <c r="E1936" s="2">
        <v>664</v>
      </c>
      <c r="F1936" s="24">
        <v>45355</v>
      </c>
      <c r="G1936" t="b">
        <f>_xlfn.MAXIFS(OA_APC_Changes[Timestamp Update],OA_APC_Changes[Journal Code],A1936,OA_APC_Changes[APC Type],OA_APC_Changes[[#This Row],[APC Type]])=F1936</f>
        <v>1</v>
      </c>
    </row>
    <row r="1937" spans="1:7" x14ac:dyDescent="0.3">
      <c r="A1937" s="2" t="s">
        <v>1081</v>
      </c>
      <c r="B1937" s="20" t="e">
        <f>_xlfn.XLOOKUP(A1937,'Subscription - read only'!#REF!,'Subscription - read only'!$A:$A,_xlfn.XLOOKUP(OA_APC_Changes[[#This Row],[Journal Code]],#REF!,#REF!))</f>
        <v>#REF!</v>
      </c>
      <c r="C1937" s="2" t="s">
        <v>3842</v>
      </c>
      <c r="D1937" s="2" t="s">
        <v>2250</v>
      </c>
      <c r="E1937" s="2">
        <v>694</v>
      </c>
      <c r="F1937" s="24">
        <v>44927</v>
      </c>
      <c r="G1937" t="b">
        <f>_xlfn.MAXIFS(OA_APC_Changes[Timestamp Update],OA_APC_Changes[Journal Code],A1937,OA_APC_Changes[APC Type],OA_APC_Changes[[#This Row],[APC Type]])=F1937</f>
        <v>0</v>
      </c>
    </row>
    <row r="1938" spans="1:7" x14ac:dyDescent="0.3">
      <c r="A1938" s="2" t="s">
        <v>1081</v>
      </c>
      <c r="B1938" s="2" t="e">
        <f>_xlfn.XLOOKUP(A1938,'Subscription - read only'!#REF!,'Subscription - read only'!$A:$A,_xlfn.XLOOKUP(OA_APC_Changes[[#This Row],[Journal Code]],#REF!,#REF!))</f>
        <v>#REF!</v>
      </c>
      <c r="C1938" s="2" t="s">
        <v>3842</v>
      </c>
      <c r="D1938" s="2">
        <v>694</v>
      </c>
      <c r="E1938" s="2">
        <v>710</v>
      </c>
      <c r="F1938" s="24">
        <v>45355</v>
      </c>
      <c r="G1938" t="b">
        <f>_xlfn.MAXIFS(OA_APC_Changes[Timestamp Update],OA_APC_Changes[Journal Code],A1938,OA_APC_Changes[APC Type],OA_APC_Changes[[#This Row],[APC Type]])=F1938</f>
        <v>1</v>
      </c>
    </row>
    <row r="1939" spans="1:7" x14ac:dyDescent="0.3">
      <c r="A1939" s="2" t="s">
        <v>1081</v>
      </c>
      <c r="B1939" s="20" t="e">
        <f>_xlfn.XLOOKUP(A1939,'Subscription - read only'!#REF!,'Subscription - read only'!$A:$A,_xlfn.XLOOKUP(OA_APC_Changes[[#This Row],[Journal Code]],#REF!,#REF!))</f>
        <v>#REF!</v>
      </c>
      <c r="C1939" s="2" t="s">
        <v>3850</v>
      </c>
      <c r="D1939" s="2" t="s">
        <v>2250</v>
      </c>
      <c r="E1939" s="2">
        <v>555</v>
      </c>
      <c r="F1939" s="24">
        <v>44927</v>
      </c>
      <c r="G1939" t="b">
        <f>_xlfn.MAXIFS(OA_APC_Changes[Timestamp Update],OA_APC_Changes[Journal Code],A1939,OA_APC_Changes[APC Type],OA_APC_Changes[[#This Row],[APC Type]])=F1939</f>
        <v>0</v>
      </c>
    </row>
    <row r="1940" spans="1:7" x14ac:dyDescent="0.3">
      <c r="A1940" s="2" t="s">
        <v>1081</v>
      </c>
      <c r="B1940" s="2" t="e">
        <f>_xlfn.XLOOKUP(A1940,'Subscription - read only'!#REF!,'Subscription - read only'!$A:$A,_xlfn.XLOOKUP(OA_APC_Changes[[#This Row],[Journal Code]],#REF!,#REF!))</f>
        <v>#REF!</v>
      </c>
      <c r="C1940" s="2" t="s">
        <v>3850</v>
      </c>
      <c r="D1940" s="2">
        <v>555</v>
      </c>
      <c r="E1940" s="2">
        <v>568</v>
      </c>
      <c r="F1940" s="24">
        <v>45355</v>
      </c>
      <c r="G1940" t="b">
        <f>_xlfn.MAXIFS(OA_APC_Changes[Timestamp Update],OA_APC_Changes[Journal Code],A1940,OA_APC_Changes[APC Type],OA_APC_Changes[[#This Row],[APC Type]])=F1940</f>
        <v>1</v>
      </c>
    </row>
    <row r="1941" spans="1:7" x14ac:dyDescent="0.3">
      <c r="A1941" s="2" t="s">
        <v>488</v>
      </c>
      <c r="B1941" s="20" t="e">
        <f>_xlfn.XLOOKUP(A1941,'Subscription - read only'!#REF!,'Subscription - read only'!$A:$A,_xlfn.XLOOKUP(OA_APC_Changes[[#This Row],[Journal Code]],#REF!,#REF!))</f>
        <v>#REF!</v>
      </c>
      <c r="C1941" s="2" t="s">
        <v>3842</v>
      </c>
      <c r="D1941" s="2" t="s">
        <v>2250</v>
      </c>
      <c r="E1941" s="2">
        <v>1523</v>
      </c>
      <c r="F1941" s="24">
        <v>43713</v>
      </c>
      <c r="G1941" t="b">
        <f>_xlfn.MAXIFS(OA_APC_Changes[Timestamp Update],OA_APC_Changes[Journal Code],A1941,OA_APC_Changes[APC Type],OA_APC_Changes[[#This Row],[APC Type]])=F1941</f>
        <v>0</v>
      </c>
    </row>
    <row r="1942" spans="1:7" x14ac:dyDescent="0.3">
      <c r="A1942" s="2" t="s">
        <v>488</v>
      </c>
      <c r="B1942" s="20" t="e">
        <f>_xlfn.XLOOKUP(A1942,'Subscription - read only'!#REF!,'Subscription - read only'!$A:$A,_xlfn.XLOOKUP(OA_APC_Changes[[#This Row],[Journal Code]],#REF!,#REF!))</f>
        <v>#REF!</v>
      </c>
      <c r="C1942" s="2" t="s">
        <v>3842</v>
      </c>
      <c r="D1942" s="2">
        <v>1523</v>
      </c>
      <c r="E1942" s="2">
        <v>1680</v>
      </c>
      <c r="F1942" s="24">
        <v>44881.000011574077</v>
      </c>
      <c r="G1942" t="b">
        <f>_xlfn.MAXIFS(OA_APC_Changes[Timestamp Update],OA_APC_Changes[Journal Code],A1942,OA_APC_Changes[APC Type],OA_APC_Changes[[#This Row],[APC Type]])=F1942</f>
        <v>0</v>
      </c>
    </row>
    <row r="1943" spans="1:7" x14ac:dyDescent="0.3">
      <c r="A1943" s="29" t="s">
        <v>488</v>
      </c>
      <c r="B1943" s="2" t="e">
        <f>_xlfn.XLOOKUP(A1943,'Subscription - read only'!#REF!,'Subscription - read only'!$A:$A,_xlfn.XLOOKUP(OA_APC_Changes[[#This Row],[Journal Code]],#REF!,#REF!))</f>
        <v>#REF!</v>
      </c>
      <c r="C1943" s="2" t="s">
        <v>3842</v>
      </c>
      <c r="D1943" s="2">
        <v>1680</v>
      </c>
      <c r="E1943" s="2">
        <v>1760</v>
      </c>
      <c r="F1943" s="24">
        <v>45272</v>
      </c>
      <c r="G1943" t="b">
        <f>_xlfn.MAXIFS(OA_APC_Changes[Timestamp Update],OA_APC_Changes[Journal Code],A1943,OA_APC_Changes[APC Type],OA_APC_Changes[[#This Row],[APC Type]])=F1943</f>
        <v>1</v>
      </c>
    </row>
    <row r="1944" spans="1:7" x14ac:dyDescent="0.3">
      <c r="A1944" s="2" t="s">
        <v>488</v>
      </c>
      <c r="B1944" s="20" t="e">
        <f>_xlfn.XLOOKUP(A1944,'Subscription - read only'!#REF!,'Subscription - read only'!$A:$A,_xlfn.XLOOKUP(OA_APC_Changes[[#This Row],[Journal Code]],#REF!,#REF!))</f>
        <v>#REF!</v>
      </c>
      <c r="C1944" s="2" t="s">
        <v>3850</v>
      </c>
      <c r="D1944" s="2" t="s">
        <v>2250</v>
      </c>
      <c r="E1944" s="2">
        <v>1218</v>
      </c>
      <c r="F1944" s="24">
        <v>43713</v>
      </c>
      <c r="G1944" t="b">
        <f>_xlfn.MAXIFS(OA_APC_Changes[Timestamp Update],OA_APC_Changes[Journal Code],A1944,OA_APC_Changes[APC Type],OA_APC_Changes[[#This Row],[APC Type]])=F1944</f>
        <v>0</v>
      </c>
    </row>
    <row r="1945" spans="1:7" x14ac:dyDescent="0.3">
      <c r="A1945" s="2" t="s">
        <v>488</v>
      </c>
      <c r="B1945" s="20" t="e">
        <f>_xlfn.XLOOKUP(A1945,'Subscription - read only'!#REF!,'Subscription - read only'!$A:$A,_xlfn.XLOOKUP(OA_APC_Changes[[#This Row],[Journal Code]],#REF!,#REF!))</f>
        <v>#REF!</v>
      </c>
      <c r="C1945" s="2" t="s">
        <v>3850</v>
      </c>
      <c r="D1945" s="2">
        <v>1218</v>
      </c>
      <c r="E1945" s="2">
        <v>1344</v>
      </c>
      <c r="F1945" s="24">
        <v>44881.000011574077</v>
      </c>
      <c r="G1945" t="b">
        <f>_xlfn.MAXIFS(OA_APC_Changes[Timestamp Update],OA_APC_Changes[Journal Code],A1945,OA_APC_Changes[APC Type],OA_APC_Changes[[#This Row],[APC Type]])=F1945</f>
        <v>0</v>
      </c>
    </row>
    <row r="1946" spans="1:7" x14ac:dyDescent="0.3">
      <c r="A1946" s="29" t="s">
        <v>488</v>
      </c>
      <c r="B1946" s="2" t="e">
        <f>_xlfn.XLOOKUP(A1946,'Subscription - read only'!#REF!,'Subscription - read only'!$A:$A,_xlfn.XLOOKUP(OA_APC_Changes[[#This Row],[Journal Code]],#REF!,#REF!))</f>
        <v>#REF!</v>
      </c>
      <c r="C1946" s="2" t="s">
        <v>3850</v>
      </c>
      <c r="D1946" s="2">
        <v>1344</v>
      </c>
      <c r="E1946" s="2">
        <v>1408</v>
      </c>
      <c r="F1946" s="24">
        <v>45272</v>
      </c>
      <c r="G1946" t="b">
        <f>_xlfn.MAXIFS(OA_APC_Changes[Timestamp Update],OA_APC_Changes[Journal Code],A1946,OA_APC_Changes[APC Type],OA_APC_Changes[[#This Row],[APC Type]])=F1946</f>
        <v>1</v>
      </c>
    </row>
    <row r="1947" spans="1:7" x14ac:dyDescent="0.3">
      <c r="A1947" s="2" t="s">
        <v>488</v>
      </c>
      <c r="B1947" s="20" t="e">
        <f>_xlfn.XLOOKUP(A1947,'Subscription - read only'!#REF!,'Subscription - read only'!$A:$A,_xlfn.XLOOKUP(OA_APC_Changes[[#This Row],[Journal Code]],#REF!,#REF!))</f>
        <v>#REF!</v>
      </c>
      <c r="C1947" s="2" t="s">
        <v>3841</v>
      </c>
      <c r="D1947" s="2" t="s">
        <v>2250</v>
      </c>
      <c r="E1947" s="2">
        <v>1371</v>
      </c>
      <c r="F1947" s="24">
        <v>43844</v>
      </c>
      <c r="G1947" t="b">
        <f>_xlfn.MAXIFS(OA_APC_Changes[Timestamp Update],OA_APC_Changes[Journal Code],A1947,OA_APC_Changes[APC Type],OA_APC_Changes[[#This Row],[APC Type]])=F1947</f>
        <v>0</v>
      </c>
    </row>
    <row r="1948" spans="1:7" x14ac:dyDescent="0.3">
      <c r="A1948" s="2" t="s">
        <v>488</v>
      </c>
      <c r="B1948" s="20" t="e">
        <f>_xlfn.XLOOKUP(A1948,'Subscription - read only'!#REF!,'Subscription - read only'!$A:$A,_xlfn.XLOOKUP(OA_APC_Changes[[#This Row],[Journal Code]],#REF!,#REF!))</f>
        <v>#REF!</v>
      </c>
      <c r="C1948" s="2" t="s">
        <v>3841</v>
      </c>
      <c r="D1948" s="2">
        <v>1371</v>
      </c>
      <c r="E1948" s="2">
        <v>1523</v>
      </c>
      <c r="F1948" s="24">
        <v>44594</v>
      </c>
      <c r="G1948" t="b">
        <f>_xlfn.MAXIFS(OA_APC_Changes[Timestamp Update],OA_APC_Changes[Journal Code],A1948,OA_APC_Changes[APC Type],OA_APC_Changes[[#This Row],[APC Type]])=F1948</f>
        <v>0</v>
      </c>
    </row>
    <row r="1949" spans="1:7" x14ac:dyDescent="0.3">
      <c r="A1949" s="2" t="s">
        <v>488</v>
      </c>
      <c r="B1949" s="2" t="e">
        <f>_xlfn.XLOOKUP(A1949,'Subscription - read only'!#REF!,'Subscription - read only'!$A:$A,_xlfn.XLOOKUP(OA_APC_Changes[[#This Row],[Journal Code]],#REF!,#REF!))</f>
        <v>#REF!</v>
      </c>
      <c r="C1949" s="2" t="s">
        <v>3841</v>
      </c>
      <c r="D1949" s="2">
        <v>1523</v>
      </c>
      <c r="E1949" s="2">
        <v>1680</v>
      </c>
      <c r="F1949" s="24">
        <v>44873</v>
      </c>
      <c r="G1949" t="b">
        <f>_xlfn.MAXIFS(OA_APC_Changes[Timestamp Update],OA_APC_Changes[Journal Code],A1949,OA_APC_Changes[APC Type],OA_APC_Changes[[#This Row],[APC Type]])=F1949</f>
        <v>0</v>
      </c>
    </row>
    <row r="1950" spans="1:7" x14ac:dyDescent="0.3">
      <c r="A1950" s="2" t="s">
        <v>488</v>
      </c>
      <c r="B1950" s="2" t="e">
        <f>_xlfn.XLOOKUP(A1950,'Subscription - read only'!#REF!,'Subscription - read only'!$A:$A,_xlfn.XLOOKUP(OA_APC_Changes[[#This Row],[Journal Code]],#REF!,#REF!))</f>
        <v>#REF!</v>
      </c>
      <c r="C1950" s="2" t="s">
        <v>3841</v>
      </c>
      <c r="D1950" s="2">
        <v>1680</v>
      </c>
      <c r="E1950" s="2">
        <v>1760</v>
      </c>
      <c r="F1950" s="24">
        <v>45261</v>
      </c>
      <c r="G1950" t="b">
        <f>_xlfn.MAXIFS(OA_APC_Changes[Timestamp Update],OA_APC_Changes[Journal Code],A1950,OA_APC_Changes[APC Type],OA_APC_Changes[[#This Row],[APC Type]])=F1950</f>
        <v>1</v>
      </c>
    </row>
    <row r="1951" spans="1:7" x14ac:dyDescent="0.3">
      <c r="A1951" s="2" t="s">
        <v>488</v>
      </c>
      <c r="B1951" s="20" t="e">
        <f>_xlfn.XLOOKUP(A1951,'Subscription - read only'!#REF!,'Subscription - read only'!$A:$A,_xlfn.XLOOKUP(OA_APC_Changes[[#This Row],[Journal Code]],#REF!,#REF!))</f>
        <v>#REF!</v>
      </c>
      <c r="C1951" s="2" t="s">
        <v>3843</v>
      </c>
      <c r="D1951" s="2" t="s">
        <v>2250</v>
      </c>
      <c r="E1951" s="2">
        <v>1097</v>
      </c>
      <c r="F1951" s="24">
        <v>43844</v>
      </c>
      <c r="G1951" t="b">
        <f>_xlfn.MAXIFS(OA_APC_Changes[Timestamp Update],OA_APC_Changes[Journal Code],A1951,OA_APC_Changes[APC Type],OA_APC_Changes[[#This Row],[APC Type]])=F1951</f>
        <v>0</v>
      </c>
    </row>
    <row r="1952" spans="1:7" x14ac:dyDescent="0.3">
      <c r="A1952" s="2" t="s">
        <v>488</v>
      </c>
      <c r="B1952" s="20" t="e">
        <f>_xlfn.XLOOKUP(A1952,'Subscription - read only'!#REF!,'Subscription - read only'!$A:$A,_xlfn.XLOOKUP(OA_APC_Changes[[#This Row],[Journal Code]],#REF!,#REF!))</f>
        <v>#REF!</v>
      </c>
      <c r="C1952" s="2" t="s">
        <v>3843</v>
      </c>
      <c r="D1952" s="2">
        <v>1097</v>
      </c>
      <c r="E1952" s="2">
        <v>1218</v>
      </c>
      <c r="F1952" s="24">
        <v>44594</v>
      </c>
      <c r="G1952" t="b">
        <f>_xlfn.MAXIFS(OA_APC_Changes[Timestamp Update],OA_APC_Changes[Journal Code],A1952,OA_APC_Changes[APC Type],OA_APC_Changes[[#This Row],[APC Type]])=F1952</f>
        <v>0</v>
      </c>
    </row>
    <row r="1953" spans="1:7" x14ac:dyDescent="0.3">
      <c r="A1953" s="2" t="s">
        <v>488</v>
      </c>
      <c r="B1953" s="2" t="e">
        <f>_xlfn.XLOOKUP(A1953,'Subscription - read only'!#REF!,'Subscription - read only'!$A:$A,_xlfn.XLOOKUP(OA_APC_Changes[[#This Row],[Journal Code]],#REF!,#REF!))</f>
        <v>#REF!</v>
      </c>
      <c r="C1953" s="2" t="s">
        <v>3843</v>
      </c>
      <c r="D1953" s="2">
        <v>1218</v>
      </c>
      <c r="E1953" s="2">
        <v>1344</v>
      </c>
      <c r="F1953" s="24">
        <v>44873</v>
      </c>
      <c r="G1953" t="b">
        <f>_xlfn.MAXIFS(OA_APC_Changes[Timestamp Update],OA_APC_Changes[Journal Code],A1953,OA_APC_Changes[APC Type],OA_APC_Changes[[#This Row],[APC Type]])=F1953</f>
        <v>0</v>
      </c>
    </row>
    <row r="1954" spans="1:7" x14ac:dyDescent="0.3">
      <c r="A1954" s="2" t="s">
        <v>488</v>
      </c>
      <c r="B1954" s="2" t="e">
        <f>_xlfn.XLOOKUP(A1954,'Subscription - read only'!#REF!,'Subscription - read only'!$A:$A,_xlfn.XLOOKUP(OA_APC_Changes[[#This Row],[Journal Code]],#REF!,#REF!))</f>
        <v>#REF!</v>
      </c>
      <c r="C1954" s="2" t="s">
        <v>3843</v>
      </c>
      <c r="D1954" s="2">
        <v>1344</v>
      </c>
      <c r="E1954" s="2">
        <v>1408</v>
      </c>
      <c r="F1954" s="24">
        <v>45261</v>
      </c>
      <c r="G1954" t="b">
        <f>_xlfn.MAXIFS(OA_APC_Changes[Timestamp Update],OA_APC_Changes[Journal Code],A1954,OA_APC_Changes[APC Type],OA_APC_Changes[[#This Row],[APC Type]])=F1954</f>
        <v>1</v>
      </c>
    </row>
    <row r="1955" spans="1:7" x14ac:dyDescent="0.3">
      <c r="A1955" s="2" t="s">
        <v>1082</v>
      </c>
      <c r="B1955" s="20" t="e">
        <f>_xlfn.XLOOKUP(A1955,'Subscription - read only'!#REF!,'Subscription - read only'!$A:$A,_xlfn.XLOOKUP(OA_APC_Changes[[#This Row],[Journal Code]],#REF!,#REF!))</f>
        <v>#REF!</v>
      </c>
      <c r="C1955" s="2" t="s">
        <v>3842</v>
      </c>
      <c r="D1955" s="2" t="s">
        <v>2250</v>
      </c>
      <c r="E1955" s="2">
        <v>1301</v>
      </c>
      <c r="F1955" s="24">
        <v>44927</v>
      </c>
      <c r="G1955" t="b">
        <f>_xlfn.MAXIFS(OA_APC_Changes[Timestamp Update],OA_APC_Changes[Journal Code],A1955,OA_APC_Changes[APC Type],OA_APC_Changes[[#This Row],[APC Type]])=F1955</f>
        <v>0</v>
      </c>
    </row>
    <row r="1956" spans="1:7" x14ac:dyDescent="0.3">
      <c r="A1956" s="2" t="s">
        <v>1082</v>
      </c>
      <c r="B1956" s="2" t="e">
        <f>_xlfn.XLOOKUP(A1956,'Subscription - read only'!#REF!,'Subscription - read only'!$A:$A,_xlfn.XLOOKUP(OA_APC_Changes[[#This Row],[Journal Code]],#REF!,#REF!))</f>
        <v>#REF!</v>
      </c>
      <c r="C1956" s="2" t="s">
        <v>3842</v>
      </c>
      <c r="D1956" s="2">
        <v>1301</v>
      </c>
      <c r="E1956" s="2">
        <v>1340</v>
      </c>
      <c r="F1956" s="24">
        <v>45355</v>
      </c>
      <c r="G1956" t="b">
        <f>_xlfn.MAXIFS(OA_APC_Changes[Timestamp Update],OA_APC_Changes[Journal Code],A1956,OA_APC_Changes[APC Type],OA_APC_Changes[[#This Row],[APC Type]])=F1956</f>
        <v>1</v>
      </c>
    </row>
    <row r="1957" spans="1:7" x14ac:dyDescent="0.3">
      <c r="A1957" s="2" t="s">
        <v>1082</v>
      </c>
      <c r="B1957" s="20" t="e">
        <f>_xlfn.XLOOKUP(A1957,'Subscription - read only'!#REF!,'Subscription - read only'!$A:$A,_xlfn.XLOOKUP(OA_APC_Changes[[#This Row],[Journal Code]],#REF!,#REF!))</f>
        <v>#REF!</v>
      </c>
      <c r="C1957" s="2" t="s">
        <v>3850</v>
      </c>
      <c r="D1957" s="2" t="s">
        <v>2250</v>
      </c>
      <c r="E1957" s="2">
        <v>1041</v>
      </c>
      <c r="F1957" s="24">
        <v>44927</v>
      </c>
      <c r="G1957" t="b">
        <f>_xlfn.MAXIFS(OA_APC_Changes[Timestamp Update],OA_APC_Changes[Journal Code],A1957,OA_APC_Changes[APC Type],OA_APC_Changes[[#This Row],[APC Type]])=F1957</f>
        <v>0</v>
      </c>
    </row>
    <row r="1958" spans="1:7" x14ac:dyDescent="0.3">
      <c r="A1958" s="2" t="s">
        <v>1082</v>
      </c>
      <c r="B1958" s="2" t="e">
        <f>_xlfn.XLOOKUP(A1958,'Subscription - read only'!#REF!,'Subscription - read only'!$A:$A,_xlfn.XLOOKUP(OA_APC_Changes[[#This Row],[Journal Code]],#REF!,#REF!))</f>
        <v>#REF!</v>
      </c>
      <c r="C1958" s="2" t="s">
        <v>3850</v>
      </c>
      <c r="D1958" s="2">
        <v>1041</v>
      </c>
      <c r="E1958" s="2">
        <v>1072</v>
      </c>
      <c r="F1958" s="24">
        <v>45355</v>
      </c>
      <c r="G1958" t="b">
        <f>_xlfn.MAXIFS(OA_APC_Changes[Timestamp Update],OA_APC_Changes[Journal Code],A1958,OA_APC_Changes[APC Type],OA_APC_Changes[[#This Row],[APC Type]])=F1958</f>
        <v>1</v>
      </c>
    </row>
    <row r="1959" spans="1:7" x14ac:dyDescent="0.3">
      <c r="A1959" s="2" t="s">
        <v>2392</v>
      </c>
      <c r="B1959" s="20" t="e">
        <f>_xlfn.XLOOKUP(A1959,'Subscription - read only'!#REF!,'Subscription - read only'!$A:$A,_xlfn.XLOOKUP(OA_APC_Changes[[#This Row],[Journal Code]],#REF!,#REF!))</f>
        <v>#REF!</v>
      </c>
      <c r="C1959" s="2" t="s">
        <v>3842</v>
      </c>
      <c r="D1959" s="2" t="s">
        <v>2250</v>
      </c>
      <c r="E1959" s="2">
        <v>694</v>
      </c>
      <c r="F1959" s="24">
        <v>44927</v>
      </c>
      <c r="G1959" t="b">
        <f>_xlfn.MAXIFS(OA_APC_Changes[Timestamp Update],OA_APC_Changes[Journal Code],A1959,OA_APC_Changes[APC Type],OA_APC_Changes[[#This Row],[APC Type]])=F1959</f>
        <v>0</v>
      </c>
    </row>
    <row r="1960" spans="1:7" x14ac:dyDescent="0.3">
      <c r="A1960" s="2" t="s">
        <v>2392</v>
      </c>
      <c r="B1960" s="2" t="e">
        <f>_xlfn.XLOOKUP(A1960,'Subscription - read only'!#REF!,'Subscription - read only'!$A:$A,_xlfn.XLOOKUP(OA_APC_Changes[[#This Row],[Journal Code]],#REF!,#REF!))</f>
        <v>#REF!</v>
      </c>
      <c r="C1960" s="2" t="s">
        <v>3842</v>
      </c>
      <c r="D1960" s="2">
        <v>694</v>
      </c>
      <c r="E1960" s="2">
        <v>710</v>
      </c>
      <c r="F1960" s="24">
        <v>45355</v>
      </c>
      <c r="G1960" t="b">
        <f>_xlfn.MAXIFS(OA_APC_Changes[Timestamp Update],OA_APC_Changes[Journal Code],A1960,OA_APC_Changes[APC Type],OA_APC_Changes[[#This Row],[APC Type]])=F1960</f>
        <v>1</v>
      </c>
    </row>
    <row r="1961" spans="1:7" x14ac:dyDescent="0.3">
      <c r="A1961" s="2" t="s">
        <v>2392</v>
      </c>
      <c r="B1961" s="20" t="e">
        <f>_xlfn.XLOOKUP(A1961,'Subscription - read only'!#REF!,'Subscription - read only'!$A:$A,_xlfn.XLOOKUP(OA_APC_Changes[[#This Row],[Journal Code]],#REF!,#REF!))</f>
        <v>#REF!</v>
      </c>
      <c r="C1961" s="2" t="s">
        <v>3850</v>
      </c>
      <c r="D1961" s="2" t="s">
        <v>2250</v>
      </c>
      <c r="E1961" s="2">
        <v>555</v>
      </c>
      <c r="F1961" s="24">
        <v>44927</v>
      </c>
      <c r="G1961" t="b">
        <f>_xlfn.MAXIFS(OA_APC_Changes[Timestamp Update],OA_APC_Changes[Journal Code],A1961,OA_APC_Changes[APC Type],OA_APC_Changes[[#This Row],[APC Type]])=F1961</f>
        <v>0</v>
      </c>
    </row>
    <row r="1962" spans="1:7" x14ac:dyDescent="0.3">
      <c r="A1962" s="2" t="s">
        <v>2392</v>
      </c>
      <c r="B1962" s="2" t="e">
        <f>_xlfn.XLOOKUP(A1962,'Subscription - read only'!#REF!,'Subscription - read only'!$A:$A,_xlfn.XLOOKUP(OA_APC_Changes[[#This Row],[Journal Code]],#REF!,#REF!))</f>
        <v>#REF!</v>
      </c>
      <c r="C1962" s="2" t="s">
        <v>3850</v>
      </c>
      <c r="D1962" s="2">
        <v>555</v>
      </c>
      <c r="E1962" s="2">
        <v>568</v>
      </c>
      <c r="F1962" s="24">
        <v>45355</v>
      </c>
      <c r="G1962" t="b">
        <f>_xlfn.MAXIFS(OA_APC_Changes[Timestamp Update],OA_APC_Changes[Journal Code],A1962,OA_APC_Changes[APC Type],OA_APC_Changes[[#This Row],[APC Type]])=F1962</f>
        <v>1</v>
      </c>
    </row>
    <row r="1963" spans="1:7" x14ac:dyDescent="0.3">
      <c r="A1963" s="2" t="s">
        <v>1086</v>
      </c>
      <c r="B1963" s="20" t="e">
        <f>_xlfn.XLOOKUP(A1963,'Subscription - read only'!#REF!,'Subscription - read only'!$A:$A,_xlfn.XLOOKUP(OA_APC_Changes[[#This Row],[Journal Code]],#REF!,#REF!))</f>
        <v>#REF!</v>
      </c>
      <c r="C1963" s="2" t="s">
        <v>3842</v>
      </c>
      <c r="D1963" s="2" t="s">
        <v>2250</v>
      </c>
      <c r="E1963" s="2">
        <v>1886</v>
      </c>
      <c r="F1963" s="24">
        <v>44927</v>
      </c>
      <c r="G1963" t="b">
        <f>_xlfn.MAXIFS(OA_APC_Changes[Timestamp Update],OA_APC_Changes[Journal Code],A1963,OA_APC_Changes[APC Type],OA_APC_Changes[[#This Row],[APC Type]])=F1963</f>
        <v>1</v>
      </c>
    </row>
    <row r="1964" spans="1:7" x14ac:dyDescent="0.3">
      <c r="A1964" s="2" t="s">
        <v>1086</v>
      </c>
      <c r="B1964" s="20" t="e">
        <f>_xlfn.XLOOKUP(A1964,'Subscription - read only'!#REF!,'Subscription - read only'!$A:$A,_xlfn.XLOOKUP(OA_APC_Changes[[#This Row],[Journal Code]],#REF!,#REF!))</f>
        <v>#REF!</v>
      </c>
      <c r="C1964" s="2" t="s">
        <v>3850</v>
      </c>
      <c r="D1964" s="2" t="s">
        <v>2250</v>
      </c>
      <c r="E1964" s="2">
        <v>1509</v>
      </c>
      <c r="F1964" s="24">
        <v>44927</v>
      </c>
      <c r="G1964" t="b">
        <f>_xlfn.MAXIFS(OA_APC_Changes[Timestamp Update],OA_APC_Changes[Journal Code],A1964,OA_APC_Changes[APC Type],OA_APC_Changes[[#This Row],[APC Type]])=F1964</f>
        <v>1</v>
      </c>
    </row>
    <row r="1965" spans="1:7" x14ac:dyDescent="0.3">
      <c r="A1965" s="2" t="s">
        <v>1083</v>
      </c>
      <c r="B1965" s="20" t="e">
        <f>_xlfn.XLOOKUP(A1965,'Subscription - read only'!#REF!,'Subscription - read only'!$A:$A,_xlfn.XLOOKUP(OA_APC_Changes[[#This Row],[Journal Code]],#REF!,#REF!))</f>
        <v>#REF!</v>
      </c>
      <c r="C1965" s="2" t="s">
        <v>3842</v>
      </c>
      <c r="D1965" s="2" t="s">
        <v>2250</v>
      </c>
      <c r="E1965" s="2">
        <v>803</v>
      </c>
      <c r="F1965" s="24">
        <v>44927</v>
      </c>
      <c r="G1965" t="b">
        <f>_xlfn.MAXIFS(OA_APC_Changes[Timestamp Update],OA_APC_Changes[Journal Code],A1965,OA_APC_Changes[APC Type],OA_APC_Changes[[#This Row],[APC Type]])=F1965</f>
        <v>0</v>
      </c>
    </row>
    <row r="1966" spans="1:7" x14ac:dyDescent="0.3">
      <c r="A1966" s="2" t="s">
        <v>1083</v>
      </c>
      <c r="B1966" s="2" t="e">
        <f>_xlfn.XLOOKUP(A1966,'Subscription - read only'!#REF!,'Subscription - read only'!$A:$A,_xlfn.XLOOKUP(OA_APC_Changes[[#This Row],[Journal Code]],#REF!,#REF!))</f>
        <v>#REF!</v>
      </c>
      <c r="C1966" s="2" t="s">
        <v>3842</v>
      </c>
      <c r="D1966" s="2">
        <v>803</v>
      </c>
      <c r="E1966" s="2">
        <v>830</v>
      </c>
      <c r="F1966" s="24">
        <v>45355</v>
      </c>
      <c r="G1966" t="b">
        <f>_xlfn.MAXIFS(OA_APC_Changes[Timestamp Update],OA_APC_Changes[Journal Code],A1966,OA_APC_Changes[APC Type],OA_APC_Changes[[#This Row],[APC Type]])=F1966</f>
        <v>1</v>
      </c>
    </row>
    <row r="1967" spans="1:7" x14ac:dyDescent="0.3">
      <c r="A1967" s="2" t="s">
        <v>1083</v>
      </c>
      <c r="B1967" s="20" t="e">
        <f>_xlfn.XLOOKUP(A1967,'Subscription - read only'!#REF!,'Subscription - read only'!$A:$A,_xlfn.XLOOKUP(OA_APC_Changes[[#This Row],[Journal Code]],#REF!,#REF!))</f>
        <v>#REF!</v>
      </c>
      <c r="C1967" s="2" t="s">
        <v>3850</v>
      </c>
      <c r="D1967" s="2" t="s">
        <v>2250</v>
      </c>
      <c r="E1967" s="2">
        <v>642</v>
      </c>
      <c r="F1967" s="24">
        <v>44927</v>
      </c>
      <c r="G1967" t="b">
        <f>_xlfn.MAXIFS(OA_APC_Changes[Timestamp Update],OA_APC_Changes[Journal Code],A1967,OA_APC_Changes[APC Type],OA_APC_Changes[[#This Row],[APC Type]])=F1967</f>
        <v>0</v>
      </c>
    </row>
    <row r="1968" spans="1:7" x14ac:dyDescent="0.3">
      <c r="A1968" s="2" t="s">
        <v>1083</v>
      </c>
      <c r="B1968" s="2" t="e">
        <f>_xlfn.XLOOKUP(A1968,'Subscription - read only'!#REF!,'Subscription - read only'!$A:$A,_xlfn.XLOOKUP(OA_APC_Changes[[#This Row],[Journal Code]],#REF!,#REF!))</f>
        <v>#REF!</v>
      </c>
      <c r="C1968" s="2" t="s">
        <v>3850</v>
      </c>
      <c r="D1968" s="2">
        <v>642</v>
      </c>
      <c r="E1968" s="2">
        <v>664</v>
      </c>
      <c r="F1968" s="24">
        <v>45355</v>
      </c>
      <c r="G1968" t="b">
        <f>_xlfn.MAXIFS(OA_APC_Changes[Timestamp Update],OA_APC_Changes[Journal Code],A1968,OA_APC_Changes[APC Type],OA_APC_Changes[[#This Row],[APC Type]])=F1968</f>
        <v>1</v>
      </c>
    </row>
    <row r="1969" spans="1:7" x14ac:dyDescent="0.3">
      <c r="A1969" s="2" t="s">
        <v>2393</v>
      </c>
      <c r="B1969" s="20" t="e">
        <f>_xlfn.XLOOKUP(A1969,'Subscription - read only'!#REF!,'Subscription - read only'!$A:$A,_xlfn.XLOOKUP(OA_APC_Changes[[#This Row],[Journal Code]],#REF!,#REF!))</f>
        <v>#REF!</v>
      </c>
      <c r="C1969" s="2" t="s">
        <v>3842</v>
      </c>
      <c r="D1969" s="2" t="s">
        <v>2250</v>
      </c>
      <c r="E1969" s="2">
        <v>803</v>
      </c>
      <c r="F1969" s="24">
        <v>44927</v>
      </c>
      <c r="G1969" t="b">
        <f>_xlfn.MAXIFS(OA_APC_Changes[Timestamp Update],OA_APC_Changes[Journal Code],A1969,OA_APC_Changes[APC Type],OA_APC_Changes[[#This Row],[APC Type]])=F1969</f>
        <v>0</v>
      </c>
    </row>
    <row r="1970" spans="1:7" x14ac:dyDescent="0.3">
      <c r="A1970" s="2" t="s">
        <v>2393</v>
      </c>
      <c r="B1970" s="2" t="e">
        <f>_xlfn.XLOOKUP(A1970,'Subscription - read only'!#REF!,'Subscription - read only'!$A:$A,_xlfn.XLOOKUP(OA_APC_Changes[[#This Row],[Journal Code]],#REF!,#REF!))</f>
        <v>#REF!</v>
      </c>
      <c r="C1970" s="2" t="s">
        <v>3842</v>
      </c>
      <c r="D1970" s="2">
        <v>803</v>
      </c>
      <c r="E1970" s="2">
        <v>830</v>
      </c>
      <c r="F1970" s="24">
        <v>45355</v>
      </c>
      <c r="G1970" t="b">
        <f>_xlfn.MAXIFS(OA_APC_Changes[Timestamp Update],OA_APC_Changes[Journal Code],A1970,OA_APC_Changes[APC Type],OA_APC_Changes[[#This Row],[APC Type]])=F1970</f>
        <v>1</v>
      </c>
    </row>
    <row r="1971" spans="1:7" x14ac:dyDescent="0.3">
      <c r="A1971" s="2" t="s">
        <v>2393</v>
      </c>
      <c r="B1971" s="20" t="e">
        <f>_xlfn.XLOOKUP(A1971,'Subscription - read only'!#REF!,'Subscription - read only'!$A:$A,_xlfn.XLOOKUP(OA_APC_Changes[[#This Row],[Journal Code]],#REF!,#REF!))</f>
        <v>#REF!</v>
      </c>
      <c r="C1971" s="2" t="s">
        <v>3850</v>
      </c>
      <c r="D1971" s="2" t="s">
        <v>2250</v>
      </c>
      <c r="E1971" s="2">
        <v>642</v>
      </c>
      <c r="F1971" s="24">
        <v>44927</v>
      </c>
      <c r="G1971" t="b">
        <f>_xlfn.MAXIFS(OA_APC_Changes[Timestamp Update],OA_APC_Changes[Journal Code],A1971,OA_APC_Changes[APC Type],OA_APC_Changes[[#This Row],[APC Type]])=F1971</f>
        <v>0</v>
      </c>
    </row>
    <row r="1972" spans="1:7" x14ac:dyDescent="0.3">
      <c r="A1972" s="2" t="s">
        <v>2393</v>
      </c>
      <c r="B1972" s="2" t="e">
        <f>_xlfn.XLOOKUP(A1972,'Subscription - read only'!#REF!,'Subscription - read only'!$A:$A,_xlfn.XLOOKUP(OA_APC_Changes[[#This Row],[Journal Code]],#REF!,#REF!))</f>
        <v>#REF!</v>
      </c>
      <c r="C1972" s="2" t="s">
        <v>3850</v>
      </c>
      <c r="D1972" s="2">
        <v>642</v>
      </c>
      <c r="E1972" s="2">
        <v>664</v>
      </c>
      <c r="F1972" s="24">
        <v>45355</v>
      </c>
      <c r="G1972" t="b">
        <f>_xlfn.MAXIFS(OA_APC_Changes[Timestamp Update],OA_APC_Changes[Journal Code],A1972,OA_APC_Changes[APC Type],OA_APC_Changes[[#This Row],[APC Type]])=F1972</f>
        <v>1</v>
      </c>
    </row>
    <row r="1973" spans="1:7" x14ac:dyDescent="0.3">
      <c r="A1973" s="2" t="s">
        <v>1112</v>
      </c>
      <c r="B1973" s="20" t="e">
        <f>_xlfn.XLOOKUP(A1973,'Subscription - read only'!#REF!,'Subscription - read only'!$A:$A,_xlfn.XLOOKUP(OA_APC_Changes[[#This Row],[Journal Code]],#REF!,#REF!))</f>
        <v>#REF!</v>
      </c>
      <c r="C1973" s="2" t="s">
        <v>3842</v>
      </c>
      <c r="D1973" s="2" t="s">
        <v>2250</v>
      </c>
      <c r="E1973" s="2">
        <v>1258</v>
      </c>
      <c r="F1973" s="24">
        <v>44927</v>
      </c>
      <c r="G1973" t="b">
        <f>_xlfn.MAXIFS(OA_APC_Changes[Timestamp Update],OA_APC_Changes[Journal Code],A1973,OA_APC_Changes[APC Type],OA_APC_Changes[[#This Row],[APC Type]])=F1973</f>
        <v>0</v>
      </c>
    </row>
    <row r="1974" spans="1:7" x14ac:dyDescent="0.3">
      <c r="A1974" s="2" t="s">
        <v>1112</v>
      </c>
      <c r="B1974" s="2" t="e">
        <f>_xlfn.XLOOKUP(A1974,'Subscription - read only'!#REF!,'Subscription - read only'!$A:$A,_xlfn.XLOOKUP(OA_APC_Changes[[#This Row],[Journal Code]],#REF!,#REF!))</f>
        <v>#REF!</v>
      </c>
      <c r="C1974" s="2" t="s">
        <v>3842</v>
      </c>
      <c r="D1974" s="2">
        <v>1258</v>
      </c>
      <c r="E1974" s="2">
        <v>1300</v>
      </c>
      <c r="F1974" s="24">
        <v>45355</v>
      </c>
      <c r="G1974" t="b">
        <f>_xlfn.MAXIFS(OA_APC_Changes[Timestamp Update],OA_APC_Changes[Journal Code],A1974,OA_APC_Changes[APC Type],OA_APC_Changes[[#This Row],[APC Type]])=F1974</f>
        <v>1</v>
      </c>
    </row>
    <row r="1975" spans="1:7" x14ac:dyDescent="0.3">
      <c r="A1975" s="2" t="s">
        <v>1112</v>
      </c>
      <c r="B1975" s="20" t="e">
        <f>_xlfn.XLOOKUP(A1975,'Subscription - read only'!#REF!,'Subscription - read only'!$A:$A,_xlfn.XLOOKUP(OA_APC_Changes[[#This Row],[Journal Code]],#REF!,#REF!))</f>
        <v>#REF!</v>
      </c>
      <c r="C1975" s="2" t="s">
        <v>3850</v>
      </c>
      <c r="D1975" s="2" t="s">
        <v>2250</v>
      </c>
      <c r="E1975" s="2">
        <v>1006</v>
      </c>
      <c r="F1975" s="24">
        <v>44927</v>
      </c>
      <c r="G1975" t="b">
        <f>_xlfn.MAXIFS(OA_APC_Changes[Timestamp Update],OA_APC_Changes[Journal Code],A1975,OA_APC_Changes[APC Type],OA_APC_Changes[[#This Row],[APC Type]])=F1975</f>
        <v>0</v>
      </c>
    </row>
    <row r="1976" spans="1:7" x14ac:dyDescent="0.3">
      <c r="A1976" s="2" t="s">
        <v>1112</v>
      </c>
      <c r="B1976" s="2" t="e">
        <f>_xlfn.XLOOKUP(A1976,'Subscription - read only'!#REF!,'Subscription - read only'!$A:$A,_xlfn.XLOOKUP(OA_APC_Changes[[#This Row],[Journal Code]],#REF!,#REF!))</f>
        <v>#REF!</v>
      </c>
      <c r="C1976" s="2" t="s">
        <v>3850</v>
      </c>
      <c r="D1976" s="2">
        <v>1006</v>
      </c>
      <c r="E1976" s="2">
        <v>1040</v>
      </c>
      <c r="F1976" s="24">
        <v>45355</v>
      </c>
      <c r="G1976" t="b">
        <f>_xlfn.MAXIFS(OA_APC_Changes[Timestamp Update],OA_APC_Changes[Journal Code],A1976,OA_APC_Changes[APC Type],OA_APC_Changes[[#This Row],[APC Type]])=F1976</f>
        <v>1</v>
      </c>
    </row>
    <row r="1977" spans="1:7" x14ac:dyDescent="0.3">
      <c r="A1977" s="2" t="s">
        <v>1089</v>
      </c>
      <c r="B1977" s="20" t="e">
        <f>_xlfn.XLOOKUP(A1977,'Subscription - read only'!#REF!,'Subscription - read only'!$A:$A,_xlfn.XLOOKUP(OA_APC_Changes[[#This Row],[Journal Code]],#REF!,#REF!))</f>
        <v>#REF!</v>
      </c>
      <c r="C1977" s="2" t="s">
        <v>3842</v>
      </c>
      <c r="D1977" s="2" t="s">
        <v>2250</v>
      </c>
      <c r="E1977" s="2">
        <v>911</v>
      </c>
      <c r="F1977" s="24">
        <v>44927</v>
      </c>
      <c r="G1977" t="b">
        <f>_xlfn.MAXIFS(OA_APC_Changes[Timestamp Update],OA_APC_Changes[Journal Code],A1977,OA_APC_Changes[APC Type],OA_APC_Changes[[#This Row],[APC Type]])=F1977</f>
        <v>0</v>
      </c>
    </row>
    <row r="1978" spans="1:7" x14ac:dyDescent="0.3">
      <c r="A1978" s="2" t="s">
        <v>1089</v>
      </c>
      <c r="B1978" s="2" t="e">
        <f>_xlfn.XLOOKUP(A1978,'Subscription - read only'!#REF!,'Subscription - read only'!$A:$A,_xlfn.XLOOKUP(OA_APC_Changes[[#This Row],[Journal Code]],#REF!,#REF!))</f>
        <v>#REF!</v>
      </c>
      <c r="C1978" s="2" t="s">
        <v>3842</v>
      </c>
      <c r="D1978" s="2">
        <v>911</v>
      </c>
      <c r="E1978" s="2">
        <v>940</v>
      </c>
      <c r="F1978" s="24">
        <v>45355</v>
      </c>
      <c r="G1978" t="b">
        <f>_xlfn.MAXIFS(OA_APC_Changes[Timestamp Update],OA_APC_Changes[Journal Code],A1978,OA_APC_Changes[APC Type],OA_APC_Changes[[#This Row],[APC Type]])=F1978</f>
        <v>1</v>
      </c>
    </row>
    <row r="1979" spans="1:7" x14ac:dyDescent="0.3">
      <c r="A1979" s="2" t="s">
        <v>1089</v>
      </c>
      <c r="B1979" s="20" t="e">
        <f>_xlfn.XLOOKUP(A1979,'Subscription - read only'!#REF!,'Subscription - read only'!$A:$A,_xlfn.XLOOKUP(OA_APC_Changes[[#This Row],[Journal Code]],#REF!,#REF!))</f>
        <v>#REF!</v>
      </c>
      <c r="C1979" s="2" t="s">
        <v>3850</v>
      </c>
      <c r="D1979" s="2" t="s">
        <v>2250</v>
      </c>
      <c r="E1979" s="2">
        <v>729</v>
      </c>
      <c r="F1979" s="24">
        <v>44927</v>
      </c>
      <c r="G1979" t="b">
        <f>_xlfn.MAXIFS(OA_APC_Changes[Timestamp Update],OA_APC_Changes[Journal Code],A1979,OA_APC_Changes[APC Type],OA_APC_Changes[[#This Row],[APC Type]])=F1979</f>
        <v>0</v>
      </c>
    </row>
    <row r="1980" spans="1:7" x14ac:dyDescent="0.3">
      <c r="A1980" s="2" t="s">
        <v>1089</v>
      </c>
      <c r="B1980" s="2" t="e">
        <f>_xlfn.XLOOKUP(A1980,'Subscription - read only'!#REF!,'Subscription - read only'!$A:$A,_xlfn.XLOOKUP(OA_APC_Changes[[#This Row],[Journal Code]],#REF!,#REF!))</f>
        <v>#REF!</v>
      </c>
      <c r="C1980" s="2" t="s">
        <v>3850</v>
      </c>
      <c r="D1980" s="2">
        <v>729</v>
      </c>
      <c r="E1980" s="2">
        <v>752</v>
      </c>
      <c r="F1980" s="24">
        <v>45355</v>
      </c>
      <c r="G1980" t="b">
        <f>_xlfn.MAXIFS(OA_APC_Changes[Timestamp Update],OA_APC_Changes[Journal Code],A1980,OA_APC_Changes[APC Type],OA_APC_Changes[[#This Row],[APC Type]])=F1980</f>
        <v>1</v>
      </c>
    </row>
    <row r="1981" spans="1:7" x14ac:dyDescent="0.3">
      <c r="A1981" s="2" t="s">
        <v>1090</v>
      </c>
      <c r="B1981" s="20" t="e">
        <f>_xlfn.XLOOKUP(A1981,'Subscription - read only'!#REF!,'Subscription - read only'!$A:$A,_xlfn.XLOOKUP(OA_APC_Changes[[#This Row],[Journal Code]],#REF!,#REF!))</f>
        <v>#REF!</v>
      </c>
      <c r="C1981" s="2" t="s">
        <v>3842</v>
      </c>
      <c r="D1981" s="2" t="s">
        <v>2250</v>
      </c>
      <c r="E1981" s="2">
        <v>803</v>
      </c>
      <c r="F1981" s="24">
        <v>44927</v>
      </c>
      <c r="G1981" t="b">
        <f>_xlfn.MAXIFS(OA_APC_Changes[Timestamp Update],OA_APC_Changes[Journal Code],A1981,OA_APC_Changes[APC Type],OA_APC_Changes[[#This Row],[APC Type]])=F1981</f>
        <v>1</v>
      </c>
    </row>
    <row r="1982" spans="1:7" x14ac:dyDescent="0.3">
      <c r="A1982" s="2" t="s">
        <v>1090</v>
      </c>
      <c r="B1982" s="20" t="e">
        <f>_xlfn.XLOOKUP(A1982,'Subscription - read only'!#REF!,'Subscription - read only'!$A:$A,_xlfn.XLOOKUP(OA_APC_Changes[[#This Row],[Journal Code]],#REF!,#REF!))</f>
        <v>#REF!</v>
      </c>
      <c r="C1982" s="2" t="s">
        <v>3850</v>
      </c>
      <c r="D1982" s="2" t="s">
        <v>2250</v>
      </c>
      <c r="E1982" s="2">
        <v>642</v>
      </c>
      <c r="F1982" s="24">
        <v>44927</v>
      </c>
      <c r="G1982" t="b">
        <f>_xlfn.MAXIFS(OA_APC_Changes[Timestamp Update],OA_APC_Changes[Journal Code],A1982,OA_APC_Changes[APC Type],OA_APC_Changes[[#This Row],[APC Type]])=F1982</f>
        <v>1</v>
      </c>
    </row>
    <row r="1983" spans="1:7" x14ac:dyDescent="0.3">
      <c r="A1983" s="2" t="s">
        <v>2394</v>
      </c>
      <c r="B1983" s="20" t="e">
        <f>_xlfn.XLOOKUP(A1983,'Subscription - read only'!#REF!,'Subscription - read only'!$A:$A,_xlfn.XLOOKUP(OA_APC_Changes[[#This Row],[Journal Code]],#REF!,#REF!))</f>
        <v>#REF!</v>
      </c>
      <c r="C1983" s="2" t="s">
        <v>3842</v>
      </c>
      <c r="D1983" s="2" t="s">
        <v>2250</v>
      </c>
      <c r="E1983" s="2">
        <v>694</v>
      </c>
      <c r="F1983" s="24">
        <v>44927</v>
      </c>
      <c r="G1983" t="b">
        <f>_xlfn.MAXIFS(OA_APC_Changes[Timestamp Update],OA_APC_Changes[Journal Code],A1983,OA_APC_Changes[APC Type],OA_APC_Changes[[#This Row],[APC Type]])=F1983</f>
        <v>0</v>
      </c>
    </row>
    <row r="1984" spans="1:7" x14ac:dyDescent="0.3">
      <c r="A1984" s="2" t="s">
        <v>2394</v>
      </c>
      <c r="B1984" s="2" t="e">
        <f>_xlfn.XLOOKUP(A1984,'Subscription - read only'!#REF!,'Subscription - read only'!$A:$A,_xlfn.XLOOKUP(OA_APC_Changes[[#This Row],[Journal Code]],#REF!,#REF!))</f>
        <v>#REF!</v>
      </c>
      <c r="C1984" s="2" t="s">
        <v>3842</v>
      </c>
      <c r="D1984" s="2">
        <v>694</v>
      </c>
      <c r="E1984" s="2">
        <v>710</v>
      </c>
      <c r="F1984" s="24">
        <v>45355</v>
      </c>
      <c r="G1984" t="b">
        <f>_xlfn.MAXIFS(OA_APC_Changes[Timestamp Update],OA_APC_Changes[Journal Code],A1984,OA_APC_Changes[APC Type],OA_APC_Changes[[#This Row],[APC Type]])=F1984</f>
        <v>1</v>
      </c>
    </row>
    <row r="1985" spans="1:7" x14ac:dyDescent="0.3">
      <c r="A1985" s="2" t="s">
        <v>2394</v>
      </c>
      <c r="B1985" s="20" t="e">
        <f>_xlfn.XLOOKUP(A1985,'Subscription - read only'!#REF!,'Subscription - read only'!$A:$A,_xlfn.XLOOKUP(OA_APC_Changes[[#This Row],[Journal Code]],#REF!,#REF!))</f>
        <v>#REF!</v>
      </c>
      <c r="C1985" s="2" t="s">
        <v>3850</v>
      </c>
      <c r="D1985" s="2" t="s">
        <v>2250</v>
      </c>
      <c r="E1985" s="2">
        <v>555</v>
      </c>
      <c r="F1985" s="24">
        <v>44927</v>
      </c>
      <c r="G1985" t="b">
        <f>_xlfn.MAXIFS(OA_APC_Changes[Timestamp Update],OA_APC_Changes[Journal Code],A1985,OA_APC_Changes[APC Type],OA_APC_Changes[[#This Row],[APC Type]])=F1985</f>
        <v>0</v>
      </c>
    </row>
    <row r="1986" spans="1:7" x14ac:dyDescent="0.3">
      <c r="A1986" s="2" t="s">
        <v>2394</v>
      </c>
      <c r="B1986" s="2" t="e">
        <f>_xlfn.XLOOKUP(A1986,'Subscription - read only'!#REF!,'Subscription - read only'!$A:$A,_xlfn.XLOOKUP(OA_APC_Changes[[#This Row],[Journal Code]],#REF!,#REF!))</f>
        <v>#REF!</v>
      </c>
      <c r="C1986" s="2" t="s">
        <v>3850</v>
      </c>
      <c r="D1986" s="2">
        <v>555</v>
      </c>
      <c r="E1986" s="2">
        <v>568</v>
      </c>
      <c r="F1986" s="24">
        <v>45355</v>
      </c>
      <c r="G1986" t="b">
        <f>_xlfn.MAXIFS(OA_APC_Changes[Timestamp Update],OA_APC_Changes[Journal Code],A1986,OA_APC_Changes[APC Type],OA_APC_Changes[[#This Row],[APC Type]])=F1986</f>
        <v>1</v>
      </c>
    </row>
    <row r="1987" spans="1:7" x14ac:dyDescent="0.3">
      <c r="A1987" s="2" t="s">
        <v>1092</v>
      </c>
      <c r="B1987" s="20" t="e">
        <f>_xlfn.XLOOKUP(A1987,'Subscription - read only'!#REF!,'Subscription - read only'!$A:$A,_xlfn.XLOOKUP(OA_APC_Changes[[#This Row],[Journal Code]],#REF!,#REF!))</f>
        <v>#REF!</v>
      </c>
      <c r="C1987" s="2" t="s">
        <v>3842</v>
      </c>
      <c r="D1987" s="2" t="s">
        <v>2250</v>
      </c>
      <c r="E1987" s="2">
        <v>803</v>
      </c>
      <c r="F1987" s="24">
        <v>44927</v>
      </c>
      <c r="G1987" t="b">
        <f>_xlfn.MAXIFS(OA_APC_Changes[Timestamp Update],OA_APC_Changes[Journal Code],A1987,OA_APC_Changes[APC Type],OA_APC_Changes[[#This Row],[APC Type]])=F1987</f>
        <v>0</v>
      </c>
    </row>
    <row r="1988" spans="1:7" x14ac:dyDescent="0.3">
      <c r="A1988" s="2" t="s">
        <v>1092</v>
      </c>
      <c r="B1988" s="2" t="e">
        <f>_xlfn.XLOOKUP(A1988,'Subscription - read only'!#REF!,'Subscription - read only'!$A:$A,_xlfn.XLOOKUP(OA_APC_Changes[[#This Row],[Journal Code]],#REF!,#REF!))</f>
        <v>#REF!</v>
      </c>
      <c r="C1988" s="2" t="s">
        <v>3842</v>
      </c>
      <c r="D1988" s="2">
        <v>803</v>
      </c>
      <c r="E1988" s="2">
        <v>830</v>
      </c>
      <c r="F1988" s="24">
        <v>45355</v>
      </c>
      <c r="G1988" t="b">
        <f>_xlfn.MAXIFS(OA_APC_Changes[Timestamp Update],OA_APC_Changes[Journal Code],A1988,OA_APC_Changes[APC Type],OA_APC_Changes[[#This Row],[APC Type]])=F1988</f>
        <v>1</v>
      </c>
    </row>
    <row r="1989" spans="1:7" x14ac:dyDescent="0.3">
      <c r="A1989" s="2" t="s">
        <v>1092</v>
      </c>
      <c r="B1989" s="20" t="e">
        <f>_xlfn.XLOOKUP(A1989,'Subscription - read only'!#REF!,'Subscription - read only'!$A:$A,_xlfn.XLOOKUP(OA_APC_Changes[[#This Row],[Journal Code]],#REF!,#REF!))</f>
        <v>#REF!</v>
      </c>
      <c r="C1989" s="2" t="s">
        <v>3850</v>
      </c>
      <c r="D1989" s="2" t="s">
        <v>2250</v>
      </c>
      <c r="E1989" s="2">
        <v>642</v>
      </c>
      <c r="F1989" s="24">
        <v>44927</v>
      </c>
      <c r="G1989" t="b">
        <f>_xlfn.MAXIFS(OA_APC_Changes[Timestamp Update],OA_APC_Changes[Journal Code],A1989,OA_APC_Changes[APC Type],OA_APC_Changes[[#This Row],[APC Type]])=F1989</f>
        <v>0</v>
      </c>
    </row>
    <row r="1990" spans="1:7" x14ac:dyDescent="0.3">
      <c r="A1990" s="2" t="s">
        <v>1092</v>
      </c>
      <c r="B1990" s="2" t="e">
        <f>_xlfn.XLOOKUP(A1990,'Subscription - read only'!#REF!,'Subscription - read only'!$A:$A,_xlfn.XLOOKUP(OA_APC_Changes[[#This Row],[Journal Code]],#REF!,#REF!))</f>
        <v>#REF!</v>
      </c>
      <c r="C1990" s="2" t="s">
        <v>3850</v>
      </c>
      <c r="D1990" s="2">
        <v>642</v>
      </c>
      <c r="E1990" s="2">
        <v>664</v>
      </c>
      <c r="F1990" s="24">
        <v>45355</v>
      </c>
      <c r="G1990" t="b">
        <f>_xlfn.MAXIFS(OA_APC_Changes[Timestamp Update],OA_APC_Changes[Journal Code],A1990,OA_APC_Changes[APC Type],OA_APC_Changes[[#This Row],[APC Type]])=F1990</f>
        <v>1</v>
      </c>
    </row>
    <row r="1991" spans="1:7" x14ac:dyDescent="0.3">
      <c r="A1991" s="2" t="s">
        <v>1091</v>
      </c>
      <c r="B1991" s="20" t="e">
        <f>_xlfn.XLOOKUP(A1991,'Subscription - read only'!#REF!,'Subscription - read only'!$A:$A,_xlfn.XLOOKUP(OA_APC_Changes[[#This Row],[Journal Code]],#REF!,#REF!))</f>
        <v>#REF!</v>
      </c>
      <c r="C1991" s="2" t="s">
        <v>3842</v>
      </c>
      <c r="D1991" s="2" t="s">
        <v>2250</v>
      </c>
      <c r="E1991" s="2">
        <v>2060</v>
      </c>
      <c r="F1991" s="24">
        <v>44927</v>
      </c>
      <c r="G1991" t="b">
        <f>_xlfn.MAXIFS(OA_APC_Changes[Timestamp Update],OA_APC_Changes[Journal Code],A1991,OA_APC_Changes[APC Type],OA_APC_Changes[[#This Row],[APC Type]])=F1991</f>
        <v>0</v>
      </c>
    </row>
    <row r="1992" spans="1:7" x14ac:dyDescent="0.3">
      <c r="A1992" s="2" t="s">
        <v>1091</v>
      </c>
      <c r="B1992" s="2" t="e">
        <f>_xlfn.XLOOKUP(A1992,'Subscription - read only'!#REF!,'Subscription - read only'!$A:$A,_xlfn.XLOOKUP(OA_APC_Changes[[#This Row],[Journal Code]],#REF!,#REF!))</f>
        <v>#REF!</v>
      </c>
      <c r="C1992" s="2" t="s">
        <v>3842</v>
      </c>
      <c r="D1992" s="2">
        <v>2060</v>
      </c>
      <c r="E1992" s="2">
        <v>2120</v>
      </c>
      <c r="F1992" s="24">
        <v>45355</v>
      </c>
      <c r="G1992" t="b">
        <f>_xlfn.MAXIFS(OA_APC_Changes[Timestamp Update],OA_APC_Changes[Journal Code],A1992,OA_APC_Changes[APC Type],OA_APC_Changes[[#This Row],[APC Type]])=F1992</f>
        <v>1</v>
      </c>
    </row>
    <row r="1993" spans="1:7" x14ac:dyDescent="0.3">
      <c r="A1993" s="2" t="s">
        <v>1091</v>
      </c>
      <c r="B1993" s="20" t="e">
        <f>_xlfn.XLOOKUP(A1993,'Subscription - read only'!#REF!,'Subscription - read only'!$A:$A,_xlfn.XLOOKUP(OA_APC_Changes[[#This Row],[Journal Code]],#REF!,#REF!))</f>
        <v>#REF!</v>
      </c>
      <c r="C1993" s="2" t="s">
        <v>3850</v>
      </c>
      <c r="D1993" s="2" t="s">
        <v>2250</v>
      </c>
      <c r="E1993" s="2">
        <v>1648</v>
      </c>
      <c r="F1993" s="24">
        <v>44927</v>
      </c>
      <c r="G1993" t="b">
        <f>_xlfn.MAXIFS(OA_APC_Changes[Timestamp Update],OA_APC_Changes[Journal Code],A1993,OA_APC_Changes[APC Type],OA_APC_Changes[[#This Row],[APC Type]])=F1993</f>
        <v>0</v>
      </c>
    </row>
    <row r="1994" spans="1:7" x14ac:dyDescent="0.3">
      <c r="A1994" s="2" t="s">
        <v>1091</v>
      </c>
      <c r="B1994" s="2" t="e">
        <f>_xlfn.XLOOKUP(A1994,'Subscription - read only'!#REF!,'Subscription - read only'!$A:$A,_xlfn.XLOOKUP(OA_APC_Changes[[#This Row],[Journal Code]],#REF!,#REF!))</f>
        <v>#REF!</v>
      </c>
      <c r="C1994" s="2" t="s">
        <v>3850</v>
      </c>
      <c r="D1994" s="2">
        <v>1648</v>
      </c>
      <c r="E1994" s="2">
        <v>1696</v>
      </c>
      <c r="F1994" s="24">
        <v>45355</v>
      </c>
      <c r="G1994" t="b">
        <f>_xlfn.MAXIFS(OA_APC_Changes[Timestamp Update],OA_APC_Changes[Journal Code],A1994,OA_APC_Changes[APC Type],OA_APC_Changes[[#This Row],[APC Type]])=F1994</f>
        <v>1</v>
      </c>
    </row>
    <row r="1995" spans="1:7" x14ac:dyDescent="0.3">
      <c r="A1995" s="2" t="s">
        <v>863</v>
      </c>
      <c r="B1995" s="20" t="e">
        <f>_xlfn.XLOOKUP(A1995,'Subscription - read only'!#REF!,'Subscription - read only'!$A:$A,_xlfn.XLOOKUP(OA_APC_Changes[[#This Row],[Journal Code]],#REF!,#REF!))</f>
        <v>#REF!</v>
      </c>
      <c r="C1995" s="2" t="s">
        <v>3842</v>
      </c>
      <c r="D1995" s="2" t="s">
        <v>2250</v>
      </c>
      <c r="E1995" s="2">
        <v>2168</v>
      </c>
      <c r="F1995" s="24">
        <v>44927</v>
      </c>
      <c r="G1995" t="b">
        <f>_xlfn.MAXIFS(OA_APC_Changes[Timestamp Update],OA_APC_Changes[Journal Code],A1995,OA_APC_Changes[APC Type],OA_APC_Changes[[#This Row],[APC Type]])=F1995</f>
        <v>0</v>
      </c>
    </row>
    <row r="1996" spans="1:7" x14ac:dyDescent="0.3">
      <c r="A1996" s="2" t="s">
        <v>863</v>
      </c>
      <c r="B1996" s="2" t="e">
        <f>_xlfn.XLOOKUP(A1996,'Subscription - read only'!#REF!,'Subscription - read only'!$A:$A,_xlfn.XLOOKUP(OA_APC_Changes[[#This Row],[Journal Code]],#REF!,#REF!))</f>
        <v>#REF!</v>
      </c>
      <c r="C1996" s="2" t="s">
        <v>3842</v>
      </c>
      <c r="D1996" s="2">
        <v>2168</v>
      </c>
      <c r="E1996" s="2">
        <v>2230</v>
      </c>
      <c r="F1996" s="24">
        <v>45355</v>
      </c>
      <c r="G1996" t="b">
        <f>_xlfn.MAXIFS(OA_APC_Changes[Timestamp Update],OA_APC_Changes[Journal Code],A1996,OA_APC_Changes[APC Type],OA_APC_Changes[[#This Row],[APC Type]])=F1996</f>
        <v>1</v>
      </c>
    </row>
    <row r="1997" spans="1:7" x14ac:dyDescent="0.3">
      <c r="A1997" s="2" t="s">
        <v>863</v>
      </c>
      <c r="B1997" s="20" t="e">
        <f>_xlfn.XLOOKUP(A1997,'Subscription - read only'!#REF!,'Subscription - read only'!$A:$A,_xlfn.XLOOKUP(OA_APC_Changes[[#This Row],[Journal Code]],#REF!,#REF!))</f>
        <v>#REF!</v>
      </c>
      <c r="C1997" s="2" t="s">
        <v>3850</v>
      </c>
      <c r="D1997" s="2" t="s">
        <v>2250</v>
      </c>
      <c r="E1997" s="2">
        <v>1734</v>
      </c>
      <c r="F1997" s="24">
        <v>44927</v>
      </c>
      <c r="G1997" t="b">
        <f>_xlfn.MAXIFS(OA_APC_Changes[Timestamp Update],OA_APC_Changes[Journal Code],A1997,OA_APC_Changes[APC Type],OA_APC_Changes[[#This Row],[APC Type]])=F1997</f>
        <v>0</v>
      </c>
    </row>
    <row r="1998" spans="1:7" x14ac:dyDescent="0.3">
      <c r="A1998" s="2" t="s">
        <v>863</v>
      </c>
      <c r="B1998" s="2" t="e">
        <f>_xlfn.XLOOKUP(A1998,'Subscription - read only'!#REF!,'Subscription - read only'!$A:$A,_xlfn.XLOOKUP(OA_APC_Changes[[#This Row],[Journal Code]],#REF!,#REF!))</f>
        <v>#REF!</v>
      </c>
      <c r="C1998" s="2" t="s">
        <v>3850</v>
      </c>
      <c r="D1998" s="2">
        <v>1734</v>
      </c>
      <c r="E1998" s="2">
        <v>1784</v>
      </c>
      <c r="F1998" s="24">
        <v>45355</v>
      </c>
      <c r="G1998" t="b">
        <f>_xlfn.MAXIFS(OA_APC_Changes[Timestamp Update],OA_APC_Changes[Journal Code],A1998,OA_APC_Changes[APC Type],OA_APC_Changes[[#This Row],[APC Type]])=F1998</f>
        <v>1</v>
      </c>
    </row>
    <row r="1999" spans="1:7" x14ac:dyDescent="0.3">
      <c r="A1999" s="2" t="s">
        <v>1095</v>
      </c>
      <c r="B1999" s="20" t="e">
        <f>_xlfn.XLOOKUP(A1999,'Subscription - read only'!#REF!,'Subscription - read only'!$A:$A,_xlfn.XLOOKUP(OA_APC_Changes[[#This Row],[Journal Code]],#REF!,#REF!))</f>
        <v>#REF!</v>
      </c>
      <c r="C1999" s="2" t="s">
        <v>3842</v>
      </c>
      <c r="D1999" s="2" t="s">
        <v>2250</v>
      </c>
      <c r="E1999" s="2">
        <v>694</v>
      </c>
      <c r="F1999" s="24">
        <v>44927</v>
      </c>
      <c r="G1999" t="b">
        <f>_xlfn.MAXIFS(OA_APC_Changes[Timestamp Update],OA_APC_Changes[Journal Code],A1999,OA_APC_Changes[APC Type],OA_APC_Changes[[#This Row],[APC Type]])=F1999</f>
        <v>0</v>
      </c>
    </row>
    <row r="2000" spans="1:7" x14ac:dyDescent="0.3">
      <c r="A2000" s="2" t="s">
        <v>1095</v>
      </c>
      <c r="B2000" s="2" t="e">
        <f>_xlfn.XLOOKUP(A2000,'Subscription - read only'!#REF!,'Subscription - read only'!$A:$A,_xlfn.XLOOKUP(OA_APC_Changes[[#This Row],[Journal Code]],#REF!,#REF!))</f>
        <v>#REF!</v>
      </c>
      <c r="C2000" s="2" t="s">
        <v>3842</v>
      </c>
      <c r="D2000" s="2">
        <v>694</v>
      </c>
      <c r="E2000" s="2">
        <v>710</v>
      </c>
      <c r="F2000" s="24">
        <v>45355</v>
      </c>
      <c r="G2000" t="b">
        <f>_xlfn.MAXIFS(OA_APC_Changes[Timestamp Update],OA_APC_Changes[Journal Code],A2000,OA_APC_Changes[APC Type],OA_APC_Changes[[#This Row],[APC Type]])=F2000</f>
        <v>1</v>
      </c>
    </row>
    <row r="2001" spans="1:7" x14ac:dyDescent="0.3">
      <c r="A2001" s="2" t="s">
        <v>1095</v>
      </c>
      <c r="B2001" s="20" t="e">
        <f>_xlfn.XLOOKUP(A2001,'Subscription - read only'!#REF!,'Subscription - read only'!$A:$A,_xlfn.XLOOKUP(OA_APC_Changes[[#This Row],[Journal Code]],#REF!,#REF!))</f>
        <v>#REF!</v>
      </c>
      <c r="C2001" s="2" t="s">
        <v>3850</v>
      </c>
      <c r="D2001" s="2" t="s">
        <v>2250</v>
      </c>
      <c r="E2001" s="2">
        <v>555</v>
      </c>
      <c r="F2001" s="24">
        <v>44927</v>
      </c>
      <c r="G2001" t="b">
        <f>_xlfn.MAXIFS(OA_APC_Changes[Timestamp Update],OA_APC_Changes[Journal Code],A2001,OA_APC_Changes[APC Type],OA_APC_Changes[[#This Row],[APC Type]])=F2001</f>
        <v>0</v>
      </c>
    </row>
    <row r="2002" spans="1:7" x14ac:dyDescent="0.3">
      <c r="A2002" s="2" t="s">
        <v>1095</v>
      </c>
      <c r="B2002" s="2" t="e">
        <f>_xlfn.XLOOKUP(A2002,'Subscription - read only'!#REF!,'Subscription - read only'!$A:$A,_xlfn.XLOOKUP(OA_APC_Changes[[#This Row],[Journal Code]],#REF!,#REF!))</f>
        <v>#REF!</v>
      </c>
      <c r="C2002" s="2" t="s">
        <v>3850</v>
      </c>
      <c r="D2002" s="2">
        <v>555</v>
      </c>
      <c r="E2002" s="2">
        <v>568</v>
      </c>
      <c r="F2002" s="24">
        <v>45355</v>
      </c>
      <c r="G2002" t="b">
        <f>_xlfn.MAXIFS(OA_APC_Changes[Timestamp Update],OA_APC_Changes[Journal Code],A2002,OA_APC_Changes[APC Type],OA_APC_Changes[[#This Row],[APC Type]])=F2002</f>
        <v>1</v>
      </c>
    </row>
    <row r="2003" spans="1:7" x14ac:dyDescent="0.3">
      <c r="A2003" s="2" t="s">
        <v>1096</v>
      </c>
      <c r="B2003" s="20" t="e">
        <f>_xlfn.XLOOKUP(A2003,'Subscription - read only'!#REF!,'Subscription - read only'!$A:$A,_xlfn.XLOOKUP(OA_APC_Changes[[#This Row],[Journal Code]],#REF!,#REF!))</f>
        <v>#REF!</v>
      </c>
      <c r="C2003" s="2" t="s">
        <v>3842</v>
      </c>
      <c r="D2003" s="2" t="s">
        <v>2250</v>
      </c>
      <c r="E2003" s="2">
        <v>694</v>
      </c>
      <c r="F2003" s="24">
        <v>44927</v>
      </c>
      <c r="G2003" t="b">
        <f>_xlfn.MAXIFS(OA_APC_Changes[Timestamp Update],OA_APC_Changes[Journal Code],A2003,OA_APC_Changes[APC Type],OA_APC_Changes[[#This Row],[APC Type]])=F2003</f>
        <v>0</v>
      </c>
    </row>
    <row r="2004" spans="1:7" x14ac:dyDescent="0.3">
      <c r="A2004" s="2" t="s">
        <v>1096</v>
      </c>
      <c r="B2004" s="2" t="e">
        <f>_xlfn.XLOOKUP(A2004,'Subscription - read only'!#REF!,'Subscription - read only'!$A:$A,_xlfn.XLOOKUP(OA_APC_Changes[[#This Row],[Journal Code]],#REF!,#REF!))</f>
        <v>#REF!</v>
      </c>
      <c r="C2004" s="2" t="s">
        <v>3842</v>
      </c>
      <c r="D2004" s="2">
        <v>694</v>
      </c>
      <c r="E2004" s="2">
        <v>710</v>
      </c>
      <c r="F2004" s="24">
        <v>45355</v>
      </c>
      <c r="G2004" t="b">
        <f>_xlfn.MAXIFS(OA_APC_Changes[Timestamp Update],OA_APC_Changes[Journal Code],A2004,OA_APC_Changes[APC Type],OA_APC_Changes[[#This Row],[APC Type]])=F2004</f>
        <v>1</v>
      </c>
    </row>
    <row r="2005" spans="1:7" x14ac:dyDescent="0.3">
      <c r="A2005" s="2" t="s">
        <v>1096</v>
      </c>
      <c r="B2005" s="20" t="e">
        <f>_xlfn.XLOOKUP(A2005,'Subscription - read only'!#REF!,'Subscription - read only'!$A:$A,_xlfn.XLOOKUP(OA_APC_Changes[[#This Row],[Journal Code]],#REF!,#REF!))</f>
        <v>#REF!</v>
      </c>
      <c r="C2005" s="2" t="s">
        <v>3850</v>
      </c>
      <c r="D2005" s="2" t="s">
        <v>2250</v>
      </c>
      <c r="E2005" s="2">
        <v>555</v>
      </c>
      <c r="F2005" s="24">
        <v>44927</v>
      </c>
      <c r="G2005" t="b">
        <f>_xlfn.MAXIFS(OA_APC_Changes[Timestamp Update],OA_APC_Changes[Journal Code],A2005,OA_APC_Changes[APC Type],OA_APC_Changes[[#This Row],[APC Type]])=F2005</f>
        <v>0</v>
      </c>
    </row>
    <row r="2006" spans="1:7" x14ac:dyDescent="0.3">
      <c r="A2006" s="2" t="s">
        <v>1096</v>
      </c>
      <c r="B2006" s="2" t="e">
        <f>_xlfn.XLOOKUP(A2006,'Subscription - read only'!#REF!,'Subscription - read only'!$A:$A,_xlfn.XLOOKUP(OA_APC_Changes[[#This Row],[Journal Code]],#REF!,#REF!))</f>
        <v>#REF!</v>
      </c>
      <c r="C2006" s="2" t="s">
        <v>3850</v>
      </c>
      <c r="D2006" s="2">
        <v>555</v>
      </c>
      <c r="E2006" s="2">
        <v>568</v>
      </c>
      <c r="F2006" s="24">
        <v>45355</v>
      </c>
      <c r="G2006" t="b">
        <f>_xlfn.MAXIFS(OA_APC_Changes[Timestamp Update],OA_APC_Changes[Journal Code],A2006,OA_APC_Changes[APC Type],OA_APC_Changes[[#This Row],[APC Type]])=F2006</f>
        <v>1</v>
      </c>
    </row>
    <row r="2007" spans="1:7" x14ac:dyDescent="0.3">
      <c r="A2007" s="2" t="s">
        <v>1113</v>
      </c>
      <c r="B2007" s="20" t="e">
        <f>_xlfn.XLOOKUP(A2007,'Subscription - read only'!#REF!,'Subscription - read only'!$A:$A,_xlfn.XLOOKUP(OA_APC_Changes[[#This Row],[Journal Code]],#REF!,#REF!))</f>
        <v>#REF!</v>
      </c>
      <c r="C2007" s="2" t="s">
        <v>3842</v>
      </c>
      <c r="D2007" s="2" t="s">
        <v>2250</v>
      </c>
      <c r="E2007" s="2">
        <v>1735</v>
      </c>
      <c r="F2007" s="24">
        <v>44927</v>
      </c>
      <c r="G2007" t="b">
        <f>_xlfn.MAXIFS(OA_APC_Changes[Timestamp Update],OA_APC_Changes[Journal Code],A2007,OA_APC_Changes[APC Type],OA_APC_Changes[[#This Row],[APC Type]])=F2007</f>
        <v>0</v>
      </c>
    </row>
    <row r="2008" spans="1:7" x14ac:dyDescent="0.3">
      <c r="A2008" s="2" t="s">
        <v>1113</v>
      </c>
      <c r="B2008" s="2" t="e">
        <f>_xlfn.XLOOKUP(A2008,'Subscription - read only'!#REF!,'Subscription - read only'!$A:$A,_xlfn.XLOOKUP(OA_APC_Changes[[#This Row],[Journal Code]],#REF!,#REF!))</f>
        <v>#REF!</v>
      </c>
      <c r="C2008" s="2" t="s">
        <v>3842</v>
      </c>
      <c r="D2008" s="2">
        <v>1735</v>
      </c>
      <c r="E2008" s="2">
        <v>1790</v>
      </c>
      <c r="F2008" s="24">
        <v>45355</v>
      </c>
      <c r="G2008" t="b">
        <f>_xlfn.MAXIFS(OA_APC_Changes[Timestamp Update],OA_APC_Changes[Journal Code],A2008,OA_APC_Changes[APC Type],OA_APC_Changes[[#This Row],[APC Type]])=F2008</f>
        <v>1</v>
      </c>
    </row>
    <row r="2009" spans="1:7" x14ac:dyDescent="0.3">
      <c r="A2009" s="2" t="s">
        <v>1113</v>
      </c>
      <c r="B2009" s="20" t="e">
        <f>_xlfn.XLOOKUP(A2009,'Subscription - read only'!#REF!,'Subscription - read only'!$A:$A,_xlfn.XLOOKUP(OA_APC_Changes[[#This Row],[Journal Code]],#REF!,#REF!))</f>
        <v>#REF!</v>
      </c>
      <c r="C2009" s="2" t="s">
        <v>3850</v>
      </c>
      <c r="D2009" s="2" t="s">
        <v>2250</v>
      </c>
      <c r="E2009" s="2">
        <v>1388</v>
      </c>
      <c r="F2009" s="24">
        <v>44927</v>
      </c>
      <c r="G2009" t="b">
        <f>_xlfn.MAXIFS(OA_APC_Changes[Timestamp Update],OA_APC_Changes[Journal Code],A2009,OA_APC_Changes[APC Type],OA_APC_Changes[[#This Row],[APC Type]])=F2009</f>
        <v>0</v>
      </c>
    </row>
    <row r="2010" spans="1:7" x14ac:dyDescent="0.3">
      <c r="A2010" s="2" t="s">
        <v>1113</v>
      </c>
      <c r="B2010" s="2" t="e">
        <f>_xlfn.XLOOKUP(A2010,'Subscription - read only'!#REF!,'Subscription - read only'!$A:$A,_xlfn.XLOOKUP(OA_APC_Changes[[#This Row],[Journal Code]],#REF!,#REF!))</f>
        <v>#REF!</v>
      </c>
      <c r="C2010" s="2" t="s">
        <v>3850</v>
      </c>
      <c r="D2010" s="2">
        <v>1388</v>
      </c>
      <c r="E2010" s="2">
        <v>1432</v>
      </c>
      <c r="F2010" s="24">
        <v>45355</v>
      </c>
      <c r="G2010" t="b">
        <f>_xlfn.MAXIFS(OA_APC_Changes[Timestamp Update],OA_APC_Changes[Journal Code],A2010,OA_APC_Changes[APC Type],OA_APC_Changes[[#This Row],[APC Type]])=F2010</f>
        <v>1</v>
      </c>
    </row>
    <row r="2011" spans="1:7" x14ac:dyDescent="0.3">
      <c r="A2011" s="2" t="s">
        <v>1097</v>
      </c>
      <c r="B2011" s="20" t="e">
        <f>_xlfn.XLOOKUP(A2011,'Subscription - read only'!#REF!,'Subscription - read only'!$A:$A,_xlfn.XLOOKUP(OA_APC_Changes[[#This Row],[Journal Code]],#REF!,#REF!))</f>
        <v>#REF!</v>
      </c>
      <c r="C2011" s="2" t="s">
        <v>3842</v>
      </c>
      <c r="D2011" s="2" t="s">
        <v>2250</v>
      </c>
      <c r="E2011" s="2">
        <v>803</v>
      </c>
      <c r="F2011" s="24">
        <v>44927</v>
      </c>
      <c r="G2011" t="b">
        <f>_xlfn.MAXIFS(OA_APC_Changes[Timestamp Update],OA_APC_Changes[Journal Code],A2011,OA_APC_Changes[APC Type],OA_APC_Changes[[#This Row],[APC Type]])=F2011</f>
        <v>0</v>
      </c>
    </row>
    <row r="2012" spans="1:7" x14ac:dyDescent="0.3">
      <c r="A2012" s="2" t="s">
        <v>1097</v>
      </c>
      <c r="B2012" s="2" t="e">
        <f>_xlfn.XLOOKUP(A2012,'Subscription - read only'!#REF!,'Subscription - read only'!$A:$A,_xlfn.XLOOKUP(OA_APC_Changes[[#This Row],[Journal Code]],#REF!,#REF!))</f>
        <v>#REF!</v>
      </c>
      <c r="C2012" s="2" t="s">
        <v>3842</v>
      </c>
      <c r="D2012" s="2">
        <v>803</v>
      </c>
      <c r="E2012" s="2">
        <v>830</v>
      </c>
      <c r="F2012" s="24">
        <v>45355</v>
      </c>
      <c r="G2012" t="b">
        <f>_xlfn.MAXIFS(OA_APC_Changes[Timestamp Update],OA_APC_Changes[Journal Code],A2012,OA_APC_Changes[APC Type],OA_APC_Changes[[#This Row],[APC Type]])=F2012</f>
        <v>1</v>
      </c>
    </row>
    <row r="2013" spans="1:7" x14ac:dyDescent="0.3">
      <c r="A2013" s="2" t="s">
        <v>1097</v>
      </c>
      <c r="B2013" s="20" t="e">
        <f>_xlfn.XLOOKUP(A2013,'Subscription - read only'!#REF!,'Subscription - read only'!$A:$A,_xlfn.XLOOKUP(OA_APC_Changes[[#This Row],[Journal Code]],#REF!,#REF!))</f>
        <v>#REF!</v>
      </c>
      <c r="C2013" s="2" t="s">
        <v>3850</v>
      </c>
      <c r="D2013" s="2" t="s">
        <v>2250</v>
      </c>
      <c r="E2013" s="2">
        <v>642</v>
      </c>
      <c r="F2013" s="24">
        <v>44927</v>
      </c>
      <c r="G2013" t="b">
        <f>_xlfn.MAXIFS(OA_APC_Changes[Timestamp Update],OA_APC_Changes[Journal Code],A2013,OA_APC_Changes[APC Type],OA_APC_Changes[[#This Row],[APC Type]])=F2013</f>
        <v>0</v>
      </c>
    </row>
    <row r="2014" spans="1:7" x14ac:dyDescent="0.3">
      <c r="A2014" s="2" t="s">
        <v>1097</v>
      </c>
      <c r="B2014" s="2" t="e">
        <f>_xlfn.XLOOKUP(A2014,'Subscription - read only'!#REF!,'Subscription - read only'!$A:$A,_xlfn.XLOOKUP(OA_APC_Changes[[#This Row],[Journal Code]],#REF!,#REF!))</f>
        <v>#REF!</v>
      </c>
      <c r="C2014" s="2" t="s">
        <v>3850</v>
      </c>
      <c r="D2014" s="2">
        <v>642</v>
      </c>
      <c r="E2014" s="2">
        <v>664</v>
      </c>
      <c r="F2014" s="24">
        <v>45355</v>
      </c>
      <c r="G2014" t="b">
        <f>_xlfn.MAXIFS(OA_APC_Changes[Timestamp Update],OA_APC_Changes[Journal Code],A2014,OA_APC_Changes[APC Type],OA_APC_Changes[[#This Row],[APC Type]])=F2014</f>
        <v>1</v>
      </c>
    </row>
    <row r="2015" spans="1:7" x14ac:dyDescent="0.3">
      <c r="A2015" s="2" t="s">
        <v>1099</v>
      </c>
      <c r="B2015" s="20" t="e">
        <f>_xlfn.XLOOKUP(A2015,'Subscription - read only'!#REF!,'Subscription - read only'!$A:$A,_xlfn.XLOOKUP(OA_APC_Changes[[#This Row],[Journal Code]],#REF!,#REF!))</f>
        <v>#REF!</v>
      </c>
      <c r="C2015" s="2" t="s">
        <v>3842</v>
      </c>
      <c r="D2015" s="2" t="s">
        <v>2250</v>
      </c>
      <c r="E2015" s="2">
        <v>803</v>
      </c>
      <c r="F2015" s="24">
        <v>44927</v>
      </c>
      <c r="G2015" t="b">
        <f>_xlfn.MAXIFS(OA_APC_Changes[Timestamp Update],OA_APC_Changes[Journal Code],A2015,OA_APC_Changes[APC Type],OA_APC_Changes[[#This Row],[APC Type]])=F2015</f>
        <v>0</v>
      </c>
    </row>
    <row r="2016" spans="1:7" x14ac:dyDescent="0.3">
      <c r="A2016" s="2" t="s">
        <v>1099</v>
      </c>
      <c r="B2016" s="2" t="e">
        <f>_xlfn.XLOOKUP(A2016,'Subscription - read only'!#REF!,'Subscription - read only'!$A:$A,_xlfn.XLOOKUP(OA_APC_Changes[[#This Row],[Journal Code]],#REF!,#REF!))</f>
        <v>#REF!</v>
      </c>
      <c r="C2016" s="2" t="s">
        <v>3842</v>
      </c>
      <c r="D2016" s="2">
        <v>803</v>
      </c>
      <c r="E2016" s="2">
        <v>830</v>
      </c>
      <c r="F2016" s="24">
        <v>45355</v>
      </c>
      <c r="G2016" t="b">
        <f>_xlfn.MAXIFS(OA_APC_Changes[Timestamp Update],OA_APC_Changes[Journal Code],A2016,OA_APC_Changes[APC Type],OA_APC_Changes[[#This Row],[APC Type]])=F2016</f>
        <v>1</v>
      </c>
    </row>
    <row r="2017" spans="1:7" x14ac:dyDescent="0.3">
      <c r="A2017" s="2" t="s">
        <v>1099</v>
      </c>
      <c r="B2017" s="20" t="e">
        <f>_xlfn.XLOOKUP(A2017,'Subscription - read only'!#REF!,'Subscription - read only'!$A:$A,_xlfn.XLOOKUP(OA_APC_Changes[[#This Row],[Journal Code]],#REF!,#REF!))</f>
        <v>#REF!</v>
      </c>
      <c r="C2017" s="2" t="s">
        <v>3850</v>
      </c>
      <c r="D2017" s="2" t="s">
        <v>2250</v>
      </c>
      <c r="E2017" s="2">
        <v>642</v>
      </c>
      <c r="F2017" s="24">
        <v>44927</v>
      </c>
      <c r="G2017" t="b">
        <f>_xlfn.MAXIFS(OA_APC_Changes[Timestamp Update],OA_APC_Changes[Journal Code],A2017,OA_APC_Changes[APC Type],OA_APC_Changes[[#This Row],[APC Type]])=F2017</f>
        <v>0</v>
      </c>
    </row>
    <row r="2018" spans="1:7" x14ac:dyDescent="0.3">
      <c r="A2018" s="2" t="s">
        <v>1099</v>
      </c>
      <c r="B2018" s="2" t="e">
        <f>_xlfn.XLOOKUP(A2018,'Subscription - read only'!#REF!,'Subscription - read only'!$A:$A,_xlfn.XLOOKUP(OA_APC_Changes[[#This Row],[Journal Code]],#REF!,#REF!))</f>
        <v>#REF!</v>
      </c>
      <c r="C2018" s="2" t="s">
        <v>3850</v>
      </c>
      <c r="D2018" s="2">
        <v>642</v>
      </c>
      <c r="E2018" s="2">
        <v>664</v>
      </c>
      <c r="F2018" s="24">
        <v>45355</v>
      </c>
      <c r="G2018" t="b">
        <f>_xlfn.MAXIFS(OA_APC_Changes[Timestamp Update],OA_APC_Changes[Journal Code],A2018,OA_APC_Changes[APC Type],OA_APC_Changes[[#This Row],[APC Type]])=F2018</f>
        <v>1</v>
      </c>
    </row>
    <row r="2019" spans="1:7" x14ac:dyDescent="0.3">
      <c r="A2019" s="2" t="s">
        <v>1100</v>
      </c>
      <c r="B2019" s="20" t="e">
        <f>_xlfn.XLOOKUP(A2019,'Subscription - read only'!#REF!,'Subscription - read only'!$A:$A,_xlfn.XLOOKUP(OA_APC_Changes[[#This Row],[Journal Code]],#REF!,#REF!))</f>
        <v>#REF!</v>
      </c>
      <c r="C2019" s="2" t="s">
        <v>3842</v>
      </c>
      <c r="D2019" s="2" t="s">
        <v>2250</v>
      </c>
      <c r="E2019" s="2">
        <v>1301</v>
      </c>
      <c r="F2019" s="24">
        <v>44927</v>
      </c>
      <c r="G2019" t="b">
        <f>_xlfn.MAXIFS(OA_APC_Changes[Timestamp Update],OA_APC_Changes[Journal Code],A2019,OA_APC_Changes[APC Type],OA_APC_Changes[[#This Row],[APC Type]])=F2019</f>
        <v>0</v>
      </c>
    </row>
    <row r="2020" spans="1:7" x14ac:dyDescent="0.3">
      <c r="A2020" s="2" t="s">
        <v>1100</v>
      </c>
      <c r="B2020" s="2" t="e">
        <f>_xlfn.XLOOKUP(A2020,'Subscription - read only'!#REF!,'Subscription - read only'!$A:$A,_xlfn.XLOOKUP(OA_APC_Changes[[#This Row],[Journal Code]],#REF!,#REF!))</f>
        <v>#REF!</v>
      </c>
      <c r="C2020" s="2" t="s">
        <v>3842</v>
      </c>
      <c r="D2020" s="2">
        <v>1301</v>
      </c>
      <c r="E2020" s="2">
        <v>1340</v>
      </c>
      <c r="F2020" s="24">
        <v>45355</v>
      </c>
      <c r="G2020" t="b">
        <f>_xlfn.MAXIFS(OA_APC_Changes[Timestamp Update],OA_APC_Changes[Journal Code],A2020,OA_APC_Changes[APC Type],OA_APC_Changes[[#This Row],[APC Type]])=F2020</f>
        <v>1</v>
      </c>
    </row>
    <row r="2021" spans="1:7" x14ac:dyDescent="0.3">
      <c r="A2021" s="2" t="s">
        <v>1100</v>
      </c>
      <c r="B2021" s="20" t="e">
        <f>_xlfn.XLOOKUP(A2021,'Subscription - read only'!#REF!,'Subscription - read only'!$A:$A,_xlfn.XLOOKUP(OA_APC_Changes[[#This Row],[Journal Code]],#REF!,#REF!))</f>
        <v>#REF!</v>
      </c>
      <c r="C2021" s="2" t="s">
        <v>3850</v>
      </c>
      <c r="D2021" s="2" t="s">
        <v>2250</v>
      </c>
      <c r="E2021" s="2">
        <v>1041</v>
      </c>
      <c r="F2021" s="24">
        <v>44927</v>
      </c>
      <c r="G2021" t="b">
        <f>_xlfn.MAXIFS(OA_APC_Changes[Timestamp Update],OA_APC_Changes[Journal Code],A2021,OA_APC_Changes[APC Type],OA_APC_Changes[[#This Row],[APC Type]])=F2021</f>
        <v>0</v>
      </c>
    </row>
    <row r="2022" spans="1:7" x14ac:dyDescent="0.3">
      <c r="A2022" s="2" t="s">
        <v>1100</v>
      </c>
      <c r="B2022" s="2" t="e">
        <f>_xlfn.XLOOKUP(A2022,'Subscription - read only'!#REF!,'Subscription - read only'!$A:$A,_xlfn.XLOOKUP(OA_APC_Changes[[#This Row],[Journal Code]],#REF!,#REF!))</f>
        <v>#REF!</v>
      </c>
      <c r="C2022" s="2" t="s">
        <v>3850</v>
      </c>
      <c r="D2022" s="2">
        <v>1041</v>
      </c>
      <c r="E2022" s="2">
        <v>1072</v>
      </c>
      <c r="F2022" s="24">
        <v>45355</v>
      </c>
      <c r="G2022" t="b">
        <f>_xlfn.MAXIFS(OA_APC_Changes[Timestamp Update],OA_APC_Changes[Journal Code],A2022,OA_APC_Changes[APC Type],OA_APC_Changes[[#This Row],[APC Type]])=F2022</f>
        <v>1</v>
      </c>
    </row>
    <row r="2023" spans="1:7" x14ac:dyDescent="0.3">
      <c r="A2023" s="2" t="s">
        <v>1102</v>
      </c>
      <c r="B2023" s="20" t="e">
        <f>_xlfn.XLOOKUP(A2023,'Subscription - read only'!#REF!,'Subscription - read only'!$A:$A,_xlfn.XLOOKUP(OA_APC_Changes[[#This Row],[Journal Code]],#REF!,#REF!))</f>
        <v>#REF!</v>
      </c>
      <c r="C2023" s="2" t="s">
        <v>3842</v>
      </c>
      <c r="D2023" s="2" t="s">
        <v>2250</v>
      </c>
      <c r="E2023" s="2">
        <v>803</v>
      </c>
      <c r="F2023" s="24">
        <v>44927</v>
      </c>
      <c r="G2023" t="b">
        <f>_xlfn.MAXIFS(OA_APC_Changes[Timestamp Update],OA_APC_Changes[Journal Code],A2023,OA_APC_Changes[APC Type],OA_APC_Changes[[#This Row],[APC Type]])=F2023</f>
        <v>0</v>
      </c>
    </row>
    <row r="2024" spans="1:7" x14ac:dyDescent="0.3">
      <c r="A2024" s="2" t="s">
        <v>1102</v>
      </c>
      <c r="B2024" s="2" t="e">
        <f>_xlfn.XLOOKUP(A2024,'Subscription - read only'!#REF!,'Subscription - read only'!$A:$A,_xlfn.XLOOKUP(OA_APC_Changes[[#This Row],[Journal Code]],#REF!,#REF!))</f>
        <v>#REF!</v>
      </c>
      <c r="C2024" s="2" t="s">
        <v>3842</v>
      </c>
      <c r="D2024" s="2">
        <v>803</v>
      </c>
      <c r="E2024" s="2">
        <v>830</v>
      </c>
      <c r="F2024" s="24">
        <v>45355</v>
      </c>
      <c r="G2024" t="b">
        <f>_xlfn.MAXIFS(OA_APC_Changes[Timestamp Update],OA_APC_Changes[Journal Code],A2024,OA_APC_Changes[APC Type],OA_APC_Changes[[#This Row],[APC Type]])=F2024</f>
        <v>1</v>
      </c>
    </row>
    <row r="2025" spans="1:7" x14ac:dyDescent="0.3">
      <c r="A2025" s="2" t="s">
        <v>1102</v>
      </c>
      <c r="B2025" s="20" t="e">
        <f>_xlfn.XLOOKUP(A2025,'Subscription - read only'!#REF!,'Subscription - read only'!$A:$A,_xlfn.XLOOKUP(OA_APC_Changes[[#This Row],[Journal Code]],#REF!,#REF!))</f>
        <v>#REF!</v>
      </c>
      <c r="C2025" s="2" t="s">
        <v>3850</v>
      </c>
      <c r="D2025" s="2" t="s">
        <v>2250</v>
      </c>
      <c r="E2025" s="2">
        <v>642</v>
      </c>
      <c r="F2025" s="24">
        <v>44927</v>
      </c>
      <c r="G2025" t="b">
        <f>_xlfn.MAXIFS(OA_APC_Changes[Timestamp Update],OA_APC_Changes[Journal Code],A2025,OA_APC_Changes[APC Type],OA_APC_Changes[[#This Row],[APC Type]])=F2025</f>
        <v>0</v>
      </c>
    </row>
    <row r="2026" spans="1:7" x14ac:dyDescent="0.3">
      <c r="A2026" s="2" t="s">
        <v>1102</v>
      </c>
      <c r="B2026" s="2" t="e">
        <f>_xlfn.XLOOKUP(A2026,'Subscription - read only'!#REF!,'Subscription - read only'!$A:$A,_xlfn.XLOOKUP(OA_APC_Changes[[#This Row],[Journal Code]],#REF!,#REF!))</f>
        <v>#REF!</v>
      </c>
      <c r="C2026" s="2" t="s">
        <v>3850</v>
      </c>
      <c r="D2026" s="2">
        <v>642</v>
      </c>
      <c r="E2026" s="2">
        <v>664</v>
      </c>
      <c r="F2026" s="24">
        <v>45355</v>
      </c>
      <c r="G2026" t="b">
        <f>_xlfn.MAXIFS(OA_APC_Changes[Timestamp Update],OA_APC_Changes[Journal Code],A2026,OA_APC_Changes[APC Type],OA_APC_Changes[[#This Row],[APC Type]])=F2026</f>
        <v>1</v>
      </c>
    </row>
    <row r="2027" spans="1:7" x14ac:dyDescent="0.3">
      <c r="A2027" s="2" t="s">
        <v>1161</v>
      </c>
      <c r="B2027" s="20" t="e">
        <f>_xlfn.XLOOKUP(A2027,'Subscription - read only'!#REF!,'Subscription - read only'!$A:$A,_xlfn.XLOOKUP(OA_APC_Changes[[#This Row],[Journal Code]],#REF!,#REF!))</f>
        <v>#REF!</v>
      </c>
      <c r="C2027" s="2" t="s">
        <v>3842</v>
      </c>
      <c r="D2027" s="2" t="s">
        <v>2250</v>
      </c>
      <c r="E2027" s="2">
        <v>2168</v>
      </c>
      <c r="F2027" s="24">
        <v>44927</v>
      </c>
      <c r="G2027" t="b">
        <f>_xlfn.MAXIFS(OA_APC_Changes[Timestamp Update],OA_APC_Changes[Journal Code],A2027,OA_APC_Changes[APC Type],OA_APC_Changes[[#This Row],[APC Type]])=F2027</f>
        <v>1</v>
      </c>
    </row>
    <row r="2028" spans="1:7" x14ac:dyDescent="0.3">
      <c r="A2028" s="2" t="s">
        <v>1161</v>
      </c>
      <c r="B2028" s="20" t="e">
        <f>_xlfn.XLOOKUP(A2028,'Subscription - read only'!#REF!,'Subscription - read only'!$A:$A,_xlfn.XLOOKUP(OA_APC_Changes[[#This Row],[Journal Code]],#REF!,#REF!))</f>
        <v>#REF!</v>
      </c>
      <c r="C2028" s="2" t="s">
        <v>3850</v>
      </c>
      <c r="D2028" s="2" t="s">
        <v>2250</v>
      </c>
      <c r="E2028" s="2">
        <v>1734</v>
      </c>
      <c r="F2028" s="24">
        <v>44927</v>
      </c>
      <c r="G2028" t="b">
        <f>_xlfn.MAXIFS(OA_APC_Changes[Timestamp Update],OA_APC_Changes[Journal Code],A2028,OA_APC_Changes[APC Type],OA_APC_Changes[[#This Row],[APC Type]])=F2028</f>
        <v>1</v>
      </c>
    </row>
    <row r="2029" spans="1:7" x14ac:dyDescent="0.3">
      <c r="A2029" s="2" t="s">
        <v>1106</v>
      </c>
      <c r="B2029" s="20" t="e">
        <f>_xlfn.XLOOKUP(A2029,'Subscription - read only'!#REF!,'Subscription - read only'!$A:$A,_xlfn.XLOOKUP(OA_APC_Changes[[#This Row],[Journal Code]],#REF!,#REF!))</f>
        <v>#REF!</v>
      </c>
      <c r="C2029" s="2" t="s">
        <v>3842</v>
      </c>
      <c r="D2029" s="2" t="s">
        <v>2250</v>
      </c>
      <c r="E2029" s="2">
        <v>911</v>
      </c>
      <c r="F2029" s="24">
        <v>44927</v>
      </c>
      <c r="G2029" t="b">
        <f>_xlfn.MAXIFS(OA_APC_Changes[Timestamp Update],OA_APC_Changes[Journal Code],A2029,OA_APC_Changes[APC Type],OA_APC_Changes[[#This Row],[APC Type]])=F2029</f>
        <v>1</v>
      </c>
    </row>
    <row r="2030" spans="1:7" x14ac:dyDescent="0.3">
      <c r="A2030" s="2" t="s">
        <v>1106</v>
      </c>
      <c r="B2030" s="20" t="e">
        <f>_xlfn.XLOOKUP(A2030,'Subscription - read only'!#REF!,'Subscription - read only'!$A:$A,_xlfn.XLOOKUP(OA_APC_Changes[[#This Row],[Journal Code]],#REF!,#REF!))</f>
        <v>#REF!</v>
      </c>
      <c r="C2030" s="2" t="s">
        <v>3850</v>
      </c>
      <c r="D2030" s="2" t="s">
        <v>2250</v>
      </c>
      <c r="E2030" s="2">
        <v>729</v>
      </c>
      <c r="F2030" s="24">
        <v>44927</v>
      </c>
      <c r="G2030" t="b">
        <f>_xlfn.MAXIFS(OA_APC_Changes[Timestamp Update],OA_APC_Changes[Journal Code],A2030,OA_APC_Changes[APC Type],OA_APC_Changes[[#This Row],[APC Type]])=F2030</f>
        <v>1</v>
      </c>
    </row>
    <row r="2031" spans="1:7" x14ac:dyDescent="0.3">
      <c r="A2031" s="2" t="s">
        <v>1637</v>
      </c>
      <c r="B2031" s="20" t="e">
        <f>_xlfn.XLOOKUP(A2031,'Subscription - read only'!#REF!,'Subscription - read only'!$A:$A,_xlfn.XLOOKUP(OA_APC_Changes[[#This Row],[Journal Code]],#REF!,#REF!))</f>
        <v>#REF!</v>
      </c>
      <c r="C2031" s="2" t="s">
        <v>3842</v>
      </c>
      <c r="D2031" s="2" t="s">
        <v>2250</v>
      </c>
      <c r="E2031" s="2">
        <v>3600</v>
      </c>
      <c r="F2031" s="24">
        <v>44328</v>
      </c>
      <c r="G2031" t="b">
        <f>_xlfn.MAXIFS(OA_APC_Changes[Timestamp Update],OA_APC_Changes[Journal Code],A2031,OA_APC_Changes[APC Type],OA_APC_Changes[[#This Row],[APC Type]])=F2031</f>
        <v>1</v>
      </c>
    </row>
    <row r="2032" spans="1:7" x14ac:dyDescent="0.3">
      <c r="A2032" s="2" t="s">
        <v>1637</v>
      </c>
      <c r="B2032" s="20" t="e">
        <f>_xlfn.XLOOKUP(A2032,'Subscription - read only'!#REF!,'Subscription - read only'!$A:$A,_xlfn.XLOOKUP(OA_APC_Changes[[#This Row],[Journal Code]],#REF!,#REF!))</f>
        <v>#REF!</v>
      </c>
      <c r="C2032" s="2" t="s">
        <v>3850</v>
      </c>
      <c r="D2032" s="2" t="s">
        <v>2250</v>
      </c>
      <c r="E2032" s="2">
        <v>2880</v>
      </c>
      <c r="F2032" s="24">
        <v>44328</v>
      </c>
      <c r="G2032" t="b">
        <f>_xlfn.MAXIFS(OA_APC_Changes[Timestamp Update],OA_APC_Changes[Journal Code],A2032,OA_APC_Changes[APC Type],OA_APC_Changes[[#This Row],[APC Type]])=F2032</f>
        <v>1</v>
      </c>
    </row>
    <row r="2033" spans="1:7" x14ac:dyDescent="0.3">
      <c r="A2033" s="2" t="s">
        <v>1630</v>
      </c>
      <c r="B2033" s="20" t="e">
        <f>_xlfn.XLOOKUP(A2033,'Subscription - read only'!#REF!,'Subscription - read only'!$A:$A,_xlfn.XLOOKUP(OA_APC_Changes[[#This Row],[Journal Code]],#REF!,#REF!))</f>
        <v>#REF!</v>
      </c>
      <c r="C2033" s="2" t="s">
        <v>3842</v>
      </c>
      <c r="D2033" s="2" t="s">
        <v>2250</v>
      </c>
      <c r="E2033" s="2">
        <v>2100</v>
      </c>
      <c r="F2033" s="24">
        <v>43703</v>
      </c>
      <c r="G2033" t="b">
        <f>_xlfn.MAXIFS(OA_APC_Changes[Timestamp Update],OA_APC_Changes[Journal Code],A2033,OA_APC_Changes[APC Type],OA_APC_Changes[[#This Row],[APC Type]])=F2033</f>
        <v>0</v>
      </c>
    </row>
    <row r="2034" spans="1:7" x14ac:dyDescent="0.3">
      <c r="A2034" s="2" t="s">
        <v>1630</v>
      </c>
      <c r="B2034" s="20" t="e">
        <f>_xlfn.XLOOKUP(A2034,'Subscription - read only'!#REF!,'Subscription - read only'!$A:$A,_xlfn.XLOOKUP(OA_APC_Changes[[#This Row],[Journal Code]],#REF!,#REF!))</f>
        <v>#REF!</v>
      </c>
      <c r="C2034" s="2" t="s">
        <v>3842</v>
      </c>
      <c r="D2034" s="14">
        <v>2100</v>
      </c>
      <c r="E2034" s="14">
        <v>2300</v>
      </c>
      <c r="F2034" s="24">
        <v>44169.000011574077</v>
      </c>
      <c r="G2034" t="b">
        <f>_xlfn.MAXIFS(OA_APC_Changes[Timestamp Update],OA_APC_Changes[Journal Code],A2034,OA_APC_Changes[APC Type],OA_APC_Changes[[#This Row],[APC Type]])=F2034</f>
        <v>0</v>
      </c>
    </row>
    <row r="2035" spans="1:7" x14ac:dyDescent="0.3">
      <c r="A2035" s="2" t="s">
        <v>1630</v>
      </c>
      <c r="B2035" s="20" t="e">
        <f>_xlfn.XLOOKUP(A2035,'Subscription - read only'!#REF!,'Subscription - read only'!$A:$A,_xlfn.XLOOKUP(OA_APC_Changes[[#This Row],[Journal Code]],#REF!,#REF!))</f>
        <v>#REF!</v>
      </c>
      <c r="C2035" s="2" t="s">
        <v>3842</v>
      </c>
      <c r="D2035" s="2">
        <v>2300</v>
      </c>
      <c r="E2035" s="2">
        <v>2800</v>
      </c>
      <c r="F2035" s="24">
        <v>44536</v>
      </c>
      <c r="G2035" t="b">
        <f>_xlfn.MAXIFS(OA_APC_Changes[Timestamp Update],OA_APC_Changes[Journal Code],A2035,OA_APC_Changes[APC Type],OA_APC_Changes[[#This Row],[APC Type]])=F2035</f>
        <v>0</v>
      </c>
    </row>
    <row r="2036" spans="1:7" x14ac:dyDescent="0.3">
      <c r="A2036" s="2" t="s">
        <v>1630</v>
      </c>
      <c r="B2036" s="20" t="e">
        <f>_xlfn.XLOOKUP(A2036,'Subscription - read only'!#REF!,'Subscription - read only'!$A:$A,_xlfn.XLOOKUP(OA_APC_Changes[[#This Row],[Journal Code]],#REF!,#REF!))</f>
        <v>#REF!</v>
      </c>
      <c r="C2036" s="2" t="s">
        <v>3842</v>
      </c>
      <c r="D2036" s="2">
        <v>2800</v>
      </c>
      <c r="E2036" s="2">
        <v>3080</v>
      </c>
      <c r="F2036" s="24">
        <v>44817</v>
      </c>
      <c r="G2036" t="b">
        <f>_xlfn.MAXIFS(OA_APC_Changes[Timestamp Update],OA_APC_Changes[Journal Code],A2036,OA_APC_Changes[APC Type],OA_APC_Changes[[#This Row],[APC Type]])=F2036</f>
        <v>0</v>
      </c>
    </row>
    <row r="2037" spans="1:7" x14ac:dyDescent="0.3">
      <c r="A2037" s="20" t="s">
        <v>1630</v>
      </c>
      <c r="B2037" s="20" t="e">
        <f>_xlfn.XLOOKUP(A2037,'Subscription - read only'!#REF!,'Subscription - read only'!$A:$A,_xlfn.XLOOKUP(OA_APC_Changes[[#This Row],[Journal Code]],#REF!,#REF!))</f>
        <v>#REF!</v>
      </c>
      <c r="C2037" s="20" t="s">
        <v>3842</v>
      </c>
      <c r="D2037" s="29">
        <v>3080</v>
      </c>
      <c r="E2037" s="29">
        <v>3240</v>
      </c>
      <c r="F2037" s="24">
        <v>45187</v>
      </c>
      <c r="G2037" t="b">
        <f>_xlfn.MAXIFS(OA_APC_Changes[Timestamp Update],OA_APC_Changes[Journal Code],A2037,OA_APC_Changes[APC Type],OA_APC_Changes[[#This Row],[APC Type]])=F2037</f>
        <v>1</v>
      </c>
    </row>
    <row r="2038" spans="1:7" x14ac:dyDescent="0.3">
      <c r="A2038" s="2" t="s">
        <v>1630</v>
      </c>
      <c r="B2038" s="20" t="e">
        <f>_xlfn.XLOOKUP(A2038,'Subscription - read only'!#REF!,'Subscription - read only'!$A:$A,_xlfn.XLOOKUP(OA_APC_Changes[[#This Row],[Journal Code]],#REF!,#REF!))</f>
        <v>#REF!</v>
      </c>
      <c r="C2038" s="2" t="s">
        <v>3850</v>
      </c>
      <c r="D2038" s="2" t="s">
        <v>2250</v>
      </c>
      <c r="E2038" s="2">
        <v>1680</v>
      </c>
      <c r="F2038" s="24">
        <v>43703</v>
      </c>
      <c r="G2038" t="b">
        <f>_xlfn.MAXIFS(OA_APC_Changes[Timestamp Update],OA_APC_Changes[Journal Code],A2038,OA_APC_Changes[APC Type],OA_APC_Changes[[#This Row],[APC Type]])=F2038</f>
        <v>0</v>
      </c>
    </row>
    <row r="2039" spans="1:7" x14ac:dyDescent="0.3">
      <c r="A2039" s="2" t="s">
        <v>1630</v>
      </c>
      <c r="B2039" s="20" t="e">
        <f>_xlfn.XLOOKUP(A2039,'Subscription - read only'!#REF!,'Subscription - read only'!$A:$A,_xlfn.XLOOKUP(OA_APC_Changes[[#This Row],[Journal Code]],#REF!,#REF!))</f>
        <v>#REF!</v>
      </c>
      <c r="C2039" s="2" t="s">
        <v>3850</v>
      </c>
      <c r="D2039" s="2">
        <v>1680</v>
      </c>
      <c r="E2039" s="2">
        <v>1840</v>
      </c>
      <c r="F2039" s="24">
        <v>44169.000011574077</v>
      </c>
      <c r="G2039" t="b">
        <f>_xlfn.MAXIFS(OA_APC_Changes[Timestamp Update],OA_APC_Changes[Journal Code],A2039,OA_APC_Changes[APC Type],OA_APC_Changes[[#This Row],[APC Type]])=F2039</f>
        <v>0</v>
      </c>
    </row>
    <row r="2040" spans="1:7" x14ac:dyDescent="0.3">
      <c r="A2040" s="2" t="s">
        <v>1630</v>
      </c>
      <c r="B2040" s="20" t="e">
        <f>_xlfn.XLOOKUP(A2040,'Subscription - read only'!#REF!,'Subscription - read only'!$A:$A,_xlfn.XLOOKUP(OA_APC_Changes[[#This Row],[Journal Code]],#REF!,#REF!))</f>
        <v>#REF!</v>
      </c>
      <c r="C2040" s="2" t="s">
        <v>3850</v>
      </c>
      <c r="D2040" s="2">
        <v>1840</v>
      </c>
      <c r="E2040" s="2">
        <v>2240</v>
      </c>
      <c r="F2040" s="24">
        <v>44536</v>
      </c>
      <c r="G2040" t="b">
        <f>_xlfn.MAXIFS(OA_APC_Changes[Timestamp Update],OA_APC_Changes[Journal Code],A2040,OA_APC_Changes[APC Type],OA_APC_Changes[[#This Row],[APC Type]])=F2040</f>
        <v>0</v>
      </c>
    </row>
    <row r="2041" spans="1:7" x14ac:dyDescent="0.3">
      <c r="A2041" s="2" t="s">
        <v>1630</v>
      </c>
      <c r="B2041" s="20" t="e">
        <f>_xlfn.XLOOKUP(A2041,'Subscription - read only'!#REF!,'Subscription - read only'!$A:$A,_xlfn.XLOOKUP(OA_APC_Changes[[#This Row],[Journal Code]],#REF!,#REF!))</f>
        <v>#REF!</v>
      </c>
      <c r="C2041" s="2" t="s">
        <v>3850</v>
      </c>
      <c r="D2041" s="2">
        <v>2240</v>
      </c>
      <c r="E2041" s="2">
        <v>2464</v>
      </c>
      <c r="F2041" s="24">
        <v>44817</v>
      </c>
      <c r="G2041" t="b">
        <f>_xlfn.MAXIFS(OA_APC_Changes[Timestamp Update],OA_APC_Changes[Journal Code],A2041,OA_APC_Changes[APC Type],OA_APC_Changes[[#This Row],[APC Type]])=F2041</f>
        <v>0</v>
      </c>
    </row>
    <row r="2042" spans="1:7" x14ac:dyDescent="0.3">
      <c r="A2042" s="20" t="s">
        <v>1630</v>
      </c>
      <c r="B2042" s="20" t="e">
        <f>_xlfn.XLOOKUP(A2042,'Subscription - read only'!#REF!,'Subscription - read only'!$A:$A,_xlfn.XLOOKUP(OA_APC_Changes[[#This Row],[Journal Code]],#REF!,#REF!))</f>
        <v>#REF!</v>
      </c>
      <c r="C2042" s="20" t="s">
        <v>3850</v>
      </c>
      <c r="D2042" s="29">
        <v>2464</v>
      </c>
      <c r="E2042" s="29">
        <v>2592</v>
      </c>
      <c r="F2042" s="24">
        <v>45187</v>
      </c>
      <c r="G2042" t="b">
        <f>_xlfn.MAXIFS(OA_APC_Changes[Timestamp Update],OA_APC_Changes[Journal Code],A2042,OA_APC_Changes[APC Type],OA_APC_Changes[[#This Row],[APC Type]])=F2042</f>
        <v>1</v>
      </c>
    </row>
    <row r="2043" spans="1:7" x14ac:dyDescent="0.3">
      <c r="A2043" s="2" t="s">
        <v>1630</v>
      </c>
      <c r="B2043" s="20" t="e">
        <f>_xlfn.XLOOKUP(A2043,'Subscription - read only'!#REF!,'Subscription - read only'!$A:$A,_xlfn.XLOOKUP(OA_APC_Changes[[#This Row],[Journal Code]],#REF!,#REF!))</f>
        <v>#REF!</v>
      </c>
      <c r="C2043" s="2" t="s">
        <v>3841</v>
      </c>
      <c r="D2043" s="2" t="s">
        <v>2250</v>
      </c>
      <c r="E2043" s="2">
        <v>2240</v>
      </c>
      <c r="F2043" s="24">
        <v>44498</v>
      </c>
      <c r="G2043" t="b">
        <f>_xlfn.MAXIFS(OA_APC_Changes[Timestamp Update],OA_APC_Changes[Journal Code],A2043,OA_APC_Changes[APC Type],OA_APC_Changes[[#This Row],[APC Type]])=F2043</f>
        <v>0</v>
      </c>
    </row>
    <row r="2044" spans="1:7" x14ac:dyDescent="0.3">
      <c r="A2044" s="2" t="s">
        <v>1630</v>
      </c>
      <c r="B2044" s="20" t="e">
        <f>_xlfn.XLOOKUP(A2044,'Subscription - read only'!#REF!,'Subscription - read only'!$A:$A,_xlfn.XLOOKUP(OA_APC_Changes[[#This Row],[Journal Code]],#REF!,#REF!))</f>
        <v>#REF!</v>
      </c>
      <c r="C2044" s="2" t="s">
        <v>3841</v>
      </c>
      <c r="D2044" s="2">
        <v>2240</v>
      </c>
      <c r="E2044" s="2" t="s">
        <v>2250</v>
      </c>
      <c r="F2044" s="24">
        <v>44826</v>
      </c>
      <c r="G2044" t="b">
        <f>_xlfn.MAXIFS(OA_APC_Changes[Timestamp Update],OA_APC_Changes[Journal Code],A2044,OA_APC_Changes[APC Type],OA_APC_Changes[[#This Row],[APC Type]])=F2044</f>
        <v>0</v>
      </c>
    </row>
    <row r="2045" spans="1:7" x14ac:dyDescent="0.3">
      <c r="A2045" s="2" t="s">
        <v>1630</v>
      </c>
      <c r="B2045" s="20" t="e">
        <f>_xlfn.XLOOKUP(A2045,'Subscription - read only'!#REF!,'Subscription - read only'!$A:$A,_xlfn.XLOOKUP(OA_APC_Changes[[#This Row],[Journal Code]],#REF!,#REF!))</f>
        <v>#REF!</v>
      </c>
      <c r="C2045" s="2" t="s">
        <v>3841</v>
      </c>
      <c r="D2045" s="2" t="s">
        <v>2250</v>
      </c>
      <c r="E2045" s="2">
        <v>3240</v>
      </c>
      <c r="F2045" s="24">
        <v>45222</v>
      </c>
      <c r="G2045" t="b">
        <f>_xlfn.MAXIFS(OA_APC_Changes[Timestamp Update],OA_APC_Changes[Journal Code],A2045,OA_APC_Changes[APC Type],OA_APC_Changes[[#This Row],[APC Type]])=F2045</f>
        <v>1</v>
      </c>
    </row>
    <row r="2046" spans="1:7" x14ac:dyDescent="0.3">
      <c r="A2046" s="2" t="s">
        <v>1630</v>
      </c>
      <c r="B2046" s="20" t="e">
        <f>_xlfn.XLOOKUP(A2046,'Subscription - read only'!#REF!,'Subscription - read only'!$A:$A,_xlfn.XLOOKUP(OA_APC_Changes[[#This Row],[Journal Code]],#REF!,#REF!))</f>
        <v>#REF!</v>
      </c>
      <c r="C2046" s="2" t="s">
        <v>3843</v>
      </c>
      <c r="D2046" s="2" t="s">
        <v>2250</v>
      </c>
      <c r="E2046" s="2">
        <v>1792</v>
      </c>
      <c r="F2046" s="24">
        <v>44498</v>
      </c>
      <c r="G2046" t="b">
        <f>_xlfn.MAXIFS(OA_APC_Changes[Timestamp Update],OA_APC_Changes[Journal Code],A2046,OA_APC_Changes[APC Type],OA_APC_Changes[[#This Row],[APC Type]])=F2046</f>
        <v>0</v>
      </c>
    </row>
    <row r="2047" spans="1:7" x14ac:dyDescent="0.3">
      <c r="A2047" s="2" t="s">
        <v>1630</v>
      </c>
      <c r="B2047" s="20" t="e">
        <f>_xlfn.XLOOKUP(A2047,'Subscription - read only'!#REF!,'Subscription - read only'!$A:$A,_xlfn.XLOOKUP(OA_APC_Changes[[#This Row],[Journal Code]],#REF!,#REF!))</f>
        <v>#REF!</v>
      </c>
      <c r="C2047" s="2" t="s">
        <v>3843</v>
      </c>
      <c r="D2047" s="2">
        <v>1792</v>
      </c>
      <c r="E2047" s="2" t="s">
        <v>2250</v>
      </c>
      <c r="F2047" s="24">
        <v>44826</v>
      </c>
      <c r="G2047" t="b">
        <f>_xlfn.MAXIFS(OA_APC_Changes[Timestamp Update],OA_APC_Changes[Journal Code],A2047,OA_APC_Changes[APC Type],OA_APC_Changes[[#This Row],[APC Type]])=F2047</f>
        <v>0</v>
      </c>
    </row>
    <row r="2048" spans="1:7" x14ac:dyDescent="0.3">
      <c r="A2048" s="2" t="s">
        <v>1630</v>
      </c>
      <c r="B2048" s="20" t="e">
        <f>_xlfn.XLOOKUP(A2048,'Subscription - read only'!#REF!,'Subscription - read only'!$A:$A,_xlfn.XLOOKUP(OA_APC_Changes[[#This Row],[Journal Code]],#REF!,#REF!))</f>
        <v>#REF!</v>
      </c>
      <c r="C2048" s="2" t="s">
        <v>3843</v>
      </c>
      <c r="D2048" s="2" t="s">
        <v>2250</v>
      </c>
      <c r="E2048" s="2">
        <v>2592</v>
      </c>
      <c r="F2048" s="24">
        <v>45222</v>
      </c>
      <c r="G2048" t="b">
        <f>_xlfn.MAXIFS(OA_APC_Changes[Timestamp Update],OA_APC_Changes[Journal Code],A2048,OA_APC_Changes[APC Type],OA_APC_Changes[[#This Row],[APC Type]])=F2048</f>
        <v>1</v>
      </c>
    </row>
    <row r="2049" spans="1:7" x14ac:dyDescent="0.3">
      <c r="A2049" s="2" t="s">
        <v>1105</v>
      </c>
      <c r="B2049" s="20" t="e">
        <f>_xlfn.XLOOKUP(A2049,'Subscription - read only'!#REF!,'Subscription - read only'!$A:$A,_xlfn.XLOOKUP(OA_APC_Changes[[#This Row],[Journal Code]],#REF!,#REF!))</f>
        <v>#REF!</v>
      </c>
      <c r="C2049" s="2" t="s">
        <v>3842</v>
      </c>
      <c r="D2049" s="2" t="s">
        <v>2250</v>
      </c>
      <c r="E2049" s="2">
        <v>803</v>
      </c>
      <c r="F2049" s="24">
        <v>44927</v>
      </c>
      <c r="G2049" t="b">
        <f>_xlfn.MAXIFS(OA_APC_Changes[Timestamp Update],OA_APC_Changes[Journal Code],A2049,OA_APC_Changes[APC Type],OA_APC_Changes[[#This Row],[APC Type]])=F2049</f>
        <v>0</v>
      </c>
    </row>
    <row r="2050" spans="1:7" x14ac:dyDescent="0.3">
      <c r="A2050" s="2" t="s">
        <v>1105</v>
      </c>
      <c r="B2050" s="2" t="e">
        <f>_xlfn.XLOOKUP(A2050,'Subscription - read only'!#REF!,'Subscription - read only'!$A:$A,_xlfn.XLOOKUP(OA_APC_Changes[[#This Row],[Journal Code]],#REF!,#REF!))</f>
        <v>#REF!</v>
      </c>
      <c r="C2050" s="2" t="s">
        <v>3842</v>
      </c>
      <c r="D2050" s="2">
        <v>803</v>
      </c>
      <c r="E2050" s="2">
        <v>830</v>
      </c>
      <c r="F2050" s="24">
        <v>45355</v>
      </c>
      <c r="G2050" t="b">
        <f>_xlfn.MAXIFS(OA_APC_Changes[Timestamp Update],OA_APC_Changes[Journal Code],A2050,OA_APC_Changes[APC Type],OA_APC_Changes[[#This Row],[APC Type]])=F2050</f>
        <v>1</v>
      </c>
    </row>
    <row r="2051" spans="1:7" x14ac:dyDescent="0.3">
      <c r="A2051" s="2" t="s">
        <v>1105</v>
      </c>
      <c r="B2051" s="20" t="e">
        <f>_xlfn.XLOOKUP(A2051,'Subscription - read only'!#REF!,'Subscription - read only'!$A:$A,_xlfn.XLOOKUP(OA_APC_Changes[[#This Row],[Journal Code]],#REF!,#REF!))</f>
        <v>#REF!</v>
      </c>
      <c r="C2051" s="2" t="s">
        <v>3850</v>
      </c>
      <c r="D2051" s="2" t="s">
        <v>2250</v>
      </c>
      <c r="E2051" s="2">
        <v>642</v>
      </c>
      <c r="F2051" s="24">
        <v>44927</v>
      </c>
      <c r="G2051" t="b">
        <f>_xlfn.MAXIFS(OA_APC_Changes[Timestamp Update],OA_APC_Changes[Journal Code],A2051,OA_APC_Changes[APC Type],OA_APC_Changes[[#This Row],[APC Type]])=F2051</f>
        <v>0</v>
      </c>
    </row>
    <row r="2052" spans="1:7" x14ac:dyDescent="0.3">
      <c r="A2052" s="2" t="s">
        <v>1105</v>
      </c>
      <c r="B2052" s="2" t="e">
        <f>_xlfn.XLOOKUP(A2052,'Subscription - read only'!#REF!,'Subscription - read only'!$A:$A,_xlfn.XLOOKUP(OA_APC_Changes[[#This Row],[Journal Code]],#REF!,#REF!))</f>
        <v>#REF!</v>
      </c>
      <c r="C2052" s="2" t="s">
        <v>3850</v>
      </c>
      <c r="D2052" s="2">
        <v>642</v>
      </c>
      <c r="E2052" s="2">
        <v>664</v>
      </c>
      <c r="F2052" s="24">
        <v>45355</v>
      </c>
      <c r="G2052" t="b">
        <f>_xlfn.MAXIFS(OA_APC_Changes[Timestamp Update],OA_APC_Changes[Journal Code],A2052,OA_APC_Changes[APC Type],OA_APC_Changes[[#This Row],[APC Type]])=F2052</f>
        <v>1</v>
      </c>
    </row>
    <row r="2053" spans="1:7" x14ac:dyDescent="0.3">
      <c r="A2053" s="2" t="s">
        <v>1109</v>
      </c>
      <c r="B2053" s="20" t="e">
        <f>_xlfn.XLOOKUP(A2053,'Subscription - read only'!#REF!,'Subscription - read only'!$A:$A,_xlfn.XLOOKUP(OA_APC_Changes[[#This Row],[Journal Code]],#REF!,#REF!))</f>
        <v>#REF!</v>
      </c>
      <c r="C2053" s="2" t="s">
        <v>3842</v>
      </c>
      <c r="D2053" s="2" t="s">
        <v>2250</v>
      </c>
      <c r="E2053" s="2">
        <v>803</v>
      </c>
      <c r="F2053" s="24">
        <v>44927</v>
      </c>
      <c r="G2053" t="b">
        <f>_xlfn.MAXIFS(OA_APC_Changes[Timestamp Update],OA_APC_Changes[Journal Code],A2053,OA_APC_Changes[APC Type],OA_APC_Changes[[#This Row],[APC Type]])=F2053</f>
        <v>0</v>
      </c>
    </row>
    <row r="2054" spans="1:7" x14ac:dyDescent="0.3">
      <c r="A2054" s="2" t="s">
        <v>1109</v>
      </c>
      <c r="B2054" s="2" t="e">
        <f>_xlfn.XLOOKUP(A2054,'Subscription - read only'!#REF!,'Subscription - read only'!$A:$A,_xlfn.XLOOKUP(OA_APC_Changes[[#This Row],[Journal Code]],#REF!,#REF!))</f>
        <v>#REF!</v>
      </c>
      <c r="C2054" s="2" t="s">
        <v>3842</v>
      </c>
      <c r="D2054" s="2">
        <v>803</v>
      </c>
      <c r="E2054" s="2">
        <v>830</v>
      </c>
      <c r="F2054" s="24">
        <v>45355</v>
      </c>
      <c r="G2054" t="b">
        <f>_xlfn.MAXIFS(OA_APC_Changes[Timestamp Update],OA_APC_Changes[Journal Code],A2054,OA_APC_Changes[APC Type],OA_APC_Changes[[#This Row],[APC Type]])=F2054</f>
        <v>1</v>
      </c>
    </row>
    <row r="2055" spans="1:7" x14ac:dyDescent="0.3">
      <c r="A2055" s="2" t="s">
        <v>1109</v>
      </c>
      <c r="B2055" s="20" t="e">
        <f>_xlfn.XLOOKUP(A2055,'Subscription - read only'!#REF!,'Subscription - read only'!$A:$A,_xlfn.XLOOKUP(OA_APC_Changes[[#This Row],[Journal Code]],#REF!,#REF!))</f>
        <v>#REF!</v>
      </c>
      <c r="C2055" s="2" t="s">
        <v>3850</v>
      </c>
      <c r="D2055" s="2" t="s">
        <v>2250</v>
      </c>
      <c r="E2055" s="2">
        <v>642</v>
      </c>
      <c r="F2055" s="24">
        <v>44927</v>
      </c>
      <c r="G2055" t="b">
        <f>_xlfn.MAXIFS(OA_APC_Changes[Timestamp Update],OA_APC_Changes[Journal Code],A2055,OA_APC_Changes[APC Type],OA_APC_Changes[[#This Row],[APC Type]])=F2055</f>
        <v>0</v>
      </c>
    </row>
    <row r="2056" spans="1:7" x14ac:dyDescent="0.3">
      <c r="A2056" s="2" t="s">
        <v>1109</v>
      </c>
      <c r="B2056" s="2" t="e">
        <f>_xlfn.XLOOKUP(A2056,'Subscription - read only'!#REF!,'Subscription - read only'!$A:$A,_xlfn.XLOOKUP(OA_APC_Changes[[#This Row],[Journal Code]],#REF!,#REF!))</f>
        <v>#REF!</v>
      </c>
      <c r="C2056" s="2" t="s">
        <v>3850</v>
      </c>
      <c r="D2056" s="2">
        <v>642</v>
      </c>
      <c r="E2056" s="2">
        <v>664</v>
      </c>
      <c r="F2056" s="24">
        <v>45355</v>
      </c>
      <c r="G2056" t="b">
        <f>_xlfn.MAXIFS(OA_APC_Changes[Timestamp Update],OA_APC_Changes[Journal Code],A2056,OA_APC_Changes[APC Type],OA_APC_Changes[[#This Row],[APC Type]])=F2056</f>
        <v>1</v>
      </c>
    </row>
    <row r="2057" spans="1:7" x14ac:dyDescent="0.3">
      <c r="A2057" s="2" t="s">
        <v>1111</v>
      </c>
      <c r="B2057" s="20" t="e">
        <f>_xlfn.XLOOKUP(A2057,'Subscription - read only'!#REF!,'Subscription - read only'!$A:$A,_xlfn.XLOOKUP(OA_APC_Changes[[#This Row],[Journal Code]],#REF!,#REF!))</f>
        <v>#REF!</v>
      </c>
      <c r="C2057" s="2" t="s">
        <v>3842</v>
      </c>
      <c r="D2057" s="2" t="s">
        <v>2250</v>
      </c>
      <c r="E2057" s="2">
        <v>1301</v>
      </c>
      <c r="F2057" s="24">
        <v>44927</v>
      </c>
      <c r="G2057" t="b">
        <f>_xlfn.MAXIFS(OA_APC_Changes[Timestamp Update],OA_APC_Changes[Journal Code],A2057,OA_APC_Changes[APC Type],OA_APC_Changes[[#This Row],[APC Type]])=F2057</f>
        <v>0</v>
      </c>
    </row>
    <row r="2058" spans="1:7" x14ac:dyDescent="0.3">
      <c r="A2058" s="2" t="s">
        <v>1111</v>
      </c>
      <c r="B2058" s="2" t="e">
        <f>_xlfn.XLOOKUP(A2058,'Subscription - read only'!#REF!,'Subscription - read only'!$A:$A,_xlfn.XLOOKUP(OA_APC_Changes[[#This Row],[Journal Code]],#REF!,#REF!))</f>
        <v>#REF!</v>
      </c>
      <c r="C2058" s="2" t="s">
        <v>3842</v>
      </c>
      <c r="D2058" s="2">
        <v>1301</v>
      </c>
      <c r="E2058" s="2">
        <v>1340</v>
      </c>
      <c r="F2058" s="24">
        <v>45355</v>
      </c>
      <c r="G2058" t="b">
        <f>_xlfn.MAXIFS(OA_APC_Changes[Timestamp Update],OA_APC_Changes[Journal Code],A2058,OA_APC_Changes[APC Type],OA_APC_Changes[[#This Row],[APC Type]])=F2058</f>
        <v>1</v>
      </c>
    </row>
    <row r="2059" spans="1:7" x14ac:dyDescent="0.3">
      <c r="A2059" s="2" t="s">
        <v>1111</v>
      </c>
      <c r="B2059" s="20" t="e">
        <f>_xlfn.XLOOKUP(A2059,'Subscription - read only'!#REF!,'Subscription - read only'!$A:$A,_xlfn.XLOOKUP(OA_APC_Changes[[#This Row],[Journal Code]],#REF!,#REF!))</f>
        <v>#REF!</v>
      </c>
      <c r="C2059" s="2" t="s">
        <v>3850</v>
      </c>
      <c r="D2059" s="2" t="s">
        <v>2250</v>
      </c>
      <c r="E2059" s="2">
        <v>1041</v>
      </c>
      <c r="F2059" s="24">
        <v>44927</v>
      </c>
      <c r="G2059" t="b">
        <f>_xlfn.MAXIFS(OA_APC_Changes[Timestamp Update],OA_APC_Changes[Journal Code],A2059,OA_APC_Changes[APC Type],OA_APC_Changes[[#This Row],[APC Type]])=F2059</f>
        <v>0</v>
      </c>
    </row>
    <row r="2060" spans="1:7" x14ac:dyDescent="0.3">
      <c r="A2060" s="2" t="s">
        <v>1111</v>
      </c>
      <c r="B2060" s="2" t="e">
        <f>_xlfn.XLOOKUP(A2060,'Subscription - read only'!#REF!,'Subscription - read only'!$A:$A,_xlfn.XLOOKUP(OA_APC_Changes[[#This Row],[Journal Code]],#REF!,#REF!))</f>
        <v>#REF!</v>
      </c>
      <c r="C2060" s="2" t="s">
        <v>3850</v>
      </c>
      <c r="D2060" s="2">
        <v>1041</v>
      </c>
      <c r="E2060" s="2">
        <v>1072</v>
      </c>
      <c r="F2060" s="24">
        <v>45355</v>
      </c>
      <c r="G2060" t="b">
        <f>_xlfn.MAXIFS(OA_APC_Changes[Timestamp Update],OA_APC_Changes[Journal Code],A2060,OA_APC_Changes[APC Type],OA_APC_Changes[[#This Row],[APC Type]])=F2060</f>
        <v>1</v>
      </c>
    </row>
    <row r="2061" spans="1:7" x14ac:dyDescent="0.3">
      <c r="A2061" s="2" t="s">
        <v>2397</v>
      </c>
      <c r="B2061" s="20" t="e">
        <f>_xlfn.XLOOKUP(A2061,'Subscription - read only'!#REF!,'Subscription - read only'!$A:$A,_xlfn.XLOOKUP(OA_APC_Changes[[#This Row],[Journal Code]],#REF!,#REF!))</f>
        <v>#REF!</v>
      </c>
      <c r="C2061" s="2" t="s">
        <v>3842</v>
      </c>
      <c r="D2061" s="2" t="s">
        <v>2250</v>
      </c>
      <c r="E2061" s="2">
        <v>694</v>
      </c>
      <c r="F2061" s="24">
        <v>44927</v>
      </c>
      <c r="G2061" t="b">
        <f>_xlfn.MAXIFS(OA_APC_Changes[Timestamp Update],OA_APC_Changes[Journal Code],A2061,OA_APC_Changes[APC Type],OA_APC_Changes[[#This Row],[APC Type]])=F2061</f>
        <v>0</v>
      </c>
    </row>
    <row r="2062" spans="1:7" x14ac:dyDescent="0.3">
      <c r="A2062" s="2" t="s">
        <v>2397</v>
      </c>
      <c r="B2062" s="2" t="e">
        <f>_xlfn.XLOOKUP(A2062,'Subscription - read only'!#REF!,'Subscription - read only'!$A:$A,_xlfn.XLOOKUP(OA_APC_Changes[[#This Row],[Journal Code]],#REF!,#REF!))</f>
        <v>#REF!</v>
      </c>
      <c r="C2062" s="2" t="s">
        <v>3842</v>
      </c>
      <c r="D2062" s="2">
        <v>694</v>
      </c>
      <c r="E2062" s="2">
        <v>710</v>
      </c>
      <c r="F2062" s="24">
        <v>45355</v>
      </c>
      <c r="G2062" t="b">
        <f>_xlfn.MAXIFS(OA_APC_Changes[Timestamp Update],OA_APC_Changes[Journal Code],A2062,OA_APC_Changes[APC Type],OA_APC_Changes[[#This Row],[APC Type]])=F2062</f>
        <v>1</v>
      </c>
    </row>
    <row r="2063" spans="1:7" x14ac:dyDescent="0.3">
      <c r="A2063" s="2" t="s">
        <v>2397</v>
      </c>
      <c r="B2063" s="20" t="e">
        <f>_xlfn.XLOOKUP(A2063,'Subscription - read only'!#REF!,'Subscription - read only'!$A:$A,_xlfn.XLOOKUP(OA_APC_Changes[[#This Row],[Journal Code]],#REF!,#REF!))</f>
        <v>#REF!</v>
      </c>
      <c r="C2063" s="2" t="s">
        <v>3850</v>
      </c>
      <c r="D2063" s="2" t="s">
        <v>2250</v>
      </c>
      <c r="E2063" s="2">
        <v>555</v>
      </c>
      <c r="F2063" s="24">
        <v>44927</v>
      </c>
      <c r="G2063" t="b">
        <f>_xlfn.MAXIFS(OA_APC_Changes[Timestamp Update],OA_APC_Changes[Journal Code],A2063,OA_APC_Changes[APC Type],OA_APC_Changes[[#This Row],[APC Type]])=F2063</f>
        <v>0</v>
      </c>
    </row>
    <row r="2064" spans="1:7" x14ac:dyDescent="0.3">
      <c r="A2064" s="2" t="s">
        <v>2397</v>
      </c>
      <c r="B2064" s="2" t="e">
        <f>_xlfn.XLOOKUP(A2064,'Subscription - read only'!#REF!,'Subscription - read only'!$A:$A,_xlfn.XLOOKUP(OA_APC_Changes[[#This Row],[Journal Code]],#REF!,#REF!))</f>
        <v>#REF!</v>
      </c>
      <c r="C2064" s="2" t="s">
        <v>3850</v>
      </c>
      <c r="D2064" s="2">
        <v>555</v>
      </c>
      <c r="E2064" s="2">
        <v>568</v>
      </c>
      <c r="F2064" s="24">
        <v>45355</v>
      </c>
      <c r="G2064" t="b">
        <f>_xlfn.MAXIFS(OA_APC_Changes[Timestamp Update],OA_APC_Changes[Journal Code],A2064,OA_APC_Changes[APC Type],OA_APC_Changes[[#This Row],[APC Type]])=F2064</f>
        <v>1</v>
      </c>
    </row>
    <row r="2065" spans="1:7" x14ac:dyDescent="0.3">
      <c r="A2065" s="2" t="s">
        <v>1115</v>
      </c>
      <c r="B2065" s="20" t="e">
        <f>_xlfn.XLOOKUP(A2065,'Subscription - read only'!#REF!,'Subscription - read only'!$A:$A,_xlfn.XLOOKUP(OA_APC_Changes[[#This Row],[Journal Code]],#REF!,#REF!))</f>
        <v>#REF!</v>
      </c>
      <c r="C2065" s="2" t="s">
        <v>3842</v>
      </c>
      <c r="D2065" s="2" t="s">
        <v>2250</v>
      </c>
      <c r="E2065" s="2">
        <v>803</v>
      </c>
      <c r="F2065" s="24">
        <v>44927</v>
      </c>
      <c r="G2065" t="b">
        <f>_xlfn.MAXIFS(OA_APC_Changes[Timestamp Update],OA_APC_Changes[Journal Code],A2065,OA_APC_Changes[APC Type],OA_APC_Changes[[#This Row],[APC Type]])=F2065</f>
        <v>0</v>
      </c>
    </row>
    <row r="2066" spans="1:7" x14ac:dyDescent="0.3">
      <c r="A2066" s="2" t="s">
        <v>1115</v>
      </c>
      <c r="B2066" s="2" t="e">
        <f>_xlfn.XLOOKUP(A2066,'Subscription - read only'!#REF!,'Subscription - read only'!$A:$A,_xlfn.XLOOKUP(OA_APC_Changes[[#This Row],[Journal Code]],#REF!,#REF!))</f>
        <v>#REF!</v>
      </c>
      <c r="C2066" s="2" t="s">
        <v>3842</v>
      </c>
      <c r="D2066" s="2">
        <v>803</v>
      </c>
      <c r="E2066" s="2">
        <v>830</v>
      </c>
      <c r="F2066" s="24">
        <v>45355</v>
      </c>
      <c r="G2066" t="b">
        <f>_xlfn.MAXIFS(OA_APC_Changes[Timestamp Update],OA_APC_Changes[Journal Code],A2066,OA_APC_Changes[APC Type],OA_APC_Changes[[#This Row],[APC Type]])=F2066</f>
        <v>1</v>
      </c>
    </row>
    <row r="2067" spans="1:7" x14ac:dyDescent="0.3">
      <c r="A2067" s="2" t="s">
        <v>1115</v>
      </c>
      <c r="B2067" s="20" t="e">
        <f>_xlfn.XLOOKUP(A2067,'Subscription - read only'!#REF!,'Subscription - read only'!$A:$A,_xlfn.XLOOKUP(OA_APC_Changes[[#This Row],[Journal Code]],#REF!,#REF!))</f>
        <v>#REF!</v>
      </c>
      <c r="C2067" s="2" t="s">
        <v>3850</v>
      </c>
      <c r="D2067" s="2" t="s">
        <v>2250</v>
      </c>
      <c r="E2067" s="2">
        <v>642</v>
      </c>
      <c r="F2067" s="24">
        <v>44927</v>
      </c>
      <c r="G2067" t="b">
        <f>_xlfn.MAXIFS(OA_APC_Changes[Timestamp Update],OA_APC_Changes[Journal Code],A2067,OA_APC_Changes[APC Type],OA_APC_Changes[[#This Row],[APC Type]])=F2067</f>
        <v>0</v>
      </c>
    </row>
    <row r="2068" spans="1:7" x14ac:dyDescent="0.3">
      <c r="A2068" s="2" t="s">
        <v>1115</v>
      </c>
      <c r="B2068" s="2" t="e">
        <f>_xlfn.XLOOKUP(A2068,'Subscription - read only'!#REF!,'Subscription - read only'!$A:$A,_xlfn.XLOOKUP(OA_APC_Changes[[#This Row],[Journal Code]],#REF!,#REF!))</f>
        <v>#REF!</v>
      </c>
      <c r="C2068" s="2" t="s">
        <v>3850</v>
      </c>
      <c r="D2068" s="2">
        <v>642</v>
      </c>
      <c r="E2068" s="2">
        <v>664</v>
      </c>
      <c r="F2068" s="24">
        <v>45355</v>
      </c>
      <c r="G2068" t="b">
        <f>_xlfn.MAXIFS(OA_APC_Changes[Timestamp Update],OA_APC_Changes[Journal Code],A2068,OA_APC_Changes[APC Type],OA_APC_Changes[[#This Row],[APC Type]])=F2068</f>
        <v>1</v>
      </c>
    </row>
    <row r="2069" spans="1:7" x14ac:dyDescent="0.3">
      <c r="A2069" s="2" t="s">
        <v>1116</v>
      </c>
      <c r="B2069" s="20" t="e">
        <f>_xlfn.XLOOKUP(A2069,'Subscription - read only'!#REF!,'Subscription - read only'!$A:$A,_xlfn.XLOOKUP(OA_APC_Changes[[#This Row],[Journal Code]],#REF!,#REF!))</f>
        <v>#REF!</v>
      </c>
      <c r="C2069" s="2" t="s">
        <v>3842</v>
      </c>
      <c r="D2069" s="2" t="s">
        <v>2250</v>
      </c>
      <c r="E2069" s="2">
        <v>1735</v>
      </c>
      <c r="F2069" s="24">
        <v>44927</v>
      </c>
      <c r="G2069" t="b">
        <f>_xlfn.MAXIFS(OA_APC_Changes[Timestamp Update],OA_APC_Changes[Journal Code],A2069,OA_APC_Changes[APC Type],OA_APC_Changes[[#This Row],[APC Type]])=F2069</f>
        <v>0</v>
      </c>
    </row>
    <row r="2070" spans="1:7" x14ac:dyDescent="0.3">
      <c r="A2070" s="2" t="s">
        <v>1116</v>
      </c>
      <c r="B2070" s="2" t="e">
        <f>_xlfn.XLOOKUP(A2070,'Subscription - read only'!#REF!,'Subscription - read only'!$A:$A,_xlfn.XLOOKUP(OA_APC_Changes[[#This Row],[Journal Code]],#REF!,#REF!))</f>
        <v>#REF!</v>
      </c>
      <c r="C2070" s="2" t="s">
        <v>3842</v>
      </c>
      <c r="D2070" s="2">
        <v>1735</v>
      </c>
      <c r="E2070" s="2">
        <v>1790</v>
      </c>
      <c r="F2070" s="24">
        <v>45355</v>
      </c>
      <c r="G2070" t="b">
        <f>_xlfn.MAXIFS(OA_APC_Changes[Timestamp Update],OA_APC_Changes[Journal Code],A2070,OA_APC_Changes[APC Type],OA_APC_Changes[[#This Row],[APC Type]])=F2070</f>
        <v>1</v>
      </c>
    </row>
    <row r="2071" spans="1:7" x14ac:dyDescent="0.3">
      <c r="A2071" s="2" t="s">
        <v>1116</v>
      </c>
      <c r="B2071" s="20" t="e">
        <f>_xlfn.XLOOKUP(A2071,'Subscription - read only'!#REF!,'Subscription - read only'!$A:$A,_xlfn.XLOOKUP(OA_APC_Changes[[#This Row],[Journal Code]],#REF!,#REF!))</f>
        <v>#REF!</v>
      </c>
      <c r="C2071" s="2" t="s">
        <v>3850</v>
      </c>
      <c r="D2071" s="2" t="s">
        <v>2250</v>
      </c>
      <c r="E2071" s="2">
        <v>1388</v>
      </c>
      <c r="F2071" s="24">
        <v>44927</v>
      </c>
      <c r="G2071" t="b">
        <f>_xlfn.MAXIFS(OA_APC_Changes[Timestamp Update],OA_APC_Changes[Journal Code],A2071,OA_APC_Changes[APC Type],OA_APC_Changes[[#This Row],[APC Type]])=F2071</f>
        <v>0</v>
      </c>
    </row>
    <row r="2072" spans="1:7" x14ac:dyDescent="0.3">
      <c r="A2072" s="2" t="s">
        <v>1116</v>
      </c>
      <c r="B2072" s="2" t="e">
        <f>_xlfn.XLOOKUP(A2072,'Subscription - read only'!#REF!,'Subscription - read only'!$A:$A,_xlfn.XLOOKUP(OA_APC_Changes[[#This Row],[Journal Code]],#REF!,#REF!))</f>
        <v>#REF!</v>
      </c>
      <c r="C2072" s="2" t="s">
        <v>3850</v>
      </c>
      <c r="D2072" s="2">
        <v>1388</v>
      </c>
      <c r="E2072" s="2">
        <v>1432</v>
      </c>
      <c r="F2072" s="24">
        <v>45355</v>
      </c>
      <c r="G2072" t="b">
        <f>_xlfn.MAXIFS(OA_APC_Changes[Timestamp Update],OA_APC_Changes[Journal Code],A2072,OA_APC_Changes[APC Type],OA_APC_Changes[[#This Row],[APC Type]])=F2072</f>
        <v>1</v>
      </c>
    </row>
    <row r="2073" spans="1:7" x14ac:dyDescent="0.3">
      <c r="A2073" s="2" t="s">
        <v>1118</v>
      </c>
      <c r="B2073" s="20" t="e">
        <f>_xlfn.XLOOKUP(A2073,'Subscription - read only'!#REF!,'Subscription - read only'!$A:$A,_xlfn.XLOOKUP(OA_APC_Changes[[#This Row],[Journal Code]],#REF!,#REF!))</f>
        <v>#REF!</v>
      </c>
      <c r="C2073" s="2" t="s">
        <v>3842</v>
      </c>
      <c r="D2073" s="2" t="s">
        <v>2250</v>
      </c>
      <c r="E2073" s="2">
        <v>1735</v>
      </c>
      <c r="F2073" s="24">
        <v>44927</v>
      </c>
      <c r="G2073" t="b">
        <f>_xlfn.MAXIFS(OA_APC_Changes[Timestamp Update],OA_APC_Changes[Journal Code],A2073,OA_APC_Changes[APC Type],OA_APC_Changes[[#This Row],[APC Type]])=F2073</f>
        <v>0</v>
      </c>
    </row>
    <row r="2074" spans="1:7" x14ac:dyDescent="0.3">
      <c r="A2074" s="2" t="s">
        <v>1118</v>
      </c>
      <c r="B2074" s="2" t="e">
        <f>_xlfn.XLOOKUP(A2074,'Subscription - read only'!#REF!,'Subscription - read only'!$A:$A,_xlfn.XLOOKUP(OA_APC_Changes[[#This Row],[Journal Code]],#REF!,#REF!))</f>
        <v>#REF!</v>
      </c>
      <c r="C2074" s="2" t="s">
        <v>3842</v>
      </c>
      <c r="D2074" s="2">
        <v>1735</v>
      </c>
      <c r="E2074" s="2">
        <v>1790</v>
      </c>
      <c r="F2074" s="24">
        <v>45355</v>
      </c>
      <c r="G2074" t="b">
        <f>_xlfn.MAXIFS(OA_APC_Changes[Timestamp Update],OA_APC_Changes[Journal Code],A2074,OA_APC_Changes[APC Type],OA_APC_Changes[[#This Row],[APC Type]])=F2074</f>
        <v>1</v>
      </c>
    </row>
    <row r="2075" spans="1:7" x14ac:dyDescent="0.3">
      <c r="A2075" s="2" t="s">
        <v>1118</v>
      </c>
      <c r="B2075" s="20" t="e">
        <f>_xlfn.XLOOKUP(A2075,'Subscription - read only'!#REF!,'Subscription - read only'!$A:$A,_xlfn.XLOOKUP(OA_APC_Changes[[#This Row],[Journal Code]],#REF!,#REF!))</f>
        <v>#REF!</v>
      </c>
      <c r="C2075" s="2" t="s">
        <v>3850</v>
      </c>
      <c r="D2075" s="2" t="s">
        <v>2250</v>
      </c>
      <c r="E2075" s="2">
        <v>1388</v>
      </c>
      <c r="F2075" s="24">
        <v>44927</v>
      </c>
      <c r="G2075" t="b">
        <f>_xlfn.MAXIFS(OA_APC_Changes[Timestamp Update],OA_APC_Changes[Journal Code],A2075,OA_APC_Changes[APC Type],OA_APC_Changes[[#This Row],[APC Type]])=F2075</f>
        <v>0</v>
      </c>
    </row>
    <row r="2076" spans="1:7" x14ac:dyDescent="0.3">
      <c r="A2076" s="2" t="s">
        <v>1118</v>
      </c>
      <c r="B2076" s="2" t="e">
        <f>_xlfn.XLOOKUP(A2076,'Subscription - read only'!#REF!,'Subscription - read only'!$A:$A,_xlfn.XLOOKUP(OA_APC_Changes[[#This Row],[Journal Code]],#REF!,#REF!))</f>
        <v>#REF!</v>
      </c>
      <c r="C2076" s="2" t="s">
        <v>3850</v>
      </c>
      <c r="D2076" s="2">
        <v>1388</v>
      </c>
      <c r="E2076" s="2">
        <v>1432</v>
      </c>
      <c r="F2076" s="24">
        <v>45355</v>
      </c>
      <c r="G2076" t="b">
        <f>_xlfn.MAXIFS(OA_APC_Changes[Timestamp Update],OA_APC_Changes[Journal Code],A2076,OA_APC_Changes[APC Type],OA_APC_Changes[[#This Row],[APC Type]])=F2076</f>
        <v>1</v>
      </c>
    </row>
    <row r="2077" spans="1:7" x14ac:dyDescent="0.3">
      <c r="A2077" s="2" t="s">
        <v>1119</v>
      </c>
      <c r="B2077" s="20" t="e">
        <f>_xlfn.XLOOKUP(A2077,'Subscription - read only'!#REF!,'Subscription - read only'!$A:$A,_xlfn.XLOOKUP(OA_APC_Changes[[#This Row],[Journal Code]],#REF!,#REF!))</f>
        <v>#REF!</v>
      </c>
      <c r="C2077" s="2" t="s">
        <v>3842</v>
      </c>
      <c r="D2077" s="2" t="s">
        <v>2250</v>
      </c>
      <c r="E2077" s="2">
        <v>803</v>
      </c>
      <c r="F2077" s="24">
        <v>44927</v>
      </c>
      <c r="G2077" t="b">
        <f>_xlfn.MAXIFS(OA_APC_Changes[Timestamp Update],OA_APC_Changes[Journal Code],A2077,OA_APC_Changes[APC Type],OA_APC_Changes[[#This Row],[APC Type]])=F2077</f>
        <v>0</v>
      </c>
    </row>
    <row r="2078" spans="1:7" x14ac:dyDescent="0.3">
      <c r="A2078" s="2" t="s">
        <v>1119</v>
      </c>
      <c r="B2078" s="2" t="e">
        <f>_xlfn.XLOOKUP(A2078,'Subscription - read only'!#REF!,'Subscription - read only'!$A:$A,_xlfn.XLOOKUP(OA_APC_Changes[[#This Row],[Journal Code]],#REF!,#REF!))</f>
        <v>#REF!</v>
      </c>
      <c r="C2078" s="2" t="s">
        <v>3842</v>
      </c>
      <c r="D2078" s="2">
        <v>803</v>
      </c>
      <c r="E2078" s="2">
        <v>830</v>
      </c>
      <c r="F2078" s="24">
        <v>45355</v>
      </c>
      <c r="G2078" t="b">
        <f>_xlfn.MAXIFS(OA_APC_Changes[Timestamp Update],OA_APC_Changes[Journal Code],A2078,OA_APC_Changes[APC Type],OA_APC_Changes[[#This Row],[APC Type]])=F2078</f>
        <v>1</v>
      </c>
    </row>
    <row r="2079" spans="1:7" x14ac:dyDescent="0.3">
      <c r="A2079" s="2" t="s">
        <v>1119</v>
      </c>
      <c r="B2079" s="20" t="e">
        <f>_xlfn.XLOOKUP(A2079,'Subscription - read only'!#REF!,'Subscription - read only'!$A:$A,_xlfn.XLOOKUP(OA_APC_Changes[[#This Row],[Journal Code]],#REF!,#REF!))</f>
        <v>#REF!</v>
      </c>
      <c r="C2079" s="2" t="s">
        <v>3850</v>
      </c>
      <c r="D2079" s="2" t="s">
        <v>2250</v>
      </c>
      <c r="E2079" s="2">
        <v>642</v>
      </c>
      <c r="F2079" s="24">
        <v>44927</v>
      </c>
      <c r="G2079" t="b">
        <f>_xlfn.MAXIFS(OA_APC_Changes[Timestamp Update],OA_APC_Changes[Journal Code],A2079,OA_APC_Changes[APC Type],OA_APC_Changes[[#This Row],[APC Type]])=F2079</f>
        <v>0</v>
      </c>
    </row>
    <row r="2080" spans="1:7" x14ac:dyDescent="0.3">
      <c r="A2080" s="2" t="s">
        <v>1119</v>
      </c>
      <c r="B2080" s="2" t="e">
        <f>_xlfn.XLOOKUP(A2080,'Subscription - read only'!#REF!,'Subscription - read only'!$A:$A,_xlfn.XLOOKUP(OA_APC_Changes[[#This Row],[Journal Code]],#REF!,#REF!))</f>
        <v>#REF!</v>
      </c>
      <c r="C2080" s="2" t="s">
        <v>3850</v>
      </c>
      <c r="D2080" s="2">
        <v>642</v>
      </c>
      <c r="E2080" s="2">
        <v>664</v>
      </c>
      <c r="F2080" s="24">
        <v>45355</v>
      </c>
      <c r="G2080" t="b">
        <f>_xlfn.MAXIFS(OA_APC_Changes[Timestamp Update],OA_APC_Changes[Journal Code],A2080,OA_APC_Changes[APC Type],OA_APC_Changes[[#This Row],[APC Type]])=F2080</f>
        <v>1</v>
      </c>
    </row>
    <row r="2081" spans="1:7" x14ac:dyDescent="0.3">
      <c r="A2081" s="2" t="s">
        <v>2407</v>
      </c>
      <c r="B2081" s="20" t="e">
        <f>_xlfn.XLOOKUP(A2081,'Subscription - read only'!#REF!,'Subscription - read only'!$A:$A,_xlfn.XLOOKUP(OA_APC_Changes[[#This Row],[Journal Code]],#REF!,#REF!))</f>
        <v>#REF!</v>
      </c>
      <c r="C2081" s="2" t="s">
        <v>3842</v>
      </c>
      <c r="D2081" s="2" t="s">
        <v>2250</v>
      </c>
      <c r="E2081" s="2">
        <v>694</v>
      </c>
      <c r="F2081" s="24">
        <v>44927</v>
      </c>
      <c r="G2081" t="b">
        <f>_xlfn.MAXIFS(OA_APC_Changes[Timestamp Update],OA_APC_Changes[Journal Code],A2081,OA_APC_Changes[APC Type],OA_APC_Changes[[#This Row],[APC Type]])=F2081</f>
        <v>0</v>
      </c>
    </row>
    <row r="2082" spans="1:7" x14ac:dyDescent="0.3">
      <c r="A2082" s="2" t="s">
        <v>2407</v>
      </c>
      <c r="B2082" s="2" t="e">
        <f>_xlfn.XLOOKUP(A2082,'Subscription - read only'!#REF!,'Subscription - read only'!$A:$A,_xlfn.XLOOKUP(OA_APC_Changes[[#This Row],[Journal Code]],#REF!,#REF!))</f>
        <v>#REF!</v>
      </c>
      <c r="C2082" s="2" t="s">
        <v>3842</v>
      </c>
      <c r="D2082" s="2">
        <v>694</v>
      </c>
      <c r="E2082" s="2">
        <v>710</v>
      </c>
      <c r="F2082" s="24">
        <v>45355</v>
      </c>
      <c r="G2082" t="b">
        <f>_xlfn.MAXIFS(OA_APC_Changes[Timestamp Update],OA_APC_Changes[Journal Code],A2082,OA_APC_Changes[APC Type],OA_APC_Changes[[#This Row],[APC Type]])=F2082</f>
        <v>1</v>
      </c>
    </row>
    <row r="2083" spans="1:7" x14ac:dyDescent="0.3">
      <c r="A2083" s="2" t="s">
        <v>2407</v>
      </c>
      <c r="B2083" s="20" t="e">
        <f>_xlfn.XLOOKUP(A2083,'Subscription - read only'!#REF!,'Subscription - read only'!$A:$A,_xlfn.XLOOKUP(OA_APC_Changes[[#This Row],[Journal Code]],#REF!,#REF!))</f>
        <v>#REF!</v>
      </c>
      <c r="C2083" s="2" t="s">
        <v>3850</v>
      </c>
      <c r="D2083" s="2" t="s">
        <v>2250</v>
      </c>
      <c r="E2083" s="2">
        <v>555</v>
      </c>
      <c r="F2083" s="24">
        <v>44927</v>
      </c>
      <c r="G2083" t="b">
        <f>_xlfn.MAXIFS(OA_APC_Changes[Timestamp Update],OA_APC_Changes[Journal Code],A2083,OA_APC_Changes[APC Type],OA_APC_Changes[[#This Row],[APC Type]])=F2083</f>
        <v>0</v>
      </c>
    </row>
    <row r="2084" spans="1:7" x14ac:dyDescent="0.3">
      <c r="A2084" s="2" t="s">
        <v>2407</v>
      </c>
      <c r="B2084" s="2" t="e">
        <f>_xlfn.XLOOKUP(A2084,'Subscription - read only'!#REF!,'Subscription - read only'!$A:$A,_xlfn.XLOOKUP(OA_APC_Changes[[#This Row],[Journal Code]],#REF!,#REF!))</f>
        <v>#REF!</v>
      </c>
      <c r="C2084" s="2" t="s">
        <v>3850</v>
      </c>
      <c r="D2084" s="2">
        <v>555</v>
      </c>
      <c r="E2084" s="2">
        <v>568</v>
      </c>
      <c r="F2084" s="24">
        <v>45355</v>
      </c>
      <c r="G2084" t="b">
        <f>_xlfn.MAXIFS(OA_APC_Changes[Timestamp Update],OA_APC_Changes[Journal Code],A2084,OA_APC_Changes[APC Type],OA_APC_Changes[[#This Row],[APC Type]])=F2084</f>
        <v>1</v>
      </c>
    </row>
    <row r="2085" spans="1:7" x14ac:dyDescent="0.3">
      <c r="A2085" s="2" t="s">
        <v>1615</v>
      </c>
      <c r="B2085" s="20" t="e">
        <f>_xlfn.XLOOKUP(A2085,'Subscription - read only'!#REF!,'Subscription - read only'!$A:$A,_xlfn.XLOOKUP(OA_APC_Changes[[#This Row],[Journal Code]],#REF!,#REF!))</f>
        <v>#REF!</v>
      </c>
      <c r="C2085" s="2" t="s">
        <v>3842</v>
      </c>
      <c r="D2085" s="2" t="s">
        <v>2250</v>
      </c>
      <c r="E2085" s="2">
        <v>2168</v>
      </c>
      <c r="F2085" s="24">
        <v>44927</v>
      </c>
      <c r="G2085" t="b">
        <f>_xlfn.MAXIFS(OA_APC_Changes[Timestamp Update],OA_APC_Changes[Journal Code],A2085,OA_APC_Changes[APC Type],OA_APC_Changes[[#This Row],[APC Type]])=F2085</f>
        <v>1</v>
      </c>
    </row>
    <row r="2086" spans="1:7" x14ac:dyDescent="0.3">
      <c r="A2086" s="2" t="s">
        <v>1615</v>
      </c>
      <c r="B2086" s="20" t="e">
        <f>_xlfn.XLOOKUP(A2086,'Subscription - read only'!#REF!,'Subscription - read only'!$A:$A,_xlfn.XLOOKUP(OA_APC_Changes[[#This Row],[Journal Code]],#REF!,#REF!))</f>
        <v>#REF!</v>
      </c>
      <c r="C2086" s="2" t="s">
        <v>3850</v>
      </c>
      <c r="D2086" s="2" t="s">
        <v>2250</v>
      </c>
      <c r="E2086" s="2">
        <v>1734</v>
      </c>
      <c r="F2086" s="24">
        <v>44927</v>
      </c>
      <c r="G2086" t="b">
        <f>_xlfn.MAXIFS(OA_APC_Changes[Timestamp Update],OA_APC_Changes[Journal Code],A2086,OA_APC_Changes[APC Type],OA_APC_Changes[[#This Row],[APC Type]])=F2086</f>
        <v>1</v>
      </c>
    </row>
    <row r="2087" spans="1:7" x14ac:dyDescent="0.3">
      <c r="A2087" s="2" t="s">
        <v>2399</v>
      </c>
      <c r="B2087" s="20" t="e">
        <f>_xlfn.XLOOKUP(A2087,'Subscription - read only'!#REF!,'Subscription - read only'!$A:$A,_xlfn.XLOOKUP(OA_APC_Changes[[#This Row],[Journal Code]],#REF!,#REF!))</f>
        <v>#REF!</v>
      </c>
      <c r="C2087" s="2" t="s">
        <v>3842</v>
      </c>
      <c r="D2087" s="2" t="s">
        <v>2250</v>
      </c>
      <c r="E2087" s="2">
        <v>803</v>
      </c>
      <c r="F2087" s="24">
        <v>44927</v>
      </c>
      <c r="G2087" t="b">
        <f>_xlfn.MAXIFS(OA_APC_Changes[Timestamp Update],OA_APC_Changes[Journal Code],A2087,OA_APC_Changes[APC Type],OA_APC_Changes[[#This Row],[APC Type]])=F2087</f>
        <v>0</v>
      </c>
    </row>
    <row r="2088" spans="1:7" x14ac:dyDescent="0.3">
      <c r="A2088" s="2" t="s">
        <v>2399</v>
      </c>
      <c r="B2088" s="2" t="e">
        <f>_xlfn.XLOOKUP(A2088,'Subscription - read only'!#REF!,'Subscription - read only'!$A:$A,_xlfn.XLOOKUP(OA_APC_Changes[[#This Row],[Journal Code]],#REF!,#REF!))</f>
        <v>#REF!</v>
      </c>
      <c r="C2088" s="2" t="s">
        <v>3842</v>
      </c>
      <c r="D2088" s="2">
        <v>803</v>
      </c>
      <c r="E2088" s="2">
        <v>830</v>
      </c>
      <c r="F2088" s="24">
        <v>45355</v>
      </c>
      <c r="G2088" t="b">
        <f>_xlfn.MAXIFS(OA_APC_Changes[Timestamp Update],OA_APC_Changes[Journal Code],A2088,OA_APC_Changes[APC Type],OA_APC_Changes[[#This Row],[APC Type]])=F2088</f>
        <v>1</v>
      </c>
    </row>
    <row r="2089" spans="1:7" x14ac:dyDescent="0.3">
      <c r="A2089" s="2" t="s">
        <v>2399</v>
      </c>
      <c r="B2089" s="20" t="e">
        <f>_xlfn.XLOOKUP(A2089,'Subscription - read only'!#REF!,'Subscription - read only'!$A:$A,_xlfn.XLOOKUP(OA_APC_Changes[[#This Row],[Journal Code]],#REF!,#REF!))</f>
        <v>#REF!</v>
      </c>
      <c r="C2089" s="2" t="s">
        <v>3850</v>
      </c>
      <c r="D2089" s="2" t="s">
        <v>2250</v>
      </c>
      <c r="E2089" s="2">
        <v>642</v>
      </c>
      <c r="F2089" s="24">
        <v>44927</v>
      </c>
      <c r="G2089" t="b">
        <f>_xlfn.MAXIFS(OA_APC_Changes[Timestamp Update],OA_APC_Changes[Journal Code],A2089,OA_APC_Changes[APC Type],OA_APC_Changes[[#This Row],[APC Type]])=F2089</f>
        <v>0</v>
      </c>
    </row>
    <row r="2090" spans="1:7" x14ac:dyDescent="0.3">
      <c r="A2090" s="2" t="s">
        <v>2399</v>
      </c>
      <c r="B2090" s="2" t="e">
        <f>_xlfn.XLOOKUP(A2090,'Subscription - read only'!#REF!,'Subscription - read only'!$A:$A,_xlfn.XLOOKUP(OA_APC_Changes[[#This Row],[Journal Code]],#REF!,#REF!))</f>
        <v>#REF!</v>
      </c>
      <c r="C2090" s="2" t="s">
        <v>3850</v>
      </c>
      <c r="D2090" s="2">
        <v>642</v>
      </c>
      <c r="E2090" s="2">
        <v>664</v>
      </c>
      <c r="F2090" s="24">
        <v>45355</v>
      </c>
      <c r="G2090" t="b">
        <f>_xlfn.MAXIFS(OA_APC_Changes[Timestamp Update],OA_APC_Changes[Journal Code],A2090,OA_APC_Changes[APC Type],OA_APC_Changes[[#This Row],[APC Type]])=F2090</f>
        <v>1</v>
      </c>
    </row>
    <row r="2091" spans="1:7" x14ac:dyDescent="0.3">
      <c r="A2091" s="2" t="s">
        <v>1120</v>
      </c>
      <c r="B2091" s="20" t="e">
        <f>_xlfn.XLOOKUP(A2091,'Subscription - read only'!#REF!,'Subscription - read only'!$A:$A,_xlfn.XLOOKUP(OA_APC_Changes[[#This Row],[Journal Code]],#REF!,#REF!))</f>
        <v>#REF!</v>
      </c>
      <c r="C2091" s="2" t="s">
        <v>3842</v>
      </c>
      <c r="D2091" s="2" t="s">
        <v>2250</v>
      </c>
      <c r="E2091" s="2">
        <v>803</v>
      </c>
      <c r="F2091" s="24">
        <v>44927</v>
      </c>
      <c r="G2091" t="b">
        <f>_xlfn.MAXIFS(OA_APC_Changes[Timestamp Update],OA_APC_Changes[Journal Code],A2091,OA_APC_Changes[APC Type],OA_APC_Changes[[#This Row],[APC Type]])=F2091</f>
        <v>0</v>
      </c>
    </row>
    <row r="2092" spans="1:7" x14ac:dyDescent="0.3">
      <c r="A2092" s="2" t="s">
        <v>1120</v>
      </c>
      <c r="B2092" s="2" t="e">
        <f>_xlfn.XLOOKUP(A2092,'Subscription - read only'!#REF!,'Subscription - read only'!$A:$A,_xlfn.XLOOKUP(OA_APC_Changes[[#This Row],[Journal Code]],#REF!,#REF!))</f>
        <v>#REF!</v>
      </c>
      <c r="C2092" s="2" t="s">
        <v>3842</v>
      </c>
      <c r="D2092" s="2">
        <v>803</v>
      </c>
      <c r="E2092" s="2">
        <v>830</v>
      </c>
      <c r="F2092" s="24">
        <v>45355</v>
      </c>
      <c r="G2092" t="b">
        <f>_xlfn.MAXIFS(OA_APC_Changes[Timestamp Update],OA_APC_Changes[Journal Code],A2092,OA_APC_Changes[APC Type],OA_APC_Changes[[#This Row],[APC Type]])=F2092</f>
        <v>1</v>
      </c>
    </row>
    <row r="2093" spans="1:7" x14ac:dyDescent="0.3">
      <c r="A2093" s="2" t="s">
        <v>1120</v>
      </c>
      <c r="B2093" s="20" t="e">
        <f>_xlfn.XLOOKUP(A2093,'Subscription - read only'!#REF!,'Subscription - read only'!$A:$A,_xlfn.XLOOKUP(OA_APC_Changes[[#This Row],[Journal Code]],#REF!,#REF!))</f>
        <v>#REF!</v>
      </c>
      <c r="C2093" s="2" t="s">
        <v>3850</v>
      </c>
      <c r="D2093" s="2" t="s">
        <v>2250</v>
      </c>
      <c r="E2093" s="2">
        <v>642</v>
      </c>
      <c r="F2093" s="24">
        <v>44927</v>
      </c>
      <c r="G2093" t="b">
        <f>_xlfn.MAXIFS(OA_APC_Changes[Timestamp Update],OA_APC_Changes[Journal Code],A2093,OA_APC_Changes[APC Type],OA_APC_Changes[[#This Row],[APC Type]])=F2093</f>
        <v>0</v>
      </c>
    </row>
    <row r="2094" spans="1:7" x14ac:dyDescent="0.3">
      <c r="A2094" s="2" t="s">
        <v>1120</v>
      </c>
      <c r="B2094" s="2" t="e">
        <f>_xlfn.XLOOKUP(A2094,'Subscription - read only'!#REF!,'Subscription - read only'!$A:$A,_xlfn.XLOOKUP(OA_APC_Changes[[#This Row],[Journal Code]],#REF!,#REF!))</f>
        <v>#REF!</v>
      </c>
      <c r="C2094" s="2" t="s">
        <v>3850</v>
      </c>
      <c r="D2094" s="2">
        <v>642</v>
      </c>
      <c r="E2094" s="2">
        <v>664</v>
      </c>
      <c r="F2094" s="24">
        <v>45355</v>
      </c>
      <c r="G2094" t="b">
        <f>_xlfn.MAXIFS(OA_APC_Changes[Timestamp Update],OA_APC_Changes[Journal Code],A2094,OA_APC_Changes[APC Type],OA_APC_Changes[[#This Row],[APC Type]])=F2094</f>
        <v>1</v>
      </c>
    </row>
    <row r="2095" spans="1:7" x14ac:dyDescent="0.3">
      <c r="A2095" s="2" t="s">
        <v>2400</v>
      </c>
      <c r="B2095" s="20" t="e">
        <f>_xlfn.XLOOKUP(A2095,'Subscription - read only'!#REF!,'Subscription - read only'!$A:$A,_xlfn.XLOOKUP(OA_APC_Changes[[#This Row],[Journal Code]],#REF!,#REF!))</f>
        <v>#REF!</v>
      </c>
      <c r="C2095" s="2" t="s">
        <v>3842</v>
      </c>
      <c r="D2095" s="2" t="s">
        <v>2250</v>
      </c>
      <c r="E2095" s="2">
        <v>803</v>
      </c>
      <c r="F2095" s="24">
        <v>44927</v>
      </c>
      <c r="G2095" t="b">
        <f>_xlfn.MAXIFS(OA_APC_Changes[Timestamp Update],OA_APC_Changes[Journal Code],A2095,OA_APC_Changes[APC Type],OA_APC_Changes[[#This Row],[APC Type]])=F2095</f>
        <v>0</v>
      </c>
    </row>
    <row r="2096" spans="1:7" x14ac:dyDescent="0.3">
      <c r="A2096" s="2" t="s">
        <v>2400</v>
      </c>
      <c r="B2096" s="2" t="e">
        <f>_xlfn.XLOOKUP(A2096,'Subscription - read only'!#REF!,'Subscription - read only'!$A:$A,_xlfn.XLOOKUP(OA_APC_Changes[[#This Row],[Journal Code]],#REF!,#REF!))</f>
        <v>#REF!</v>
      </c>
      <c r="C2096" s="2" t="s">
        <v>3842</v>
      </c>
      <c r="D2096" s="2">
        <v>803</v>
      </c>
      <c r="E2096" s="2">
        <v>830</v>
      </c>
      <c r="F2096" s="24">
        <v>45355</v>
      </c>
      <c r="G2096" t="b">
        <f>_xlfn.MAXIFS(OA_APC_Changes[Timestamp Update],OA_APC_Changes[Journal Code],A2096,OA_APC_Changes[APC Type],OA_APC_Changes[[#This Row],[APC Type]])=F2096</f>
        <v>1</v>
      </c>
    </row>
    <row r="2097" spans="1:7" x14ac:dyDescent="0.3">
      <c r="A2097" s="2" t="s">
        <v>2400</v>
      </c>
      <c r="B2097" s="20" t="e">
        <f>_xlfn.XLOOKUP(A2097,'Subscription - read only'!#REF!,'Subscription - read only'!$A:$A,_xlfn.XLOOKUP(OA_APC_Changes[[#This Row],[Journal Code]],#REF!,#REF!))</f>
        <v>#REF!</v>
      </c>
      <c r="C2097" s="2" t="s">
        <v>3850</v>
      </c>
      <c r="D2097" s="2" t="s">
        <v>2250</v>
      </c>
      <c r="E2097" s="2">
        <v>642</v>
      </c>
      <c r="F2097" s="24">
        <v>44927</v>
      </c>
      <c r="G2097" t="b">
        <f>_xlfn.MAXIFS(OA_APC_Changes[Timestamp Update],OA_APC_Changes[Journal Code],A2097,OA_APC_Changes[APC Type],OA_APC_Changes[[#This Row],[APC Type]])=F2097</f>
        <v>0</v>
      </c>
    </row>
    <row r="2098" spans="1:7" x14ac:dyDescent="0.3">
      <c r="A2098" s="2" t="s">
        <v>2400</v>
      </c>
      <c r="B2098" s="2" t="e">
        <f>_xlfn.XLOOKUP(A2098,'Subscription - read only'!#REF!,'Subscription - read only'!$A:$A,_xlfn.XLOOKUP(OA_APC_Changes[[#This Row],[Journal Code]],#REF!,#REF!))</f>
        <v>#REF!</v>
      </c>
      <c r="C2098" s="2" t="s">
        <v>3850</v>
      </c>
      <c r="D2098" s="2">
        <v>642</v>
      </c>
      <c r="E2098" s="2">
        <v>664</v>
      </c>
      <c r="F2098" s="24">
        <v>45355</v>
      </c>
      <c r="G2098" t="b">
        <f>_xlfn.MAXIFS(OA_APC_Changes[Timestamp Update],OA_APC_Changes[Journal Code],A2098,OA_APC_Changes[APC Type],OA_APC_Changes[[#This Row],[APC Type]])=F2098</f>
        <v>1</v>
      </c>
    </row>
    <row r="2099" spans="1:7" x14ac:dyDescent="0.3">
      <c r="A2099" s="2" t="s">
        <v>1124</v>
      </c>
      <c r="B2099" s="20" t="e">
        <f>_xlfn.XLOOKUP(A2099,'Subscription - read only'!#REF!,'Subscription - read only'!$A:$A,_xlfn.XLOOKUP(OA_APC_Changes[[#This Row],[Journal Code]],#REF!,#REF!))</f>
        <v>#REF!</v>
      </c>
      <c r="C2099" s="2" t="s">
        <v>3842</v>
      </c>
      <c r="D2099" s="2" t="s">
        <v>2250</v>
      </c>
      <c r="E2099" s="2">
        <v>803</v>
      </c>
      <c r="F2099" s="24">
        <v>44927</v>
      </c>
      <c r="G2099" t="b">
        <f>_xlfn.MAXIFS(OA_APC_Changes[Timestamp Update],OA_APC_Changes[Journal Code],A2099,OA_APC_Changes[APC Type],OA_APC_Changes[[#This Row],[APC Type]])=F2099</f>
        <v>1</v>
      </c>
    </row>
    <row r="2100" spans="1:7" x14ac:dyDescent="0.3">
      <c r="A2100" s="2" t="s">
        <v>1124</v>
      </c>
      <c r="B2100" s="20" t="e">
        <f>_xlfn.XLOOKUP(A2100,'Subscription - read only'!#REF!,'Subscription - read only'!$A:$A,_xlfn.XLOOKUP(OA_APC_Changes[[#This Row],[Journal Code]],#REF!,#REF!))</f>
        <v>#REF!</v>
      </c>
      <c r="C2100" s="2" t="s">
        <v>3850</v>
      </c>
      <c r="D2100" s="2" t="s">
        <v>2250</v>
      </c>
      <c r="E2100" s="2">
        <v>642</v>
      </c>
      <c r="F2100" s="24">
        <v>44927</v>
      </c>
      <c r="G2100" t="b">
        <f>_xlfn.MAXIFS(OA_APC_Changes[Timestamp Update],OA_APC_Changes[Journal Code],A2100,OA_APC_Changes[APC Type],OA_APC_Changes[[#This Row],[APC Type]])=F2100</f>
        <v>1</v>
      </c>
    </row>
    <row r="2101" spans="1:7" x14ac:dyDescent="0.3">
      <c r="A2101" s="2" t="s">
        <v>1130</v>
      </c>
      <c r="B2101" s="20" t="e">
        <f>_xlfn.XLOOKUP(A2101,'Subscription - read only'!#REF!,'Subscription - read only'!$A:$A,_xlfn.XLOOKUP(OA_APC_Changes[[#This Row],[Journal Code]],#REF!,#REF!))</f>
        <v>#REF!</v>
      </c>
      <c r="C2101" s="2" t="s">
        <v>3842</v>
      </c>
      <c r="D2101" s="2" t="s">
        <v>2250</v>
      </c>
      <c r="E2101" s="2">
        <v>803</v>
      </c>
      <c r="F2101" s="24">
        <v>44927</v>
      </c>
      <c r="G2101" t="b">
        <f>_xlfn.MAXIFS(OA_APC_Changes[Timestamp Update],OA_APC_Changes[Journal Code],A2101,OA_APC_Changes[APC Type],OA_APC_Changes[[#This Row],[APC Type]])=F2101</f>
        <v>0</v>
      </c>
    </row>
    <row r="2102" spans="1:7" x14ac:dyDescent="0.3">
      <c r="A2102" s="2" t="s">
        <v>1130</v>
      </c>
      <c r="B2102" s="2" t="e">
        <f>_xlfn.XLOOKUP(A2102,'Subscription - read only'!#REF!,'Subscription - read only'!$A:$A,_xlfn.XLOOKUP(OA_APC_Changes[[#This Row],[Journal Code]],#REF!,#REF!))</f>
        <v>#REF!</v>
      </c>
      <c r="C2102" s="2" t="s">
        <v>3842</v>
      </c>
      <c r="D2102" s="2">
        <v>803</v>
      </c>
      <c r="E2102" s="2">
        <v>830</v>
      </c>
      <c r="F2102" s="24">
        <v>45355</v>
      </c>
      <c r="G2102" t="b">
        <f>_xlfn.MAXIFS(OA_APC_Changes[Timestamp Update],OA_APC_Changes[Journal Code],A2102,OA_APC_Changes[APC Type],OA_APC_Changes[[#This Row],[APC Type]])=F2102</f>
        <v>1</v>
      </c>
    </row>
    <row r="2103" spans="1:7" x14ac:dyDescent="0.3">
      <c r="A2103" s="2" t="s">
        <v>1130</v>
      </c>
      <c r="B2103" s="20" t="e">
        <f>_xlfn.XLOOKUP(A2103,'Subscription - read only'!#REF!,'Subscription - read only'!$A:$A,_xlfn.XLOOKUP(OA_APC_Changes[[#This Row],[Journal Code]],#REF!,#REF!))</f>
        <v>#REF!</v>
      </c>
      <c r="C2103" s="2" t="s">
        <v>3850</v>
      </c>
      <c r="D2103" s="2" t="s">
        <v>2250</v>
      </c>
      <c r="E2103" s="2">
        <v>642</v>
      </c>
      <c r="F2103" s="24">
        <v>44927</v>
      </c>
      <c r="G2103" t="b">
        <f>_xlfn.MAXIFS(OA_APC_Changes[Timestamp Update],OA_APC_Changes[Journal Code],A2103,OA_APC_Changes[APC Type],OA_APC_Changes[[#This Row],[APC Type]])=F2103</f>
        <v>0</v>
      </c>
    </row>
    <row r="2104" spans="1:7" x14ac:dyDescent="0.3">
      <c r="A2104" s="2" t="s">
        <v>1130</v>
      </c>
      <c r="B2104" s="2" t="e">
        <f>_xlfn.XLOOKUP(A2104,'Subscription - read only'!#REF!,'Subscription - read only'!$A:$A,_xlfn.XLOOKUP(OA_APC_Changes[[#This Row],[Journal Code]],#REF!,#REF!))</f>
        <v>#REF!</v>
      </c>
      <c r="C2104" s="2" t="s">
        <v>3850</v>
      </c>
      <c r="D2104" s="2">
        <v>642</v>
      </c>
      <c r="E2104" s="2">
        <v>664</v>
      </c>
      <c r="F2104" s="24">
        <v>45355</v>
      </c>
      <c r="G2104" t="b">
        <f>_xlfn.MAXIFS(OA_APC_Changes[Timestamp Update],OA_APC_Changes[Journal Code],A2104,OA_APC_Changes[APC Type],OA_APC_Changes[[#This Row],[APC Type]])=F2104</f>
        <v>1</v>
      </c>
    </row>
    <row r="2105" spans="1:7" x14ac:dyDescent="0.3">
      <c r="A2105" s="2" t="s">
        <v>1131</v>
      </c>
      <c r="B2105" s="20" t="e">
        <f>_xlfn.XLOOKUP(A2105,'Subscription - read only'!#REF!,'Subscription - read only'!$A:$A,_xlfn.XLOOKUP(OA_APC_Changes[[#This Row],[Journal Code]],#REF!,#REF!))</f>
        <v>#REF!</v>
      </c>
      <c r="C2105" s="2" t="s">
        <v>3842</v>
      </c>
      <c r="D2105" s="2" t="s">
        <v>2250</v>
      </c>
      <c r="E2105" s="2">
        <v>694</v>
      </c>
      <c r="F2105" s="24">
        <v>44927</v>
      </c>
      <c r="G2105" t="b">
        <f>_xlfn.MAXIFS(OA_APC_Changes[Timestamp Update],OA_APC_Changes[Journal Code],A2105,OA_APC_Changes[APC Type],OA_APC_Changes[[#This Row],[APC Type]])=F2105</f>
        <v>0</v>
      </c>
    </row>
    <row r="2106" spans="1:7" x14ac:dyDescent="0.3">
      <c r="A2106" s="2" t="s">
        <v>1131</v>
      </c>
      <c r="B2106" s="2" t="e">
        <f>_xlfn.XLOOKUP(A2106,'Subscription - read only'!#REF!,'Subscription - read only'!$A:$A,_xlfn.XLOOKUP(OA_APC_Changes[[#This Row],[Journal Code]],#REF!,#REF!))</f>
        <v>#REF!</v>
      </c>
      <c r="C2106" s="2" t="s">
        <v>3842</v>
      </c>
      <c r="D2106" s="2">
        <v>694</v>
      </c>
      <c r="E2106" s="2">
        <v>710</v>
      </c>
      <c r="F2106" s="24">
        <v>45355</v>
      </c>
      <c r="G2106" t="b">
        <f>_xlfn.MAXIFS(OA_APC_Changes[Timestamp Update],OA_APC_Changes[Journal Code],A2106,OA_APC_Changes[APC Type],OA_APC_Changes[[#This Row],[APC Type]])=F2106</f>
        <v>1</v>
      </c>
    </row>
    <row r="2107" spans="1:7" x14ac:dyDescent="0.3">
      <c r="A2107" s="2" t="s">
        <v>1131</v>
      </c>
      <c r="B2107" s="20" t="e">
        <f>_xlfn.XLOOKUP(A2107,'Subscription - read only'!#REF!,'Subscription - read only'!$A:$A,_xlfn.XLOOKUP(OA_APC_Changes[[#This Row],[Journal Code]],#REF!,#REF!))</f>
        <v>#REF!</v>
      </c>
      <c r="C2107" s="2" t="s">
        <v>3850</v>
      </c>
      <c r="D2107" s="2" t="s">
        <v>2250</v>
      </c>
      <c r="E2107" s="2">
        <v>555</v>
      </c>
      <c r="F2107" s="24">
        <v>44927</v>
      </c>
      <c r="G2107" t="b">
        <f>_xlfn.MAXIFS(OA_APC_Changes[Timestamp Update],OA_APC_Changes[Journal Code],A2107,OA_APC_Changes[APC Type],OA_APC_Changes[[#This Row],[APC Type]])=F2107</f>
        <v>0</v>
      </c>
    </row>
    <row r="2108" spans="1:7" x14ac:dyDescent="0.3">
      <c r="A2108" s="2" t="s">
        <v>1131</v>
      </c>
      <c r="B2108" s="2" t="e">
        <f>_xlfn.XLOOKUP(A2108,'Subscription - read only'!#REF!,'Subscription - read only'!$A:$A,_xlfn.XLOOKUP(OA_APC_Changes[[#This Row],[Journal Code]],#REF!,#REF!))</f>
        <v>#REF!</v>
      </c>
      <c r="C2108" s="2" t="s">
        <v>3850</v>
      </c>
      <c r="D2108" s="2">
        <v>555</v>
      </c>
      <c r="E2108" s="2">
        <v>568</v>
      </c>
      <c r="F2108" s="24">
        <v>45355</v>
      </c>
      <c r="G2108" t="b">
        <f>_xlfn.MAXIFS(OA_APC_Changes[Timestamp Update],OA_APC_Changes[Journal Code],A2108,OA_APC_Changes[APC Type],OA_APC_Changes[[#This Row],[APC Type]])=F2108</f>
        <v>1</v>
      </c>
    </row>
    <row r="2109" spans="1:7" x14ac:dyDescent="0.3">
      <c r="A2109" t="s">
        <v>1179</v>
      </c>
      <c r="B2109" s="20" t="e">
        <f>_xlfn.XLOOKUP(A2109,'Subscription - read only'!#REF!,'Subscription - read only'!$A:$A,_xlfn.XLOOKUP(OA_APC_Changes[[#This Row],[Journal Code]],#REF!,#REF!))</f>
        <v>#REF!</v>
      </c>
      <c r="C2109" s="2" t="s">
        <v>3842</v>
      </c>
      <c r="D2109" s="2" t="s">
        <v>2250</v>
      </c>
      <c r="E2109" s="2">
        <v>2466</v>
      </c>
      <c r="F2109" s="24">
        <v>44711</v>
      </c>
      <c r="G2109" t="b">
        <f>_xlfn.MAXIFS(OA_APC_Changes[Timestamp Update],OA_APC_Changes[Journal Code],A2109,OA_APC_Changes[APC Type],OA_APC_Changes[[#This Row],[APC Type]])=F2109</f>
        <v>1</v>
      </c>
    </row>
    <row r="2110" spans="1:7" x14ac:dyDescent="0.3">
      <c r="A2110" t="s">
        <v>1179</v>
      </c>
      <c r="B2110" s="20" t="e">
        <f>_xlfn.XLOOKUP(A2110,'Subscription - read only'!#REF!,'Subscription - read only'!$A:$A,_xlfn.XLOOKUP(OA_APC_Changes[[#This Row],[Journal Code]],#REF!,#REF!))</f>
        <v>#REF!</v>
      </c>
      <c r="C2110" s="2" t="s">
        <v>3850</v>
      </c>
      <c r="D2110" s="2" t="s">
        <v>2250</v>
      </c>
      <c r="E2110" s="2">
        <v>1973</v>
      </c>
      <c r="F2110" s="24">
        <v>44711</v>
      </c>
      <c r="G2110" t="b">
        <f>_xlfn.MAXIFS(OA_APC_Changes[Timestamp Update],OA_APC_Changes[Journal Code],A2110,OA_APC_Changes[APC Type],OA_APC_Changes[[#This Row],[APC Type]])=F2110</f>
        <v>1</v>
      </c>
    </row>
    <row r="2111" spans="1:7" x14ac:dyDescent="0.3">
      <c r="A2111" s="2" t="s">
        <v>873</v>
      </c>
      <c r="B2111" s="20" t="e">
        <f>_xlfn.XLOOKUP(A2111,'Subscription - read only'!#REF!,'Subscription - read only'!$A:$A,_xlfn.XLOOKUP(OA_APC_Changes[[#This Row],[Journal Code]],#REF!,#REF!))</f>
        <v>#REF!</v>
      </c>
      <c r="C2111" s="2" t="s">
        <v>3842</v>
      </c>
      <c r="D2111" s="2" t="s">
        <v>2250</v>
      </c>
      <c r="E2111" s="2">
        <v>1886</v>
      </c>
      <c r="F2111" s="24">
        <v>44927</v>
      </c>
      <c r="G2111" t="b">
        <f>_xlfn.MAXIFS(OA_APC_Changes[Timestamp Update],OA_APC_Changes[Journal Code],A2111,OA_APC_Changes[APC Type],OA_APC_Changes[[#This Row],[APC Type]])=F2111</f>
        <v>1</v>
      </c>
    </row>
    <row r="2112" spans="1:7" x14ac:dyDescent="0.3">
      <c r="A2112" s="2" t="s">
        <v>873</v>
      </c>
      <c r="B2112" s="20" t="e">
        <f>_xlfn.XLOOKUP(A2112,'Subscription - read only'!#REF!,'Subscription - read only'!$A:$A,_xlfn.XLOOKUP(OA_APC_Changes[[#This Row],[Journal Code]],#REF!,#REF!))</f>
        <v>#REF!</v>
      </c>
      <c r="C2112" s="2" t="s">
        <v>3850</v>
      </c>
      <c r="D2112" s="2" t="s">
        <v>2250</v>
      </c>
      <c r="E2112" s="2">
        <v>1509</v>
      </c>
      <c r="F2112" s="24">
        <v>44927</v>
      </c>
      <c r="G2112" t="b">
        <f>_xlfn.MAXIFS(OA_APC_Changes[Timestamp Update],OA_APC_Changes[Journal Code],A2112,OA_APC_Changes[APC Type],OA_APC_Changes[[#This Row],[APC Type]])=F2112</f>
        <v>1</v>
      </c>
    </row>
    <row r="2113" spans="1:7" x14ac:dyDescent="0.3">
      <c r="A2113" s="2" t="s">
        <v>1187</v>
      </c>
      <c r="B2113" s="20" t="e">
        <f>_xlfn.XLOOKUP(A2113,'Subscription - read only'!#REF!,'Subscription - read only'!$A:$A,_xlfn.XLOOKUP(OA_APC_Changes[[#This Row],[Journal Code]],#REF!,#REF!))</f>
        <v>#REF!</v>
      </c>
      <c r="C2113" s="2" t="s">
        <v>3842</v>
      </c>
      <c r="D2113" s="2" t="s">
        <v>2250</v>
      </c>
      <c r="E2113" s="2">
        <v>2148</v>
      </c>
      <c r="F2113" s="24">
        <v>44054</v>
      </c>
      <c r="G2113" t="b">
        <f>_xlfn.MAXIFS(OA_APC_Changes[Timestamp Update],OA_APC_Changes[Journal Code],A2113,OA_APC_Changes[APC Type],OA_APC_Changes[[#This Row],[APC Type]])=F2113</f>
        <v>0</v>
      </c>
    </row>
    <row r="2114" spans="1:7" x14ac:dyDescent="0.3">
      <c r="A2114" s="2" t="s">
        <v>1187</v>
      </c>
      <c r="B2114" s="20" t="e">
        <f>_xlfn.XLOOKUP(A2114,'Subscription - read only'!#REF!,'Subscription - read only'!$A:$A,_xlfn.XLOOKUP(OA_APC_Changes[[#This Row],[Journal Code]],#REF!,#REF!))</f>
        <v>#REF!</v>
      </c>
      <c r="C2114" s="2" t="s">
        <v>3842</v>
      </c>
      <c r="D2114" s="2">
        <v>2148</v>
      </c>
      <c r="E2114" s="2">
        <v>2600</v>
      </c>
      <c r="F2114" s="24">
        <v>44543</v>
      </c>
      <c r="G2114" t="b">
        <f>_xlfn.MAXIFS(OA_APC_Changes[Timestamp Update],OA_APC_Changes[Journal Code],A2114,OA_APC_Changes[APC Type],OA_APC_Changes[[#This Row],[APC Type]])=F2114</f>
        <v>0</v>
      </c>
    </row>
    <row r="2115" spans="1:7" x14ac:dyDescent="0.3">
      <c r="A2115" s="2" t="s">
        <v>1187</v>
      </c>
      <c r="B2115" s="20" t="e">
        <f>_xlfn.XLOOKUP(A2115,'Subscription - read only'!#REF!,'Subscription - read only'!$A:$A,_xlfn.XLOOKUP(OA_APC_Changes[[#This Row],[Journal Code]],#REF!,#REF!))</f>
        <v>#REF!</v>
      </c>
      <c r="C2115" s="2" t="s">
        <v>3842</v>
      </c>
      <c r="D2115" s="2">
        <v>2600</v>
      </c>
      <c r="E2115" s="2">
        <v>2860</v>
      </c>
      <c r="F2115" s="24">
        <v>44881.000011574077</v>
      </c>
      <c r="G2115" t="b">
        <f>_xlfn.MAXIFS(OA_APC_Changes[Timestamp Update],OA_APC_Changes[Journal Code],A2115,OA_APC_Changes[APC Type],OA_APC_Changes[[#This Row],[APC Type]])=F2115</f>
        <v>0</v>
      </c>
    </row>
    <row r="2116" spans="1:7" x14ac:dyDescent="0.3">
      <c r="A2116" s="2" t="s">
        <v>1187</v>
      </c>
      <c r="B2116" s="20" t="e">
        <f>_xlfn.XLOOKUP(A2116,'Subscription - read only'!#REF!,'Subscription - read only'!$A:$A,_xlfn.XLOOKUP(OA_APC_Changes[[#This Row],[Journal Code]],#REF!,#REF!))</f>
        <v>#REF!</v>
      </c>
      <c r="C2116" s="2" t="s">
        <v>3842</v>
      </c>
      <c r="D2116" s="2">
        <v>2860</v>
      </c>
      <c r="E2116" s="2">
        <v>3000</v>
      </c>
      <c r="F2116" s="24">
        <v>45236</v>
      </c>
      <c r="G2116" t="b">
        <f>_xlfn.MAXIFS(OA_APC_Changes[Timestamp Update],OA_APC_Changes[Journal Code],A2116,OA_APC_Changes[APC Type],OA_APC_Changes[[#This Row],[APC Type]])=F2116</f>
        <v>1</v>
      </c>
    </row>
    <row r="2117" spans="1:7" x14ac:dyDescent="0.3">
      <c r="A2117" s="2" t="s">
        <v>1187</v>
      </c>
      <c r="B2117" s="20" t="e">
        <f>_xlfn.XLOOKUP(A2117,'Subscription - read only'!#REF!,'Subscription - read only'!$A:$A,_xlfn.XLOOKUP(OA_APC_Changes[[#This Row],[Journal Code]],#REF!,#REF!))</f>
        <v>#REF!</v>
      </c>
      <c r="C2117" s="2" t="s">
        <v>3850</v>
      </c>
      <c r="D2117" s="2" t="s">
        <v>2250</v>
      </c>
      <c r="E2117" s="2">
        <v>1718</v>
      </c>
      <c r="F2117" s="24">
        <v>44054</v>
      </c>
      <c r="G2117" t="b">
        <f>_xlfn.MAXIFS(OA_APC_Changes[Timestamp Update],OA_APC_Changes[Journal Code],A2117,OA_APC_Changes[APC Type],OA_APC_Changes[[#This Row],[APC Type]])=F2117</f>
        <v>0</v>
      </c>
    </row>
    <row r="2118" spans="1:7" x14ac:dyDescent="0.3">
      <c r="A2118" s="2" t="s">
        <v>1187</v>
      </c>
      <c r="B2118" s="20" t="e">
        <f>_xlfn.XLOOKUP(A2118,'Subscription - read only'!#REF!,'Subscription - read only'!$A:$A,_xlfn.XLOOKUP(OA_APC_Changes[[#This Row],[Journal Code]],#REF!,#REF!))</f>
        <v>#REF!</v>
      </c>
      <c r="C2118" s="2" t="s">
        <v>3850</v>
      </c>
      <c r="D2118" s="2">
        <v>1718</v>
      </c>
      <c r="E2118" s="2">
        <v>2080</v>
      </c>
      <c r="F2118" s="24">
        <v>44543</v>
      </c>
      <c r="G2118" t="b">
        <f>_xlfn.MAXIFS(OA_APC_Changes[Timestamp Update],OA_APC_Changes[Journal Code],A2118,OA_APC_Changes[APC Type],OA_APC_Changes[[#This Row],[APC Type]])=F2118</f>
        <v>0</v>
      </c>
    </row>
    <row r="2119" spans="1:7" x14ac:dyDescent="0.3">
      <c r="A2119" s="2" t="s">
        <v>1187</v>
      </c>
      <c r="B2119" s="20" t="e">
        <f>_xlfn.XLOOKUP(A2119,'Subscription - read only'!#REF!,'Subscription - read only'!$A:$A,_xlfn.XLOOKUP(OA_APC_Changes[[#This Row],[Journal Code]],#REF!,#REF!))</f>
        <v>#REF!</v>
      </c>
      <c r="C2119" s="2" t="s">
        <v>3850</v>
      </c>
      <c r="D2119" s="2">
        <v>2080</v>
      </c>
      <c r="E2119" s="2">
        <v>2288</v>
      </c>
      <c r="F2119" s="24">
        <v>44881.000011574077</v>
      </c>
      <c r="G2119" t="b">
        <f>_xlfn.MAXIFS(OA_APC_Changes[Timestamp Update],OA_APC_Changes[Journal Code],A2119,OA_APC_Changes[APC Type],OA_APC_Changes[[#This Row],[APC Type]])=F2119</f>
        <v>0</v>
      </c>
    </row>
    <row r="2120" spans="1:7" x14ac:dyDescent="0.3">
      <c r="A2120" s="2" t="s">
        <v>1187</v>
      </c>
      <c r="B2120" s="20" t="e">
        <f>_xlfn.XLOOKUP(A2120,'Subscription - read only'!#REF!,'Subscription - read only'!$A:$A,_xlfn.XLOOKUP(OA_APC_Changes[[#This Row],[Journal Code]],#REF!,#REF!))</f>
        <v>#REF!</v>
      </c>
      <c r="C2120" s="2" t="s">
        <v>3850</v>
      </c>
      <c r="D2120" s="2">
        <v>2288</v>
      </c>
      <c r="E2120" s="2">
        <v>2400</v>
      </c>
      <c r="F2120" s="24">
        <v>45236</v>
      </c>
      <c r="G2120" t="b">
        <f>_xlfn.MAXIFS(OA_APC_Changes[Timestamp Update],OA_APC_Changes[Journal Code],A2120,OA_APC_Changes[APC Type],OA_APC_Changes[[#This Row],[APC Type]])=F2120</f>
        <v>1</v>
      </c>
    </row>
    <row r="2121" spans="1:7" x14ac:dyDescent="0.3">
      <c r="A2121" s="2" t="s">
        <v>1187</v>
      </c>
      <c r="B2121" s="20" t="e">
        <f>_xlfn.XLOOKUP(A2121,'Subscription - read only'!#REF!,'Subscription - read only'!$A:$A,_xlfn.XLOOKUP(OA_APC_Changes[[#This Row],[Journal Code]],#REF!,#REF!))</f>
        <v>#REF!</v>
      </c>
      <c r="C2121" s="2" t="s">
        <v>3841</v>
      </c>
      <c r="D2121" s="2" t="s">
        <v>2250</v>
      </c>
      <c r="E2121" s="2">
        <v>1718</v>
      </c>
      <c r="F2121" s="24">
        <v>44228.000011574077</v>
      </c>
      <c r="G2121" t="b">
        <f>_xlfn.MAXIFS(OA_APC_Changes[Timestamp Update],OA_APC_Changes[Journal Code],A2121,OA_APC_Changes[APC Type],OA_APC_Changes[[#This Row],[APC Type]])=F2121</f>
        <v>0</v>
      </c>
    </row>
    <row r="2122" spans="1:7" x14ac:dyDescent="0.3">
      <c r="A2122" s="2" t="s">
        <v>1187</v>
      </c>
      <c r="B2122" s="20" t="e">
        <f>_xlfn.XLOOKUP(A2122,'Subscription - read only'!#REF!,'Subscription - read only'!$A:$A,_xlfn.XLOOKUP(OA_APC_Changes[[#This Row],[Journal Code]],#REF!,#REF!))</f>
        <v>#REF!</v>
      </c>
      <c r="C2122" s="2" t="s">
        <v>3841</v>
      </c>
      <c r="D2122" s="2">
        <v>1718</v>
      </c>
      <c r="E2122" s="2">
        <v>2210</v>
      </c>
      <c r="F2122" s="24">
        <v>44531.000011574077</v>
      </c>
      <c r="G2122" t="b">
        <f>_xlfn.MAXIFS(OA_APC_Changes[Timestamp Update],OA_APC_Changes[Journal Code],A2122,OA_APC_Changes[APC Type],OA_APC_Changes[[#This Row],[APC Type]])=F2122</f>
        <v>0</v>
      </c>
    </row>
    <row r="2123" spans="1:7" x14ac:dyDescent="0.3">
      <c r="A2123" s="2" t="s">
        <v>1187</v>
      </c>
      <c r="B2123" s="20" t="e">
        <f>_xlfn.XLOOKUP(A2123,'Subscription - read only'!#REF!,'Subscription - read only'!$A:$A,_xlfn.XLOOKUP(OA_APC_Changes[[#This Row],[Journal Code]],#REF!,#REF!))</f>
        <v>#REF!</v>
      </c>
      <c r="C2123" s="2" t="s">
        <v>3841</v>
      </c>
      <c r="D2123" s="2">
        <v>2210</v>
      </c>
      <c r="E2123" s="2" t="s">
        <v>2250</v>
      </c>
      <c r="F2123" s="24">
        <v>44881</v>
      </c>
      <c r="G2123" t="b">
        <f>_xlfn.MAXIFS(OA_APC_Changes[Timestamp Update],OA_APC_Changes[Journal Code],A2123,OA_APC_Changes[APC Type],OA_APC_Changes[[#This Row],[APC Type]])=F2123</f>
        <v>1</v>
      </c>
    </row>
    <row r="2124" spans="1:7" x14ac:dyDescent="0.3">
      <c r="A2124" s="2" t="s">
        <v>1187</v>
      </c>
      <c r="B2124" s="20" t="e">
        <f>_xlfn.XLOOKUP(A2124,'Subscription - read only'!#REF!,'Subscription - read only'!$A:$A,_xlfn.XLOOKUP(OA_APC_Changes[[#This Row],[Journal Code]],#REF!,#REF!))</f>
        <v>#REF!</v>
      </c>
      <c r="C2124" s="2" t="s">
        <v>3843</v>
      </c>
      <c r="D2124" s="2" t="s">
        <v>2250</v>
      </c>
      <c r="E2124" s="2">
        <v>1374</v>
      </c>
      <c r="F2124" s="24">
        <v>44228.000011574077</v>
      </c>
      <c r="G2124" t="b">
        <f>_xlfn.MAXIFS(OA_APC_Changes[Timestamp Update],OA_APC_Changes[Journal Code],A2124,OA_APC_Changes[APC Type],OA_APC_Changes[[#This Row],[APC Type]])=F2124</f>
        <v>0</v>
      </c>
    </row>
    <row r="2125" spans="1:7" x14ac:dyDescent="0.3">
      <c r="A2125" s="2" t="s">
        <v>1187</v>
      </c>
      <c r="B2125" s="20" t="e">
        <f>_xlfn.XLOOKUP(A2125,'Subscription - read only'!#REF!,'Subscription - read only'!$A:$A,_xlfn.XLOOKUP(OA_APC_Changes[[#This Row],[Journal Code]],#REF!,#REF!))</f>
        <v>#REF!</v>
      </c>
      <c r="C2125" s="2" t="s">
        <v>3843</v>
      </c>
      <c r="D2125" s="2">
        <v>1374</v>
      </c>
      <c r="E2125" s="2">
        <v>1768</v>
      </c>
      <c r="F2125" s="24">
        <v>44531.000011574077</v>
      </c>
      <c r="G2125" t="b">
        <f>_xlfn.MAXIFS(OA_APC_Changes[Timestamp Update],OA_APC_Changes[Journal Code],A2125,OA_APC_Changes[APC Type],OA_APC_Changes[[#This Row],[APC Type]])=F2125</f>
        <v>0</v>
      </c>
    </row>
    <row r="2126" spans="1:7" x14ac:dyDescent="0.3">
      <c r="A2126" s="2" t="s">
        <v>1187</v>
      </c>
      <c r="B2126" s="20" t="e">
        <f>_xlfn.XLOOKUP(A2126,'Subscription - read only'!#REF!,'Subscription - read only'!$A:$A,_xlfn.XLOOKUP(OA_APC_Changes[[#This Row],[Journal Code]],#REF!,#REF!))</f>
        <v>#REF!</v>
      </c>
      <c r="C2126" s="2" t="s">
        <v>3843</v>
      </c>
      <c r="D2126" s="2">
        <v>1768</v>
      </c>
      <c r="E2126" s="2" t="s">
        <v>2250</v>
      </c>
      <c r="F2126" s="24">
        <v>44881</v>
      </c>
      <c r="G2126" t="b">
        <f>_xlfn.MAXIFS(OA_APC_Changes[Timestamp Update],OA_APC_Changes[Journal Code],A2126,OA_APC_Changes[APC Type],OA_APC_Changes[[#This Row],[APC Type]])=F2126</f>
        <v>1</v>
      </c>
    </row>
    <row r="2127" spans="1:7" x14ac:dyDescent="0.3">
      <c r="A2127" t="s">
        <v>1168</v>
      </c>
      <c r="B2127" s="20" t="e">
        <f>_xlfn.XLOOKUP(A2127,'Subscription - read only'!#REF!,'Subscription - read only'!$A:$A,_xlfn.XLOOKUP(OA_APC_Changes[[#This Row],[Journal Code]],#REF!,#REF!))</f>
        <v>#REF!</v>
      </c>
      <c r="C2127" s="2" t="s">
        <v>3842</v>
      </c>
      <c r="D2127" s="2" t="s">
        <v>2250</v>
      </c>
      <c r="E2127" s="2" t="s">
        <v>908</v>
      </c>
      <c r="F2127" s="24">
        <v>44958</v>
      </c>
      <c r="G2127" t="b">
        <f>_xlfn.MAXIFS(OA_APC_Changes[Timestamp Update],OA_APC_Changes[Journal Code],A2127,OA_APC_Changes[APC Type],OA_APC_Changes[[#This Row],[APC Type]])=F2127</f>
        <v>1</v>
      </c>
    </row>
    <row r="2128" spans="1:7" x14ac:dyDescent="0.3">
      <c r="A2128" t="s">
        <v>1168</v>
      </c>
      <c r="B2128" s="20" t="e">
        <f>_xlfn.XLOOKUP(A2128,'Subscription - read only'!#REF!,'Subscription - read only'!$A:$A,_xlfn.XLOOKUP(OA_APC_Changes[[#This Row],[Journal Code]],#REF!,#REF!))</f>
        <v>#REF!</v>
      </c>
      <c r="C2128" s="2" t="s">
        <v>3850</v>
      </c>
      <c r="D2128" s="2" t="s">
        <v>2250</v>
      </c>
      <c r="E2128" s="2" t="s">
        <v>908</v>
      </c>
      <c r="F2128" s="24">
        <v>44958</v>
      </c>
      <c r="G2128" t="b">
        <f>_xlfn.MAXIFS(OA_APC_Changes[Timestamp Update],OA_APC_Changes[Journal Code],A2128,OA_APC_Changes[APC Type],OA_APC_Changes[[#This Row],[APC Type]])=F2128</f>
        <v>1</v>
      </c>
    </row>
    <row r="2129" spans="1:7" x14ac:dyDescent="0.3">
      <c r="A2129" s="2" t="s">
        <v>1210</v>
      </c>
      <c r="B2129" s="20" t="e">
        <f>_xlfn.XLOOKUP(A2129,'Subscription - read only'!#REF!,'Subscription - read only'!$A:$A,_xlfn.XLOOKUP(OA_APC_Changes[[#This Row],[Journal Code]],#REF!,#REF!))</f>
        <v>#REF!</v>
      </c>
      <c r="C2129" s="2" t="s">
        <v>3842</v>
      </c>
      <c r="D2129" s="2" t="s">
        <v>2250</v>
      </c>
      <c r="E2129" s="2">
        <v>1377</v>
      </c>
      <c r="F2129" s="24">
        <v>43690</v>
      </c>
      <c r="G2129" t="b">
        <f>_xlfn.MAXIFS(OA_APC_Changes[Timestamp Update],OA_APC_Changes[Journal Code],A2129,OA_APC_Changes[APC Type],OA_APC_Changes[[#This Row],[APC Type]])=F2129</f>
        <v>1</v>
      </c>
    </row>
    <row r="2130" spans="1:7" x14ac:dyDescent="0.3">
      <c r="A2130" s="2" t="s">
        <v>1210</v>
      </c>
      <c r="B2130" s="20" t="e">
        <f>_xlfn.XLOOKUP(A2130,'Subscription - read only'!#REF!,'Subscription - read only'!$A:$A,_xlfn.XLOOKUP(OA_APC_Changes[[#This Row],[Journal Code]],#REF!,#REF!))</f>
        <v>#REF!</v>
      </c>
      <c r="C2130" s="2" t="s">
        <v>3850</v>
      </c>
      <c r="D2130" s="2" t="s">
        <v>2250</v>
      </c>
      <c r="E2130" s="2">
        <v>1102</v>
      </c>
      <c r="F2130" s="24">
        <v>43690</v>
      </c>
      <c r="G2130" t="b">
        <f>_xlfn.MAXIFS(OA_APC_Changes[Timestamp Update],OA_APC_Changes[Journal Code],A2130,OA_APC_Changes[APC Type],OA_APC_Changes[[#This Row],[APC Type]])=F2130</f>
        <v>1</v>
      </c>
    </row>
    <row r="2131" spans="1:7" x14ac:dyDescent="0.3">
      <c r="A2131" s="2" t="s">
        <v>2415</v>
      </c>
      <c r="B2131" s="20" t="e">
        <f>_xlfn.XLOOKUP(A2131,'Subscription - read only'!#REF!,'Subscription - read only'!$A:$A,_xlfn.XLOOKUP(OA_APC_Changes[[#This Row],[Journal Code]],#REF!,#REF!))</f>
        <v>#REF!</v>
      </c>
      <c r="C2131" s="2" t="s">
        <v>3842</v>
      </c>
      <c r="D2131" s="2" t="s">
        <v>2250</v>
      </c>
      <c r="E2131" s="2">
        <v>2252</v>
      </c>
      <c r="F2131" s="24">
        <v>43703</v>
      </c>
      <c r="G2131" t="b">
        <f>_xlfn.MAXIFS(OA_APC_Changes[Timestamp Update],OA_APC_Changes[Journal Code],A2131,OA_APC_Changes[APC Type],OA_APC_Changes[[#This Row],[APC Type]])=F2131</f>
        <v>0</v>
      </c>
    </row>
    <row r="2132" spans="1:7" x14ac:dyDescent="0.3">
      <c r="A2132" s="2" t="s">
        <v>2415</v>
      </c>
      <c r="B2132" s="20" t="e">
        <f>_xlfn.XLOOKUP(A2132,'Subscription - read only'!#REF!,'Subscription - read only'!$A:$A,_xlfn.XLOOKUP(OA_APC_Changes[[#This Row],[Journal Code]],#REF!,#REF!))</f>
        <v>#REF!</v>
      </c>
      <c r="C2132" s="2" t="s">
        <v>3842</v>
      </c>
      <c r="D2132" s="2">
        <v>2252</v>
      </c>
      <c r="E2132" s="2">
        <v>2350</v>
      </c>
      <c r="F2132" s="24">
        <v>44543</v>
      </c>
      <c r="G2132" t="b">
        <f>_xlfn.MAXIFS(OA_APC_Changes[Timestamp Update],OA_APC_Changes[Journal Code],A2132,OA_APC_Changes[APC Type],OA_APC_Changes[[#This Row],[APC Type]])=F2132</f>
        <v>1</v>
      </c>
    </row>
    <row r="2133" spans="1:7" x14ac:dyDescent="0.3">
      <c r="A2133" s="2" t="s">
        <v>2415</v>
      </c>
      <c r="B2133" s="20" t="e">
        <f>_xlfn.XLOOKUP(A2133,'Subscription - read only'!#REF!,'Subscription - read only'!$A:$A,_xlfn.XLOOKUP(OA_APC_Changes[[#This Row],[Journal Code]],#REF!,#REF!))</f>
        <v>#REF!</v>
      </c>
      <c r="C2133" s="2" t="s">
        <v>3850</v>
      </c>
      <c r="D2133" s="2" t="s">
        <v>2250</v>
      </c>
      <c r="E2133" s="2">
        <v>1802</v>
      </c>
      <c r="F2133" s="24">
        <v>43703</v>
      </c>
      <c r="G2133" t="b">
        <f>_xlfn.MAXIFS(OA_APC_Changes[Timestamp Update],OA_APC_Changes[Journal Code],A2133,OA_APC_Changes[APC Type],OA_APC_Changes[[#This Row],[APC Type]])=F2133</f>
        <v>0</v>
      </c>
    </row>
    <row r="2134" spans="1:7" x14ac:dyDescent="0.3">
      <c r="A2134" s="2" t="s">
        <v>2415</v>
      </c>
      <c r="B2134" s="20" t="e">
        <f>_xlfn.XLOOKUP(A2134,'Subscription - read only'!#REF!,'Subscription - read only'!$A:$A,_xlfn.XLOOKUP(OA_APC_Changes[[#This Row],[Journal Code]],#REF!,#REF!))</f>
        <v>#REF!</v>
      </c>
      <c r="C2134" s="2" t="s">
        <v>3850</v>
      </c>
      <c r="D2134" s="2">
        <v>1802</v>
      </c>
      <c r="E2134" s="2">
        <v>1880</v>
      </c>
      <c r="F2134" s="24">
        <v>44543</v>
      </c>
      <c r="G2134" t="b">
        <f>_xlfn.MAXIFS(OA_APC_Changes[Timestamp Update],OA_APC_Changes[Journal Code],A2134,OA_APC_Changes[APC Type],OA_APC_Changes[[#This Row],[APC Type]])=F2134</f>
        <v>1</v>
      </c>
    </row>
    <row r="2135" spans="1:7" x14ac:dyDescent="0.3">
      <c r="A2135" s="2" t="s">
        <v>2415</v>
      </c>
      <c r="B2135" s="20" t="e">
        <f>_xlfn.XLOOKUP(A2135,'Subscription - read only'!#REF!,'Subscription - read only'!$A:$A,_xlfn.XLOOKUP(OA_APC_Changes[[#This Row],[Journal Code]],#REF!,#REF!))</f>
        <v>#REF!</v>
      </c>
      <c r="C2135" s="2" t="s">
        <v>3841</v>
      </c>
      <c r="D2135" s="2" t="s">
        <v>2250</v>
      </c>
      <c r="E2135" s="2">
        <v>1802</v>
      </c>
      <c r="F2135" s="24">
        <v>43690</v>
      </c>
      <c r="G2135" t="b">
        <f>_xlfn.MAXIFS(OA_APC_Changes[Timestamp Update],OA_APC_Changes[Journal Code],A2135,OA_APC_Changes[APC Type],OA_APC_Changes[[#This Row],[APC Type]])=F2135</f>
        <v>0</v>
      </c>
    </row>
    <row r="2136" spans="1:7" x14ac:dyDescent="0.3">
      <c r="A2136" s="2" t="s">
        <v>2415</v>
      </c>
      <c r="B2136" s="20" t="e">
        <f>_xlfn.XLOOKUP(A2136,'Subscription - read only'!#REF!,'Subscription - read only'!$A:$A,_xlfn.XLOOKUP(OA_APC_Changes[[#This Row],[Journal Code]],#REF!,#REF!))</f>
        <v>#REF!</v>
      </c>
      <c r="C2136" s="2" t="s">
        <v>3841</v>
      </c>
      <c r="D2136" s="2" t="s">
        <v>2250</v>
      </c>
      <c r="E2136" s="2">
        <v>2252</v>
      </c>
      <c r="F2136" s="24">
        <v>44468</v>
      </c>
      <c r="G2136" t="b">
        <f>_xlfn.MAXIFS(OA_APC_Changes[Timestamp Update],OA_APC_Changes[Journal Code],A2136,OA_APC_Changes[APC Type],OA_APC_Changes[[#This Row],[APC Type]])=F2136</f>
        <v>0</v>
      </c>
    </row>
    <row r="2137" spans="1:7" x14ac:dyDescent="0.3">
      <c r="A2137" s="2" t="s">
        <v>2415</v>
      </c>
      <c r="B2137" s="20" t="e">
        <f>_xlfn.XLOOKUP(A2137,'Subscription - read only'!#REF!,'Subscription - read only'!$A:$A,_xlfn.XLOOKUP(OA_APC_Changes[[#This Row],[Journal Code]],#REF!,#REF!))</f>
        <v>#REF!</v>
      </c>
      <c r="C2137" s="2" t="s">
        <v>3841</v>
      </c>
      <c r="D2137" s="2">
        <v>1802</v>
      </c>
      <c r="E2137" s="2" t="s">
        <v>2250</v>
      </c>
      <c r="F2137" s="24">
        <v>44531.000011574077</v>
      </c>
      <c r="G2137" t="b">
        <f>_xlfn.MAXIFS(OA_APC_Changes[Timestamp Update],OA_APC_Changes[Journal Code],A2137,OA_APC_Changes[APC Type],OA_APC_Changes[[#This Row],[APC Type]])=F2137</f>
        <v>0</v>
      </c>
    </row>
    <row r="2138" spans="1:7" x14ac:dyDescent="0.3">
      <c r="A2138" s="2" t="s">
        <v>2415</v>
      </c>
      <c r="B2138" s="20" t="e">
        <f>_xlfn.XLOOKUP(A2138,'Subscription - read only'!#REF!,'Subscription - read only'!$A:$A,_xlfn.XLOOKUP(OA_APC_Changes[[#This Row],[Journal Code]],#REF!,#REF!))</f>
        <v>#REF!</v>
      </c>
      <c r="C2138" s="2" t="s">
        <v>3841</v>
      </c>
      <c r="D2138" s="2">
        <v>2252</v>
      </c>
      <c r="E2138" s="2">
        <v>2350</v>
      </c>
      <c r="F2138" s="24">
        <v>45222</v>
      </c>
      <c r="G2138" t="b">
        <f>_xlfn.MAXIFS(OA_APC_Changes[Timestamp Update],OA_APC_Changes[Journal Code],A2138,OA_APC_Changes[APC Type],OA_APC_Changes[[#This Row],[APC Type]])=F2138</f>
        <v>1</v>
      </c>
    </row>
    <row r="2139" spans="1:7" x14ac:dyDescent="0.3">
      <c r="A2139" s="2" t="s">
        <v>2415</v>
      </c>
      <c r="B2139" s="20" t="e">
        <f>_xlfn.XLOOKUP(A2139,'Subscription - read only'!#REF!,'Subscription - read only'!$A:$A,_xlfn.XLOOKUP(OA_APC_Changes[[#This Row],[Journal Code]],#REF!,#REF!))</f>
        <v>#REF!</v>
      </c>
      <c r="C2139" s="2" t="s">
        <v>3843</v>
      </c>
      <c r="D2139" s="2" t="s">
        <v>2250</v>
      </c>
      <c r="E2139" s="2">
        <v>1442</v>
      </c>
      <c r="F2139" s="24">
        <v>43690</v>
      </c>
      <c r="G2139" t="b">
        <f>_xlfn.MAXIFS(OA_APC_Changes[Timestamp Update],OA_APC_Changes[Journal Code],A2139,OA_APC_Changes[APC Type],OA_APC_Changes[[#This Row],[APC Type]])=F2139</f>
        <v>0</v>
      </c>
    </row>
    <row r="2140" spans="1:7" x14ac:dyDescent="0.3">
      <c r="A2140" s="2" t="s">
        <v>2415</v>
      </c>
      <c r="B2140" s="20" t="e">
        <f>_xlfn.XLOOKUP(A2140,'Subscription - read only'!#REF!,'Subscription - read only'!$A:$A,_xlfn.XLOOKUP(OA_APC_Changes[[#This Row],[Journal Code]],#REF!,#REF!))</f>
        <v>#REF!</v>
      </c>
      <c r="C2140" s="2" t="s">
        <v>3843</v>
      </c>
      <c r="D2140" s="2" t="s">
        <v>2250</v>
      </c>
      <c r="E2140" s="2">
        <v>1802</v>
      </c>
      <c r="F2140" s="24">
        <v>44468</v>
      </c>
      <c r="G2140" t="b">
        <f>_xlfn.MAXIFS(OA_APC_Changes[Timestamp Update],OA_APC_Changes[Journal Code],A2140,OA_APC_Changes[APC Type],OA_APC_Changes[[#This Row],[APC Type]])=F2140</f>
        <v>0</v>
      </c>
    </row>
    <row r="2141" spans="1:7" x14ac:dyDescent="0.3">
      <c r="A2141" s="2" t="s">
        <v>2415</v>
      </c>
      <c r="B2141" s="20" t="e">
        <f>_xlfn.XLOOKUP(A2141,'Subscription - read only'!#REF!,'Subscription - read only'!$A:$A,_xlfn.XLOOKUP(OA_APC_Changes[[#This Row],[Journal Code]],#REF!,#REF!))</f>
        <v>#REF!</v>
      </c>
      <c r="C2141" s="2" t="s">
        <v>3843</v>
      </c>
      <c r="D2141" s="2">
        <v>1442</v>
      </c>
      <c r="E2141" s="2" t="s">
        <v>2250</v>
      </c>
      <c r="F2141" s="24">
        <v>44531.000011574077</v>
      </c>
      <c r="G2141" t="b">
        <f>_xlfn.MAXIFS(OA_APC_Changes[Timestamp Update],OA_APC_Changes[Journal Code],A2141,OA_APC_Changes[APC Type],OA_APC_Changes[[#This Row],[APC Type]])=F2141</f>
        <v>0</v>
      </c>
    </row>
    <row r="2142" spans="1:7" x14ac:dyDescent="0.3">
      <c r="A2142" s="2" t="s">
        <v>2415</v>
      </c>
      <c r="B2142" s="20" t="e">
        <f>_xlfn.XLOOKUP(A2142,'Subscription - read only'!#REF!,'Subscription - read only'!$A:$A,_xlfn.XLOOKUP(OA_APC_Changes[[#This Row],[Journal Code]],#REF!,#REF!))</f>
        <v>#REF!</v>
      </c>
      <c r="C2142" s="2" t="s">
        <v>3843</v>
      </c>
      <c r="D2142" s="2">
        <v>1802</v>
      </c>
      <c r="E2142" s="2">
        <v>1880</v>
      </c>
      <c r="F2142" s="24">
        <v>45222</v>
      </c>
      <c r="G2142" t="b">
        <f>_xlfn.MAXIFS(OA_APC_Changes[Timestamp Update],OA_APC_Changes[Journal Code],A2142,OA_APC_Changes[APC Type],OA_APC_Changes[[#This Row],[APC Type]])=F2142</f>
        <v>1</v>
      </c>
    </row>
    <row r="2143" spans="1:7" x14ac:dyDescent="0.3">
      <c r="A2143" s="2" t="s">
        <v>1257</v>
      </c>
      <c r="B2143" s="20" t="e">
        <f>_xlfn.XLOOKUP(A2143,'Subscription - read only'!#REF!,'Subscription - read only'!$A:$A,_xlfn.XLOOKUP(OA_APC_Changes[[#This Row],[Journal Code]],#REF!,#REF!))</f>
        <v>#REF!</v>
      </c>
      <c r="C2143" s="2" t="s">
        <v>3842</v>
      </c>
      <c r="D2143" s="2" t="s">
        <v>2250</v>
      </c>
      <c r="E2143" s="2">
        <v>2300</v>
      </c>
      <c r="F2143" s="24">
        <v>44159</v>
      </c>
      <c r="G2143" t="b">
        <f>_xlfn.MAXIFS(OA_APC_Changes[Timestamp Update],OA_APC_Changes[Journal Code],A2143,OA_APC_Changes[APC Type],OA_APC_Changes[[#This Row],[APC Type]])=F2143</f>
        <v>1</v>
      </c>
    </row>
    <row r="2144" spans="1:7" x14ac:dyDescent="0.3">
      <c r="A2144" s="2" t="s">
        <v>1257</v>
      </c>
      <c r="B2144" s="20" t="e">
        <f>_xlfn.XLOOKUP(A2144,'Subscription - read only'!#REF!,'Subscription - read only'!$A:$A,_xlfn.XLOOKUP(OA_APC_Changes[[#This Row],[Journal Code]],#REF!,#REF!))</f>
        <v>#REF!</v>
      </c>
      <c r="C2144" s="2" t="s">
        <v>3850</v>
      </c>
      <c r="D2144" s="2" t="s">
        <v>2250</v>
      </c>
      <c r="E2144" s="2">
        <v>1840</v>
      </c>
      <c r="F2144" s="24">
        <v>44159</v>
      </c>
      <c r="G2144" t="b">
        <f>_xlfn.MAXIFS(OA_APC_Changes[Timestamp Update],OA_APC_Changes[Journal Code],A2144,OA_APC_Changes[APC Type],OA_APC_Changes[[#This Row],[APC Type]])=F2144</f>
        <v>1</v>
      </c>
    </row>
    <row r="2145" spans="1:7" x14ac:dyDescent="0.3">
      <c r="A2145" s="2" t="s">
        <v>1257</v>
      </c>
      <c r="B2145" s="20" t="e">
        <f>_xlfn.XLOOKUP(A2145,'Subscription - read only'!#REF!,'Subscription - read only'!$A:$A,_xlfn.XLOOKUP(OA_APC_Changes[[#This Row],[Journal Code]],#REF!,#REF!))</f>
        <v>#REF!</v>
      </c>
      <c r="C2145" s="2" t="s">
        <v>3841</v>
      </c>
      <c r="D2145" s="2" t="s">
        <v>2250</v>
      </c>
      <c r="E2145" s="2">
        <v>1725</v>
      </c>
      <c r="F2145" s="24">
        <v>44159</v>
      </c>
      <c r="G2145" t="b">
        <f>_xlfn.MAXIFS(OA_APC_Changes[Timestamp Update],OA_APC_Changes[Journal Code],A2145,OA_APC_Changes[APC Type],OA_APC_Changes[[#This Row],[APC Type]])=F2145</f>
        <v>0</v>
      </c>
    </row>
    <row r="2146" spans="1:7" x14ac:dyDescent="0.3">
      <c r="A2146" s="2" t="s">
        <v>1257</v>
      </c>
      <c r="B2146" s="20" t="e">
        <f>_xlfn.XLOOKUP(A2146,'Subscription - read only'!#REF!,'Subscription - read only'!$A:$A,_xlfn.XLOOKUP(OA_APC_Changes[[#This Row],[Journal Code]],#REF!,#REF!))</f>
        <v>#REF!</v>
      </c>
      <c r="C2146" s="2" t="s">
        <v>3841</v>
      </c>
      <c r="D2146" s="2">
        <v>1725</v>
      </c>
      <c r="E2146" s="2" t="s">
        <v>2250</v>
      </c>
      <c r="F2146" s="24">
        <v>44881</v>
      </c>
      <c r="G2146" t="b">
        <f>_xlfn.MAXIFS(OA_APC_Changes[Timestamp Update],OA_APC_Changes[Journal Code],A2146,OA_APC_Changes[APC Type],OA_APC_Changes[[#This Row],[APC Type]])=F2146</f>
        <v>1</v>
      </c>
    </row>
    <row r="2147" spans="1:7" x14ac:dyDescent="0.3">
      <c r="A2147" s="2" t="s">
        <v>1257</v>
      </c>
      <c r="B2147" s="20" t="e">
        <f>_xlfn.XLOOKUP(A2147,'Subscription - read only'!#REF!,'Subscription - read only'!$A:$A,_xlfn.XLOOKUP(OA_APC_Changes[[#This Row],[Journal Code]],#REF!,#REF!))</f>
        <v>#REF!</v>
      </c>
      <c r="C2147" s="2" t="s">
        <v>3843</v>
      </c>
      <c r="D2147" s="2" t="s">
        <v>2250</v>
      </c>
      <c r="E2147" s="2">
        <v>1380</v>
      </c>
      <c r="F2147" s="24">
        <v>44159</v>
      </c>
      <c r="G2147" t="b">
        <f>_xlfn.MAXIFS(OA_APC_Changes[Timestamp Update],OA_APC_Changes[Journal Code],A2147,OA_APC_Changes[APC Type],OA_APC_Changes[[#This Row],[APC Type]])=F2147</f>
        <v>0</v>
      </c>
    </row>
    <row r="2148" spans="1:7" x14ac:dyDescent="0.3">
      <c r="A2148" s="2" t="s">
        <v>1257</v>
      </c>
      <c r="B2148" s="20" t="e">
        <f>_xlfn.XLOOKUP(A2148,'Subscription - read only'!#REF!,'Subscription - read only'!$A:$A,_xlfn.XLOOKUP(OA_APC_Changes[[#This Row],[Journal Code]],#REF!,#REF!))</f>
        <v>#REF!</v>
      </c>
      <c r="C2148" s="2" t="s">
        <v>3843</v>
      </c>
      <c r="D2148" s="2">
        <v>1380</v>
      </c>
      <c r="E2148" s="2" t="s">
        <v>2250</v>
      </c>
      <c r="F2148" s="24">
        <v>44881</v>
      </c>
      <c r="G2148" t="b">
        <f>_xlfn.MAXIFS(OA_APC_Changes[Timestamp Update],OA_APC_Changes[Journal Code],A2148,OA_APC_Changes[APC Type],OA_APC_Changes[[#This Row],[APC Type]])=F2148</f>
        <v>1</v>
      </c>
    </row>
    <row r="2149" spans="1:7" x14ac:dyDescent="0.3">
      <c r="A2149" s="2" t="s">
        <v>2332</v>
      </c>
      <c r="B2149" s="20" t="e">
        <f>_xlfn.XLOOKUP(A2149,'Subscription - read only'!#REF!,'Subscription - read only'!$A:$A,_xlfn.XLOOKUP(OA_APC_Changes[[#This Row],[Journal Code]],#REF!,#REF!))</f>
        <v>#REF!</v>
      </c>
      <c r="C2149" s="2" t="s">
        <v>3842</v>
      </c>
      <c r="D2149" s="2" t="s">
        <v>2250</v>
      </c>
      <c r="E2149" s="2">
        <v>1587</v>
      </c>
      <c r="F2149" s="24">
        <v>43713</v>
      </c>
      <c r="G2149" t="b">
        <f>_xlfn.MAXIFS(OA_APC_Changes[Timestamp Update],OA_APC_Changes[Journal Code],A2149,OA_APC_Changes[APC Type],OA_APC_Changes[[#This Row],[APC Type]])=F2149</f>
        <v>0</v>
      </c>
    </row>
    <row r="2150" spans="1:7" x14ac:dyDescent="0.3">
      <c r="A2150" s="2" t="s">
        <v>2332</v>
      </c>
      <c r="B2150" s="20" t="e">
        <f>_xlfn.XLOOKUP(A2150,'Subscription - read only'!#REF!,'Subscription - read only'!$A:$A,_xlfn.XLOOKUP(OA_APC_Changes[[#This Row],[Journal Code]],#REF!,#REF!))</f>
        <v>#REF!</v>
      </c>
      <c r="C2150" s="2" t="s">
        <v>3842</v>
      </c>
      <c r="D2150" s="14">
        <v>1587</v>
      </c>
      <c r="E2150" s="14">
        <v>1600</v>
      </c>
      <c r="F2150" s="24">
        <v>43895.000011574077</v>
      </c>
      <c r="G2150" t="b">
        <f>_xlfn.MAXIFS(OA_APC_Changes[Timestamp Update],OA_APC_Changes[Journal Code],A2150,OA_APC_Changes[APC Type],OA_APC_Changes[[#This Row],[APC Type]])=F2150</f>
        <v>0</v>
      </c>
    </row>
    <row r="2151" spans="1:7" x14ac:dyDescent="0.3">
      <c r="A2151" s="2" t="s">
        <v>2332</v>
      </c>
      <c r="B2151" s="20" t="e">
        <f>_xlfn.XLOOKUP(A2151,'Subscription - read only'!#REF!,'Subscription - read only'!$A:$A,_xlfn.XLOOKUP(OA_APC_Changes[[#This Row],[Journal Code]],#REF!,#REF!))</f>
        <v>#REF!</v>
      </c>
      <c r="C2151" s="2" t="s">
        <v>3842</v>
      </c>
      <c r="D2151" s="2">
        <v>1600</v>
      </c>
      <c r="E2151" s="2">
        <v>1800</v>
      </c>
      <c r="F2151" s="24">
        <v>44531.000011574077</v>
      </c>
      <c r="G2151" t="b">
        <f>_xlfn.MAXIFS(OA_APC_Changes[Timestamp Update],OA_APC_Changes[Journal Code],A2151,OA_APC_Changes[APC Type],OA_APC_Changes[[#This Row],[APC Type]])=F2151</f>
        <v>0</v>
      </c>
    </row>
    <row r="2152" spans="1:7" x14ac:dyDescent="0.3">
      <c r="A2152" s="2" t="s">
        <v>2332</v>
      </c>
      <c r="B2152" s="20" t="e">
        <f>_xlfn.XLOOKUP(A2152,'Subscription - read only'!#REF!,'Subscription - read only'!$A:$A,_xlfn.XLOOKUP(OA_APC_Changes[[#This Row],[Journal Code]],#REF!,#REF!))</f>
        <v>#REF!</v>
      </c>
      <c r="C2152" s="2" t="s">
        <v>3842</v>
      </c>
      <c r="D2152" s="2">
        <v>1800</v>
      </c>
      <c r="E2152" s="2">
        <v>1980</v>
      </c>
      <c r="F2152" s="24">
        <v>44881.000011574077</v>
      </c>
      <c r="G2152" t="b">
        <f>_xlfn.MAXIFS(OA_APC_Changes[Timestamp Update],OA_APC_Changes[Journal Code],A2152,OA_APC_Changes[APC Type],OA_APC_Changes[[#This Row],[APC Type]])=F2152</f>
        <v>1</v>
      </c>
    </row>
    <row r="2153" spans="1:7" x14ac:dyDescent="0.3">
      <c r="A2153" s="2" t="s">
        <v>2332</v>
      </c>
      <c r="B2153" s="20" t="e">
        <f>_xlfn.XLOOKUP(A2153,'Subscription - read only'!#REF!,'Subscription - read only'!$A:$A,_xlfn.XLOOKUP(OA_APC_Changes[[#This Row],[Journal Code]],#REF!,#REF!))</f>
        <v>#REF!</v>
      </c>
      <c r="C2153" s="2" t="s">
        <v>3850</v>
      </c>
      <c r="D2153" s="2" t="s">
        <v>2250</v>
      </c>
      <c r="E2153" s="2">
        <v>1270</v>
      </c>
      <c r="F2153" s="24">
        <v>43713</v>
      </c>
      <c r="G2153" t="b">
        <f>_xlfn.MAXIFS(OA_APC_Changes[Timestamp Update],OA_APC_Changes[Journal Code],A2153,OA_APC_Changes[APC Type],OA_APC_Changes[[#This Row],[APC Type]])=F2153</f>
        <v>0</v>
      </c>
    </row>
    <row r="2154" spans="1:7" x14ac:dyDescent="0.3">
      <c r="A2154" s="2" t="s">
        <v>2332</v>
      </c>
      <c r="B2154" s="20" t="e">
        <f>_xlfn.XLOOKUP(A2154,'Subscription - read only'!#REF!,'Subscription - read only'!$A:$A,_xlfn.XLOOKUP(OA_APC_Changes[[#This Row],[Journal Code]],#REF!,#REF!))</f>
        <v>#REF!</v>
      </c>
      <c r="C2154" s="2" t="s">
        <v>3850</v>
      </c>
      <c r="D2154" s="2">
        <v>1270</v>
      </c>
      <c r="E2154" s="2">
        <v>1280</v>
      </c>
      <c r="F2154" s="24">
        <v>43895.000011574077</v>
      </c>
      <c r="G2154" t="b">
        <f>_xlfn.MAXIFS(OA_APC_Changes[Timestamp Update],OA_APC_Changes[Journal Code],A2154,OA_APC_Changes[APC Type],OA_APC_Changes[[#This Row],[APC Type]])=F2154</f>
        <v>0</v>
      </c>
    </row>
    <row r="2155" spans="1:7" x14ac:dyDescent="0.3">
      <c r="A2155" s="2" t="s">
        <v>2332</v>
      </c>
      <c r="B2155" s="20" t="e">
        <f>_xlfn.XLOOKUP(A2155,'Subscription - read only'!#REF!,'Subscription - read only'!$A:$A,_xlfn.XLOOKUP(OA_APC_Changes[[#This Row],[Journal Code]],#REF!,#REF!))</f>
        <v>#REF!</v>
      </c>
      <c r="C2155" s="2" t="s">
        <v>3850</v>
      </c>
      <c r="D2155" s="2">
        <v>1280</v>
      </c>
      <c r="E2155" s="2">
        <v>1440</v>
      </c>
      <c r="F2155" s="24">
        <v>44531.000011574077</v>
      </c>
      <c r="G2155" t="b">
        <f>_xlfn.MAXIFS(OA_APC_Changes[Timestamp Update],OA_APC_Changes[Journal Code],A2155,OA_APC_Changes[APC Type],OA_APC_Changes[[#This Row],[APC Type]])=F2155</f>
        <v>0</v>
      </c>
    </row>
    <row r="2156" spans="1:7" x14ac:dyDescent="0.3">
      <c r="A2156" s="2" t="s">
        <v>2332</v>
      </c>
      <c r="B2156" s="20" t="e">
        <f>_xlfn.XLOOKUP(A2156,'Subscription - read only'!#REF!,'Subscription - read only'!$A:$A,_xlfn.XLOOKUP(OA_APC_Changes[[#This Row],[Journal Code]],#REF!,#REF!))</f>
        <v>#REF!</v>
      </c>
      <c r="C2156" s="2" t="s">
        <v>3850</v>
      </c>
      <c r="D2156" s="2">
        <v>1440</v>
      </c>
      <c r="E2156" s="2">
        <v>1584</v>
      </c>
      <c r="F2156" s="24">
        <v>44881.000011574077</v>
      </c>
      <c r="G2156" t="b">
        <f>_xlfn.MAXIFS(OA_APC_Changes[Timestamp Update],OA_APC_Changes[Journal Code],A2156,OA_APC_Changes[APC Type],OA_APC_Changes[[#This Row],[APC Type]])=F2156</f>
        <v>1</v>
      </c>
    </row>
    <row r="2157" spans="1:7" x14ac:dyDescent="0.3">
      <c r="A2157" s="2" t="s">
        <v>2332</v>
      </c>
      <c r="B2157" s="20" t="e">
        <f>_xlfn.XLOOKUP(A2157,'Subscription - read only'!#REF!,'Subscription - read only'!$A:$A,_xlfn.XLOOKUP(OA_APC_Changes[[#This Row],[Journal Code]],#REF!,#REF!))</f>
        <v>#REF!</v>
      </c>
      <c r="C2157" s="2" t="s">
        <v>3841</v>
      </c>
      <c r="D2157" s="2" t="s">
        <v>2250</v>
      </c>
      <c r="E2157" s="2">
        <v>1270</v>
      </c>
      <c r="F2157" s="24">
        <v>43844.000011574077</v>
      </c>
      <c r="G2157" t="b">
        <f>_xlfn.MAXIFS(OA_APC_Changes[Timestamp Update],OA_APC_Changes[Journal Code],A2157,OA_APC_Changes[APC Type],OA_APC_Changes[[#This Row],[APC Type]])=F2157</f>
        <v>0</v>
      </c>
    </row>
    <row r="2158" spans="1:7" x14ac:dyDescent="0.3">
      <c r="A2158" s="2" t="s">
        <v>2332</v>
      </c>
      <c r="B2158" s="20" t="e">
        <f>_xlfn.XLOOKUP(A2158,'Subscription - read only'!#REF!,'Subscription - read only'!$A:$A,_xlfn.XLOOKUP(OA_APC_Changes[[#This Row],[Journal Code]],#REF!,#REF!))</f>
        <v>#REF!</v>
      </c>
      <c r="C2158" s="2" t="s">
        <v>3841</v>
      </c>
      <c r="D2158" s="14">
        <v>1270</v>
      </c>
      <c r="E2158" s="14">
        <v>1280</v>
      </c>
      <c r="F2158" s="24">
        <v>44228.000011574077</v>
      </c>
      <c r="G2158" t="b">
        <f>_xlfn.MAXIFS(OA_APC_Changes[Timestamp Update],OA_APC_Changes[Journal Code],A2158,OA_APC_Changes[APC Type],OA_APC_Changes[[#This Row],[APC Type]])=F2158</f>
        <v>0</v>
      </c>
    </row>
    <row r="2159" spans="1:7" x14ac:dyDescent="0.3">
      <c r="A2159" s="2" t="s">
        <v>2332</v>
      </c>
      <c r="B2159" s="20" t="e">
        <f>_xlfn.XLOOKUP(A2159,'Subscription - read only'!#REF!,'Subscription - read only'!$A:$A,_xlfn.XLOOKUP(OA_APC_Changes[[#This Row],[Journal Code]],#REF!,#REF!))</f>
        <v>#REF!</v>
      </c>
      <c r="C2159" s="2" t="s">
        <v>3841</v>
      </c>
      <c r="D2159" s="2">
        <v>1280</v>
      </c>
      <c r="E2159" s="2">
        <v>1440</v>
      </c>
      <c r="F2159" s="24">
        <v>44531.000011574077</v>
      </c>
      <c r="G2159" t="b">
        <f>_xlfn.MAXIFS(OA_APC_Changes[Timestamp Update],OA_APC_Changes[Journal Code],A2159,OA_APC_Changes[APC Type],OA_APC_Changes[[#This Row],[APC Type]])=F2159</f>
        <v>0</v>
      </c>
    </row>
    <row r="2160" spans="1:7" x14ac:dyDescent="0.3">
      <c r="A2160" s="2" t="s">
        <v>2332</v>
      </c>
      <c r="B2160" s="20" t="e">
        <f>_xlfn.XLOOKUP(A2160,'Subscription - read only'!#REF!,'Subscription - read only'!$A:$A,_xlfn.XLOOKUP(OA_APC_Changes[[#This Row],[Journal Code]],#REF!,#REF!))</f>
        <v>#REF!</v>
      </c>
      <c r="C2160" s="2" t="s">
        <v>3841</v>
      </c>
      <c r="D2160" s="2">
        <v>1440</v>
      </c>
      <c r="E2160" s="2">
        <v>1584</v>
      </c>
      <c r="F2160" s="24">
        <v>44881</v>
      </c>
      <c r="G2160" t="b">
        <f>_xlfn.MAXIFS(OA_APC_Changes[Timestamp Update],OA_APC_Changes[Journal Code],A2160,OA_APC_Changes[APC Type],OA_APC_Changes[[#This Row],[APC Type]])=F2160</f>
        <v>1</v>
      </c>
    </row>
    <row r="2161" spans="1:7" x14ac:dyDescent="0.3">
      <c r="A2161" s="2" t="s">
        <v>2332</v>
      </c>
      <c r="B2161" s="20" t="e">
        <f>_xlfn.XLOOKUP(A2161,'Subscription - read only'!#REF!,'Subscription - read only'!$A:$A,_xlfn.XLOOKUP(OA_APC_Changes[[#This Row],[Journal Code]],#REF!,#REF!))</f>
        <v>#REF!</v>
      </c>
      <c r="C2161" s="2" t="s">
        <v>3843</v>
      </c>
      <c r="D2161" s="2" t="s">
        <v>2250</v>
      </c>
      <c r="E2161" s="2">
        <v>1016</v>
      </c>
      <c r="F2161" s="24">
        <v>43844.000011574077</v>
      </c>
      <c r="G2161" t="b">
        <f>_xlfn.MAXIFS(OA_APC_Changes[Timestamp Update],OA_APC_Changes[Journal Code],A2161,OA_APC_Changes[APC Type],OA_APC_Changes[[#This Row],[APC Type]])=F2161</f>
        <v>0</v>
      </c>
    </row>
    <row r="2162" spans="1:7" x14ac:dyDescent="0.3">
      <c r="A2162" s="2" t="s">
        <v>2332</v>
      </c>
      <c r="B2162" s="20" t="e">
        <f>_xlfn.XLOOKUP(A2162,'Subscription - read only'!#REF!,'Subscription - read only'!$A:$A,_xlfn.XLOOKUP(OA_APC_Changes[[#This Row],[Journal Code]],#REF!,#REF!))</f>
        <v>#REF!</v>
      </c>
      <c r="C2162" s="2" t="s">
        <v>3843</v>
      </c>
      <c r="D2162" s="2">
        <v>1016</v>
      </c>
      <c r="E2162" s="2">
        <v>1024</v>
      </c>
      <c r="F2162" s="24">
        <v>44228.000011574077</v>
      </c>
      <c r="G2162" t="b">
        <f>_xlfn.MAXIFS(OA_APC_Changes[Timestamp Update],OA_APC_Changes[Journal Code],A2162,OA_APC_Changes[APC Type],OA_APC_Changes[[#This Row],[APC Type]])=F2162</f>
        <v>0</v>
      </c>
    </row>
    <row r="2163" spans="1:7" x14ac:dyDescent="0.3">
      <c r="A2163" s="2" t="s">
        <v>2332</v>
      </c>
      <c r="B2163" s="20" t="e">
        <f>_xlfn.XLOOKUP(A2163,'Subscription - read only'!#REF!,'Subscription - read only'!$A:$A,_xlfn.XLOOKUP(OA_APC_Changes[[#This Row],[Journal Code]],#REF!,#REF!))</f>
        <v>#REF!</v>
      </c>
      <c r="C2163" s="2" t="s">
        <v>3843</v>
      </c>
      <c r="D2163" s="2">
        <v>1024</v>
      </c>
      <c r="E2163" s="2">
        <v>1152</v>
      </c>
      <c r="F2163" s="24">
        <v>44531.000011574077</v>
      </c>
      <c r="G2163" t="b">
        <f>_xlfn.MAXIFS(OA_APC_Changes[Timestamp Update],OA_APC_Changes[Journal Code],A2163,OA_APC_Changes[APC Type],OA_APC_Changes[[#This Row],[APC Type]])=F2163</f>
        <v>0</v>
      </c>
    </row>
    <row r="2164" spans="1:7" x14ac:dyDescent="0.3">
      <c r="A2164" s="2" t="s">
        <v>2332</v>
      </c>
      <c r="B2164" s="20" t="e">
        <f>_xlfn.XLOOKUP(A2164,'Subscription - read only'!#REF!,'Subscription - read only'!$A:$A,_xlfn.XLOOKUP(OA_APC_Changes[[#This Row],[Journal Code]],#REF!,#REF!))</f>
        <v>#REF!</v>
      </c>
      <c r="C2164" s="2" t="s">
        <v>3843</v>
      </c>
      <c r="D2164" s="2">
        <v>1152</v>
      </c>
      <c r="E2164" s="2">
        <v>1267</v>
      </c>
      <c r="F2164" s="24">
        <v>44881</v>
      </c>
      <c r="G2164" t="b">
        <f>_xlfn.MAXIFS(OA_APC_Changes[Timestamp Update],OA_APC_Changes[Journal Code],A2164,OA_APC_Changes[APC Type],OA_APC_Changes[[#This Row],[APC Type]])=F2164</f>
        <v>1</v>
      </c>
    </row>
    <row r="2165" spans="1:7" x14ac:dyDescent="0.3">
      <c r="A2165" s="2" t="s">
        <v>1941</v>
      </c>
      <c r="B2165" s="20" t="e">
        <f>_xlfn.XLOOKUP(A2165,'Subscription - read only'!#REF!,'Subscription - read only'!$A:$A,_xlfn.XLOOKUP(OA_APC_Changes[[#This Row],[Journal Code]],#REF!,#REF!))</f>
        <v>#REF!</v>
      </c>
      <c r="C2165" s="2" t="s">
        <v>3842</v>
      </c>
      <c r="D2165" s="2" t="s">
        <v>2250</v>
      </c>
      <c r="E2165" s="2">
        <v>1587</v>
      </c>
      <c r="F2165" s="24">
        <v>43713</v>
      </c>
      <c r="G2165" t="b">
        <f>_xlfn.MAXIFS(OA_APC_Changes[Timestamp Update],OA_APC_Changes[Journal Code],A2165,OA_APC_Changes[APC Type],OA_APC_Changes[[#This Row],[APC Type]])=F2165</f>
        <v>0</v>
      </c>
    </row>
    <row r="2166" spans="1:7" x14ac:dyDescent="0.3">
      <c r="A2166" s="2" t="s">
        <v>1941</v>
      </c>
      <c r="B2166" s="20" t="e">
        <f>_xlfn.XLOOKUP(A2166,'Subscription - read only'!#REF!,'Subscription - read only'!$A:$A,_xlfn.XLOOKUP(OA_APC_Changes[[#This Row],[Journal Code]],#REF!,#REF!))</f>
        <v>#REF!</v>
      </c>
      <c r="C2166" s="2" t="s">
        <v>3842</v>
      </c>
      <c r="D2166" s="14">
        <v>1587</v>
      </c>
      <c r="E2166" s="14">
        <v>1600</v>
      </c>
      <c r="F2166" s="24">
        <v>43895.000011574077</v>
      </c>
      <c r="G2166" t="b">
        <f>_xlfn.MAXIFS(OA_APC_Changes[Timestamp Update],OA_APC_Changes[Journal Code],A2166,OA_APC_Changes[APC Type],OA_APC_Changes[[#This Row],[APC Type]])=F2166</f>
        <v>0</v>
      </c>
    </row>
    <row r="2167" spans="1:7" x14ac:dyDescent="0.3">
      <c r="A2167" s="2" t="s">
        <v>1941</v>
      </c>
      <c r="B2167" s="20" t="e">
        <f>_xlfn.XLOOKUP(A2167,'Subscription - read only'!#REF!,'Subscription - read only'!$A:$A,_xlfn.XLOOKUP(OA_APC_Changes[[#This Row],[Journal Code]],#REF!,#REF!))</f>
        <v>#REF!</v>
      </c>
      <c r="C2167" s="2" t="s">
        <v>3842</v>
      </c>
      <c r="D2167" s="2">
        <v>1600</v>
      </c>
      <c r="E2167" s="2">
        <v>1800</v>
      </c>
      <c r="F2167" s="24">
        <v>44543</v>
      </c>
      <c r="G2167" t="b">
        <f>_xlfn.MAXIFS(OA_APC_Changes[Timestamp Update],OA_APC_Changes[Journal Code],A2167,OA_APC_Changes[APC Type],OA_APC_Changes[[#This Row],[APC Type]])=F2167</f>
        <v>0</v>
      </c>
    </row>
    <row r="2168" spans="1:7" x14ac:dyDescent="0.3">
      <c r="A2168" s="2" t="s">
        <v>1941</v>
      </c>
      <c r="B2168" s="20" t="e">
        <f>_xlfn.XLOOKUP(A2168,'Subscription - read only'!#REF!,'Subscription - read only'!$A:$A,_xlfn.XLOOKUP(OA_APC_Changes[[#This Row],[Journal Code]],#REF!,#REF!))</f>
        <v>#REF!</v>
      </c>
      <c r="C2168" s="2" t="s">
        <v>3842</v>
      </c>
      <c r="D2168" s="2">
        <v>1800</v>
      </c>
      <c r="E2168" s="2">
        <v>1980</v>
      </c>
      <c r="F2168" s="24">
        <v>44881.000011574077</v>
      </c>
      <c r="G2168" t="b">
        <f>_xlfn.MAXIFS(OA_APC_Changes[Timestamp Update],OA_APC_Changes[Journal Code],A2168,OA_APC_Changes[APC Type],OA_APC_Changes[[#This Row],[APC Type]])=F2168</f>
        <v>1</v>
      </c>
    </row>
    <row r="2169" spans="1:7" x14ac:dyDescent="0.3">
      <c r="A2169" s="2" t="s">
        <v>1941</v>
      </c>
      <c r="B2169" s="20" t="e">
        <f>_xlfn.XLOOKUP(A2169,'Subscription - read only'!#REF!,'Subscription - read only'!$A:$A,_xlfn.XLOOKUP(OA_APC_Changes[[#This Row],[Journal Code]],#REF!,#REF!))</f>
        <v>#REF!</v>
      </c>
      <c r="C2169" s="2" t="s">
        <v>3850</v>
      </c>
      <c r="D2169" s="2" t="s">
        <v>2250</v>
      </c>
      <c r="E2169" s="2">
        <v>1270</v>
      </c>
      <c r="F2169" s="24">
        <v>43713</v>
      </c>
      <c r="G2169" t="b">
        <f>_xlfn.MAXIFS(OA_APC_Changes[Timestamp Update],OA_APC_Changes[Journal Code],A2169,OA_APC_Changes[APC Type],OA_APC_Changes[[#This Row],[APC Type]])=F2169</f>
        <v>0</v>
      </c>
    </row>
    <row r="2170" spans="1:7" x14ac:dyDescent="0.3">
      <c r="A2170" s="2" t="s">
        <v>1941</v>
      </c>
      <c r="B2170" s="20" t="e">
        <f>_xlfn.XLOOKUP(A2170,'Subscription - read only'!#REF!,'Subscription - read only'!$A:$A,_xlfn.XLOOKUP(OA_APC_Changes[[#This Row],[Journal Code]],#REF!,#REF!))</f>
        <v>#REF!</v>
      </c>
      <c r="C2170" s="2" t="s">
        <v>3850</v>
      </c>
      <c r="D2170" s="2">
        <v>1270</v>
      </c>
      <c r="E2170" s="2">
        <v>1280</v>
      </c>
      <c r="F2170" s="24">
        <v>43895.000011574077</v>
      </c>
      <c r="G2170" t="b">
        <f>_xlfn.MAXIFS(OA_APC_Changes[Timestamp Update],OA_APC_Changes[Journal Code],A2170,OA_APC_Changes[APC Type],OA_APC_Changes[[#This Row],[APC Type]])=F2170</f>
        <v>0</v>
      </c>
    </row>
    <row r="2171" spans="1:7" x14ac:dyDescent="0.3">
      <c r="A2171" s="2" t="s">
        <v>1941</v>
      </c>
      <c r="B2171" s="20" t="e">
        <f>_xlfn.XLOOKUP(A2171,'Subscription - read only'!#REF!,'Subscription - read only'!$A:$A,_xlfn.XLOOKUP(OA_APC_Changes[[#This Row],[Journal Code]],#REF!,#REF!))</f>
        <v>#REF!</v>
      </c>
      <c r="C2171" s="2" t="s">
        <v>3850</v>
      </c>
      <c r="D2171" s="2">
        <v>1280</v>
      </c>
      <c r="E2171" s="2">
        <v>1440</v>
      </c>
      <c r="F2171" s="24">
        <v>44543</v>
      </c>
      <c r="G2171" t="b">
        <f>_xlfn.MAXIFS(OA_APC_Changes[Timestamp Update],OA_APC_Changes[Journal Code],A2171,OA_APC_Changes[APC Type],OA_APC_Changes[[#This Row],[APC Type]])=F2171</f>
        <v>0</v>
      </c>
    </row>
    <row r="2172" spans="1:7" x14ac:dyDescent="0.3">
      <c r="A2172" s="2" t="s">
        <v>1941</v>
      </c>
      <c r="B2172" s="20" t="e">
        <f>_xlfn.XLOOKUP(A2172,'Subscription - read only'!#REF!,'Subscription - read only'!$A:$A,_xlfn.XLOOKUP(OA_APC_Changes[[#This Row],[Journal Code]],#REF!,#REF!))</f>
        <v>#REF!</v>
      </c>
      <c r="C2172" s="2" t="s">
        <v>3850</v>
      </c>
      <c r="D2172" s="2">
        <v>1440</v>
      </c>
      <c r="E2172" s="2">
        <v>1584</v>
      </c>
      <c r="F2172" s="24">
        <v>44881.000011574077</v>
      </c>
      <c r="G2172" t="b">
        <f>_xlfn.MAXIFS(OA_APC_Changes[Timestamp Update],OA_APC_Changes[Journal Code],A2172,OA_APC_Changes[APC Type],OA_APC_Changes[[#This Row],[APC Type]])=F2172</f>
        <v>1</v>
      </c>
    </row>
    <row r="2173" spans="1:7" x14ac:dyDescent="0.3">
      <c r="A2173" s="2" t="s">
        <v>1941</v>
      </c>
      <c r="B2173" s="20" t="e">
        <f>_xlfn.XLOOKUP(A2173,'Subscription - read only'!#REF!,'Subscription - read only'!$A:$A,_xlfn.XLOOKUP(OA_APC_Changes[[#This Row],[Journal Code]],#REF!,#REF!))</f>
        <v>#REF!</v>
      </c>
      <c r="C2173" s="2" t="s">
        <v>3841</v>
      </c>
      <c r="D2173" s="2" t="s">
        <v>2250</v>
      </c>
      <c r="E2173" s="2">
        <v>1270</v>
      </c>
      <c r="F2173" s="24">
        <v>43844.000011574077</v>
      </c>
      <c r="G2173" t="b">
        <f>_xlfn.MAXIFS(OA_APC_Changes[Timestamp Update],OA_APC_Changes[Journal Code],A2173,OA_APC_Changes[APC Type],OA_APC_Changes[[#This Row],[APC Type]])=F2173</f>
        <v>0</v>
      </c>
    </row>
    <row r="2174" spans="1:7" x14ac:dyDescent="0.3">
      <c r="A2174" s="2" t="s">
        <v>1941</v>
      </c>
      <c r="B2174" s="20" t="e">
        <f>_xlfn.XLOOKUP(A2174,'Subscription - read only'!#REF!,'Subscription - read only'!$A:$A,_xlfn.XLOOKUP(OA_APC_Changes[[#This Row],[Journal Code]],#REF!,#REF!))</f>
        <v>#REF!</v>
      </c>
      <c r="C2174" s="2" t="s">
        <v>3841</v>
      </c>
      <c r="D2174" s="2">
        <v>1270</v>
      </c>
      <c r="E2174" s="14">
        <v>1280</v>
      </c>
      <c r="F2174" s="24">
        <v>43895</v>
      </c>
      <c r="G2174" t="b">
        <f>_xlfn.MAXIFS(OA_APC_Changes[Timestamp Update],OA_APC_Changes[Journal Code],A2174,OA_APC_Changes[APC Type],OA_APC_Changes[[#This Row],[APC Type]])=F2174</f>
        <v>0</v>
      </c>
    </row>
    <row r="2175" spans="1:7" x14ac:dyDescent="0.3">
      <c r="A2175" s="2" t="s">
        <v>1941</v>
      </c>
      <c r="B2175" s="20" t="e">
        <f>_xlfn.XLOOKUP(A2175,'Subscription - read only'!#REF!,'Subscription - read only'!$A:$A,_xlfn.XLOOKUP(OA_APC_Changes[[#This Row],[Journal Code]],#REF!,#REF!))</f>
        <v>#REF!</v>
      </c>
      <c r="C2175" s="2" t="s">
        <v>3841</v>
      </c>
      <c r="D2175" s="2">
        <v>1280</v>
      </c>
      <c r="E2175" s="2">
        <v>1440</v>
      </c>
      <c r="F2175" s="24">
        <v>44531.000011574077</v>
      </c>
      <c r="G2175" t="b">
        <f>_xlfn.MAXIFS(OA_APC_Changes[Timestamp Update],OA_APC_Changes[Journal Code],A2175,OA_APC_Changes[APC Type],OA_APC_Changes[[#This Row],[APC Type]])=F2175</f>
        <v>0</v>
      </c>
    </row>
    <row r="2176" spans="1:7" x14ac:dyDescent="0.3">
      <c r="A2176" s="2" t="s">
        <v>1941</v>
      </c>
      <c r="B2176" s="20" t="e">
        <f>_xlfn.XLOOKUP(A2176,'Subscription - read only'!#REF!,'Subscription - read only'!$A:$A,_xlfn.XLOOKUP(OA_APC_Changes[[#This Row],[Journal Code]],#REF!,#REF!))</f>
        <v>#REF!</v>
      </c>
      <c r="C2176" s="2" t="s">
        <v>3841</v>
      </c>
      <c r="D2176" s="2">
        <v>1440</v>
      </c>
      <c r="E2176" s="2">
        <v>1584</v>
      </c>
      <c r="F2176" s="24">
        <v>44873</v>
      </c>
      <c r="G2176" t="b">
        <f>_xlfn.MAXIFS(OA_APC_Changes[Timestamp Update],OA_APC_Changes[Journal Code],A2176,OA_APC_Changes[APC Type],OA_APC_Changes[[#This Row],[APC Type]])=F2176</f>
        <v>1</v>
      </c>
    </row>
    <row r="2177" spans="1:7" x14ac:dyDescent="0.3">
      <c r="A2177" s="2" t="s">
        <v>1941</v>
      </c>
      <c r="B2177" s="20" t="e">
        <f>_xlfn.XLOOKUP(A2177,'Subscription - read only'!#REF!,'Subscription - read only'!$A:$A,_xlfn.XLOOKUP(OA_APC_Changes[[#This Row],[Journal Code]],#REF!,#REF!))</f>
        <v>#REF!</v>
      </c>
      <c r="C2177" s="2" t="s">
        <v>3843</v>
      </c>
      <c r="D2177" s="2" t="s">
        <v>2250</v>
      </c>
      <c r="E2177" s="2">
        <v>1016</v>
      </c>
      <c r="F2177" s="24">
        <v>43844.000011574077</v>
      </c>
      <c r="G2177" t="b">
        <f>_xlfn.MAXIFS(OA_APC_Changes[Timestamp Update],OA_APC_Changes[Journal Code],A2177,OA_APC_Changes[APC Type],OA_APC_Changes[[#This Row],[APC Type]])=F2177</f>
        <v>0</v>
      </c>
    </row>
    <row r="2178" spans="1:7" x14ac:dyDescent="0.3">
      <c r="A2178" s="2" t="s">
        <v>1941</v>
      </c>
      <c r="B2178" s="20" t="e">
        <f>_xlfn.XLOOKUP(A2178,'Subscription - read only'!#REF!,'Subscription - read only'!$A:$A,_xlfn.XLOOKUP(OA_APC_Changes[[#This Row],[Journal Code]],#REF!,#REF!))</f>
        <v>#REF!</v>
      </c>
      <c r="C2178" s="2" t="s">
        <v>3843</v>
      </c>
      <c r="D2178" s="2">
        <v>1016</v>
      </c>
      <c r="E2178" s="2">
        <v>1024</v>
      </c>
      <c r="F2178" s="24">
        <v>43895</v>
      </c>
      <c r="G2178" t="b">
        <f>_xlfn.MAXIFS(OA_APC_Changes[Timestamp Update],OA_APC_Changes[Journal Code],A2178,OA_APC_Changes[APC Type],OA_APC_Changes[[#This Row],[APC Type]])=F2178</f>
        <v>0</v>
      </c>
    </row>
    <row r="2179" spans="1:7" x14ac:dyDescent="0.3">
      <c r="A2179" s="2" t="s">
        <v>1941</v>
      </c>
      <c r="B2179" s="20" t="e">
        <f>_xlfn.XLOOKUP(A2179,'Subscription - read only'!#REF!,'Subscription - read only'!$A:$A,_xlfn.XLOOKUP(OA_APC_Changes[[#This Row],[Journal Code]],#REF!,#REF!))</f>
        <v>#REF!</v>
      </c>
      <c r="C2179" s="2" t="s">
        <v>3843</v>
      </c>
      <c r="D2179" s="2">
        <v>1024</v>
      </c>
      <c r="E2179" s="2">
        <v>1152</v>
      </c>
      <c r="F2179" s="24">
        <v>44531.000011574077</v>
      </c>
      <c r="G2179" t="b">
        <f>_xlfn.MAXIFS(OA_APC_Changes[Timestamp Update],OA_APC_Changes[Journal Code],A2179,OA_APC_Changes[APC Type],OA_APC_Changes[[#This Row],[APC Type]])=F2179</f>
        <v>0</v>
      </c>
    </row>
    <row r="2180" spans="1:7" x14ac:dyDescent="0.3">
      <c r="A2180" s="2" t="s">
        <v>1941</v>
      </c>
      <c r="B2180" s="20" t="e">
        <f>_xlfn.XLOOKUP(A2180,'Subscription - read only'!#REF!,'Subscription - read only'!$A:$A,_xlfn.XLOOKUP(OA_APC_Changes[[#This Row],[Journal Code]],#REF!,#REF!))</f>
        <v>#REF!</v>
      </c>
      <c r="C2180" s="2" t="s">
        <v>3843</v>
      </c>
      <c r="D2180" s="2">
        <v>1152</v>
      </c>
      <c r="E2180" s="2">
        <v>1267</v>
      </c>
      <c r="F2180" s="24">
        <v>44873</v>
      </c>
      <c r="G2180" t="b">
        <f>_xlfn.MAXIFS(OA_APC_Changes[Timestamp Update],OA_APC_Changes[Journal Code],A2180,OA_APC_Changes[APC Type],OA_APC_Changes[[#This Row],[APC Type]])=F2180</f>
        <v>1</v>
      </c>
    </row>
    <row r="2181" spans="1:7" x14ac:dyDescent="0.3">
      <c r="A2181" s="2" t="s">
        <v>1480</v>
      </c>
      <c r="B2181" s="20" t="e">
        <f>_xlfn.XLOOKUP(A2181,'Subscription - read only'!#REF!,'Subscription - read only'!$A:$A,_xlfn.XLOOKUP(OA_APC_Changes[[#This Row],[Journal Code]],#REF!,#REF!))</f>
        <v>#REF!</v>
      </c>
      <c r="C2181" s="2" t="s">
        <v>3842</v>
      </c>
      <c r="D2181" s="2" t="s">
        <v>2250</v>
      </c>
      <c r="E2181" s="2">
        <v>1980</v>
      </c>
      <c r="F2181" s="24">
        <v>44474</v>
      </c>
      <c r="G2181" t="b">
        <f>_xlfn.MAXIFS(OA_APC_Changes[Timestamp Update],OA_APC_Changes[Journal Code],A2181,OA_APC_Changes[APC Type],OA_APC_Changes[[#This Row],[APC Type]])=F2181</f>
        <v>0</v>
      </c>
    </row>
    <row r="2182" spans="1:7" x14ac:dyDescent="0.3">
      <c r="A2182" s="2" t="s">
        <v>1480</v>
      </c>
      <c r="B2182" s="20" t="e">
        <f>_xlfn.XLOOKUP(A2182,'Subscription - read only'!#REF!,'Subscription - read only'!$A:$A,_xlfn.XLOOKUP(OA_APC_Changes[[#This Row],[Journal Code]],#REF!,#REF!))</f>
        <v>#REF!</v>
      </c>
      <c r="C2182" s="2" t="s">
        <v>3842</v>
      </c>
      <c r="D2182" s="2">
        <v>1980</v>
      </c>
      <c r="E2182" s="2">
        <v>2450</v>
      </c>
      <c r="F2182" s="24">
        <v>44531</v>
      </c>
      <c r="G2182" t="b">
        <f>_xlfn.MAXIFS(OA_APC_Changes[Timestamp Update],OA_APC_Changes[Journal Code],A2182,OA_APC_Changes[APC Type],OA_APC_Changes[[#This Row],[APC Type]])=F2182</f>
        <v>0</v>
      </c>
    </row>
    <row r="2183" spans="1:7" x14ac:dyDescent="0.3">
      <c r="A2183" s="2" t="s">
        <v>1480</v>
      </c>
      <c r="B2183" s="20" t="e">
        <f>_xlfn.XLOOKUP(A2183,'Subscription - read only'!#REF!,'Subscription - read only'!$A:$A,_xlfn.XLOOKUP(OA_APC_Changes[[#This Row],[Journal Code]],#REF!,#REF!))</f>
        <v>#REF!</v>
      </c>
      <c r="C2183" s="2" t="s">
        <v>3842</v>
      </c>
      <c r="D2183" s="2">
        <v>2450</v>
      </c>
      <c r="E2183" s="2">
        <v>1980</v>
      </c>
      <c r="F2183" s="24">
        <v>44676</v>
      </c>
      <c r="G2183" t="b">
        <f>_xlfn.MAXIFS(OA_APC_Changes[Timestamp Update],OA_APC_Changes[Journal Code],A2183,OA_APC_Changes[APC Type],OA_APC_Changes[[#This Row],[APC Type]])=F2183</f>
        <v>1</v>
      </c>
    </row>
    <row r="2184" spans="1:7" x14ac:dyDescent="0.3">
      <c r="A2184" s="2" t="s">
        <v>1480</v>
      </c>
      <c r="B2184" s="20" t="e">
        <f>_xlfn.XLOOKUP(A2184,'Subscription - read only'!#REF!,'Subscription - read only'!$A:$A,_xlfn.XLOOKUP(OA_APC_Changes[[#This Row],[Journal Code]],#REF!,#REF!))</f>
        <v>#REF!</v>
      </c>
      <c r="C2184" s="2" t="s">
        <v>3850</v>
      </c>
      <c r="D2184" s="2" t="s">
        <v>2250</v>
      </c>
      <c r="E2184" s="2">
        <v>1584</v>
      </c>
      <c r="F2184" s="24">
        <v>44474</v>
      </c>
      <c r="G2184" t="b">
        <f>_xlfn.MAXIFS(OA_APC_Changes[Timestamp Update],OA_APC_Changes[Journal Code],A2184,OA_APC_Changes[APC Type],OA_APC_Changes[[#This Row],[APC Type]])=F2184</f>
        <v>0</v>
      </c>
    </row>
    <row r="2185" spans="1:7" x14ac:dyDescent="0.3">
      <c r="A2185" s="2" t="s">
        <v>1480</v>
      </c>
      <c r="B2185" s="20" t="e">
        <f>_xlfn.XLOOKUP(A2185,'Subscription - read only'!#REF!,'Subscription - read only'!$A:$A,_xlfn.XLOOKUP(OA_APC_Changes[[#This Row],[Journal Code]],#REF!,#REF!))</f>
        <v>#REF!</v>
      </c>
      <c r="C2185" s="2" t="s">
        <v>3850</v>
      </c>
      <c r="D2185" s="2">
        <v>1584</v>
      </c>
      <c r="E2185" s="2">
        <v>1960</v>
      </c>
      <c r="F2185" s="24">
        <v>44531</v>
      </c>
      <c r="G2185" t="b">
        <f>_xlfn.MAXIFS(OA_APC_Changes[Timestamp Update],OA_APC_Changes[Journal Code],A2185,OA_APC_Changes[APC Type],OA_APC_Changes[[#This Row],[APC Type]])=F2185</f>
        <v>0</v>
      </c>
    </row>
    <row r="2186" spans="1:7" x14ac:dyDescent="0.3">
      <c r="A2186" s="2" t="s">
        <v>1480</v>
      </c>
      <c r="B2186" s="2" t="e">
        <f>_xlfn.XLOOKUP(A2186,'Subscription - read only'!#REF!,'Subscription - read only'!$A:$A,_xlfn.XLOOKUP(OA_APC_Changes[[#This Row],[Journal Code]],#REF!,#REF!))</f>
        <v>#REF!</v>
      </c>
      <c r="C2186" s="2" t="s">
        <v>3850</v>
      </c>
      <c r="D2186" s="2">
        <v>1960</v>
      </c>
      <c r="E2186" s="2">
        <v>1584</v>
      </c>
      <c r="F2186" s="24">
        <v>44676</v>
      </c>
      <c r="G2186" t="b">
        <f>_xlfn.MAXIFS(OA_APC_Changes[Timestamp Update],OA_APC_Changes[Journal Code],A2186,OA_APC_Changes[APC Type],OA_APC_Changes[[#This Row],[APC Type]])=F2186</f>
        <v>1</v>
      </c>
    </row>
    <row r="2187" spans="1:7" x14ac:dyDescent="0.3">
      <c r="A2187" s="2" t="s">
        <v>1305</v>
      </c>
      <c r="B2187" s="20" t="e">
        <f>_xlfn.XLOOKUP(A2187,'Subscription - read only'!#REF!,'Subscription - read only'!$A:$A,_xlfn.XLOOKUP(OA_APC_Changes[[#This Row],[Journal Code]],#REF!,#REF!))</f>
        <v>#REF!</v>
      </c>
      <c r="C2187" s="2" t="s">
        <v>3842</v>
      </c>
      <c r="D2187" s="2">
        <v>1804</v>
      </c>
      <c r="E2187" s="2">
        <v>1980</v>
      </c>
      <c r="F2187" s="24">
        <v>44881.000011574077</v>
      </c>
      <c r="G2187" t="b">
        <f>_xlfn.MAXIFS(OA_APC_Changes[Timestamp Update],OA_APC_Changes[Journal Code],A2187,OA_APC_Changes[APC Type],OA_APC_Changes[[#This Row],[APC Type]])=F2187</f>
        <v>0</v>
      </c>
    </row>
    <row r="2188" spans="1:7" x14ac:dyDescent="0.3">
      <c r="A2188" s="2" t="s">
        <v>1305</v>
      </c>
      <c r="B2188" s="20" t="e">
        <f>_xlfn.XLOOKUP(A2188,'Subscription - read only'!#REF!,'Subscription - read only'!$A:$A,_xlfn.XLOOKUP(OA_APC_Changes[[#This Row],[Journal Code]],#REF!,#REF!))</f>
        <v>#REF!</v>
      </c>
      <c r="C2188" s="2" t="s">
        <v>3842</v>
      </c>
      <c r="D2188" s="2">
        <v>1980</v>
      </c>
      <c r="E2188" s="2">
        <v>2080</v>
      </c>
      <c r="F2188" s="24">
        <v>45236</v>
      </c>
      <c r="G2188" t="b">
        <f>_xlfn.MAXIFS(OA_APC_Changes[Timestamp Update],OA_APC_Changes[Journal Code],A2188,OA_APC_Changes[APC Type],OA_APC_Changes[[#This Row],[APC Type]])=F2188</f>
        <v>1</v>
      </c>
    </row>
    <row r="2189" spans="1:7" x14ac:dyDescent="0.3">
      <c r="A2189" s="2" t="s">
        <v>1305</v>
      </c>
      <c r="B2189" s="20" t="e">
        <f>_xlfn.XLOOKUP(A2189,'Subscription - read only'!#REF!,'Subscription - read only'!$A:$A,_xlfn.XLOOKUP(OA_APC_Changes[[#This Row],[Journal Code]],#REF!,#REF!))</f>
        <v>#REF!</v>
      </c>
      <c r="C2189" s="2" t="s">
        <v>3850</v>
      </c>
      <c r="D2189" s="2">
        <v>1443</v>
      </c>
      <c r="E2189" s="2">
        <v>1584</v>
      </c>
      <c r="F2189" s="24">
        <v>44881.000011574077</v>
      </c>
      <c r="G2189" t="b">
        <f>_xlfn.MAXIFS(OA_APC_Changes[Timestamp Update],OA_APC_Changes[Journal Code],A2189,OA_APC_Changes[APC Type],OA_APC_Changes[[#This Row],[APC Type]])=F2189</f>
        <v>0</v>
      </c>
    </row>
    <row r="2190" spans="1:7" x14ac:dyDescent="0.3">
      <c r="A2190" s="2" t="s">
        <v>1305</v>
      </c>
      <c r="B2190" s="20" t="e">
        <f>_xlfn.XLOOKUP(A2190,'Subscription - read only'!#REF!,'Subscription - read only'!$A:$A,_xlfn.XLOOKUP(OA_APC_Changes[[#This Row],[Journal Code]],#REF!,#REF!))</f>
        <v>#REF!</v>
      </c>
      <c r="C2190" s="2" t="s">
        <v>3850</v>
      </c>
      <c r="D2190" s="2">
        <v>1584</v>
      </c>
      <c r="E2190" s="2">
        <v>1664</v>
      </c>
      <c r="F2190" s="24">
        <v>45236</v>
      </c>
      <c r="G2190" t="b">
        <f>_xlfn.MAXIFS(OA_APC_Changes[Timestamp Update],OA_APC_Changes[Journal Code],A2190,OA_APC_Changes[APC Type],OA_APC_Changes[[#This Row],[APC Type]])=F2190</f>
        <v>1</v>
      </c>
    </row>
    <row r="2191" spans="1:7" x14ac:dyDescent="0.3">
      <c r="A2191" s="2" t="s">
        <v>1305</v>
      </c>
      <c r="B2191" s="20" t="e">
        <f>_xlfn.XLOOKUP(A2191,'Subscription - read only'!#REF!,'Subscription - read only'!$A:$A,_xlfn.XLOOKUP(OA_APC_Changes[[#This Row],[Journal Code]],#REF!,#REF!))</f>
        <v>#REF!</v>
      </c>
      <c r="C2191" s="2" t="s">
        <v>3841</v>
      </c>
      <c r="D2191" s="2" t="s">
        <v>2250</v>
      </c>
      <c r="E2191" s="2">
        <v>1443</v>
      </c>
      <c r="F2191" s="24">
        <v>43690</v>
      </c>
      <c r="G2191" t="b">
        <f>_xlfn.MAXIFS(OA_APC_Changes[Timestamp Update],OA_APC_Changes[Journal Code],A2191,OA_APC_Changes[APC Type],OA_APC_Changes[[#This Row],[APC Type]])=F2191</f>
        <v>0</v>
      </c>
    </row>
    <row r="2192" spans="1:7" x14ac:dyDescent="0.3">
      <c r="A2192" s="2" t="s">
        <v>1305</v>
      </c>
      <c r="B2192" s="20" t="e">
        <f>_xlfn.XLOOKUP(A2192,'Subscription - read only'!#REF!,'Subscription - read only'!$A:$A,_xlfn.XLOOKUP(OA_APC_Changes[[#This Row],[Journal Code]],#REF!,#REF!))</f>
        <v>#REF!</v>
      </c>
      <c r="C2192" s="2" t="s">
        <v>3841</v>
      </c>
      <c r="D2192" s="2">
        <v>1443</v>
      </c>
      <c r="E2192" s="2" t="s">
        <v>2250</v>
      </c>
      <c r="F2192" s="24">
        <v>44881</v>
      </c>
      <c r="G2192" t="b">
        <f>_xlfn.MAXIFS(OA_APC_Changes[Timestamp Update],OA_APC_Changes[Journal Code],A2192,OA_APC_Changes[APC Type],OA_APC_Changes[[#This Row],[APC Type]])=F2192</f>
        <v>1</v>
      </c>
    </row>
    <row r="2193" spans="1:7" x14ac:dyDescent="0.3">
      <c r="A2193" s="2" t="s">
        <v>1305</v>
      </c>
      <c r="B2193" s="20" t="e">
        <f>_xlfn.XLOOKUP(A2193,'Subscription - read only'!#REF!,'Subscription - read only'!$A:$A,_xlfn.XLOOKUP(OA_APC_Changes[[#This Row],[Journal Code]],#REF!,#REF!))</f>
        <v>#REF!</v>
      </c>
      <c r="C2193" s="2" t="s">
        <v>3843</v>
      </c>
      <c r="D2193" s="2" t="s">
        <v>2250</v>
      </c>
      <c r="E2193" s="2">
        <v>1154</v>
      </c>
      <c r="F2193" s="24">
        <v>43690</v>
      </c>
      <c r="G2193" t="b">
        <f>_xlfn.MAXIFS(OA_APC_Changes[Timestamp Update],OA_APC_Changes[Journal Code],A2193,OA_APC_Changes[APC Type],OA_APC_Changes[[#This Row],[APC Type]])=F2193</f>
        <v>0</v>
      </c>
    </row>
    <row r="2194" spans="1:7" x14ac:dyDescent="0.3">
      <c r="A2194" s="2" t="s">
        <v>1305</v>
      </c>
      <c r="B2194" s="20" t="e">
        <f>_xlfn.XLOOKUP(A2194,'Subscription - read only'!#REF!,'Subscription - read only'!$A:$A,_xlfn.XLOOKUP(OA_APC_Changes[[#This Row],[Journal Code]],#REF!,#REF!))</f>
        <v>#REF!</v>
      </c>
      <c r="C2194" s="2" t="s">
        <v>3843</v>
      </c>
      <c r="D2194" s="2">
        <v>1154</v>
      </c>
      <c r="E2194" s="2" t="s">
        <v>2250</v>
      </c>
      <c r="F2194" s="24">
        <v>44881</v>
      </c>
      <c r="G2194" t="b">
        <f>_xlfn.MAXIFS(OA_APC_Changes[Timestamp Update],OA_APC_Changes[Journal Code],A2194,OA_APC_Changes[APC Type],OA_APC_Changes[[#This Row],[APC Type]])=F2194</f>
        <v>1</v>
      </c>
    </row>
    <row r="2195" spans="1:7" x14ac:dyDescent="0.3">
      <c r="A2195" s="2" t="s">
        <v>1343</v>
      </c>
      <c r="B2195" s="20" t="e">
        <f>_xlfn.XLOOKUP(A2195,'Subscription - read only'!#REF!,'Subscription - read only'!$A:$A,_xlfn.XLOOKUP(OA_APC_Changes[[#This Row],[Journal Code]],#REF!,#REF!))</f>
        <v>#REF!</v>
      </c>
      <c r="C2195" s="2" t="s">
        <v>3842</v>
      </c>
      <c r="D2195" s="2" t="s">
        <v>2250</v>
      </c>
      <c r="E2195" s="2">
        <v>1693</v>
      </c>
      <c r="F2195" s="24">
        <v>43713</v>
      </c>
      <c r="G2195" t="b">
        <f>_xlfn.MAXIFS(OA_APC_Changes[Timestamp Update],OA_APC_Changes[Journal Code],A2195,OA_APC_Changes[APC Type],OA_APC_Changes[[#This Row],[APC Type]])=F2195</f>
        <v>1</v>
      </c>
    </row>
    <row r="2196" spans="1:7" x14ac:dyDescent="0.3">
      <c r="A2196" s="2" t="s">
        <v>1343</v>
      </c>
      <c r="B2196" s="20" t="e">
        <f>_xlfn.XLOOKUP(A2196,'Subscription - read only'!#REF!,'Subscription - read only'!$A:$A,_xlfn.XLOOKUP(OA_APC_Changes[[#This Row],[Journal Code]],#REF!,#REF!))</f>
        <v>#REF!</v>
      </c>
      <c r="C2196" s="2" t="s">
        <v>3850</v>
      </c>
      <c r="D2196" s="2" t="s">
        <v>2250</v>
      </c>
      <c r="E2196" s="2">
        <v>1354</v>
      </c>
      <c r="F2196" s="24">
        <v>43713</v>
      </c>
      <c r="G2196" t="b">
        <f>_xlfn.MAXIFS(OA_APC_Changes[Timestamp Update],OA_APC_Changes[Journal Code],A2196,OA_APC_Changes[APC Type],OA_APC_Changes[[#This Row],[APC Type]])=F2196</f>
        <v>1</v>
      </c>
    </row>
    <row r="2197" spans="1:7" x14ac:dyDescent="0.3">
      <c r="A2197" s="2" t="s">
        <v>1464</v>
      </c>
      <c r="B2197" s="20" t="e">
        <f>_xlfn.XLOOKUP(A2197,'Subscription - read only'!#REF!,'Subscription - read only'!$A:$A,_xlfn.XLOOKUP(OA_APC_Changes[[#This Row],[Journal Code]],#REF!,#REF!))</f>
        <v>#REF!</v>
      </c>
      <c r="C2197" s="2" t="s">
        <v>3842</v>
      </c>
      <c r="D2197" s="2" t="s">
        <v>2250</v>
      </c>
      <c r="E2197" s="2">
        <v>2065</v>
      </c>
      <c r="F2197" s="24">
        <v>43690</v>
      </c>
      <c r="G2197" t="b">
        <f>_xlfn.MAXIFS(OA_APC_Changes[Timestamp Update],OA_APC_Changes[Journal Code],A2197,OA_APC_Changes[APC Type],OA_APC_Changes[[#This Row],[APC Type]])=F2197</f>
        <v>0</v>
      </c>
    </row>
    <row r="2198" spans="1:7" x14ac:dyDescent="0.3">
      <c r="A2198" s="2" t="s">
        <v>1464</v>
      </c>
      <c r="B2198" s="20" t="e">
        <f>_xlfn.XLOOKUP(A2198,'Subscription - read only'!#REF!,'Subscription - read only'!$A:$A,_xlfn.XLOOKUP(OA_APC_Changes[[#This Row],[Journal Code]],#REF!,#REF!))</f>
        <v>#REF!</v>
      </c>
      <c r="C2198" s="2" t="s">
        <v>3842</v>
      </c>
      <c r="D2198" s="2">
        <v>2065</v>
      </c>
      <c r="E2198" s="2">
        <v>2170</v>
      </c>
      <c r="F2198" s="24">
        <v>45236</v>
      </c>
      <c r="G2198" t="b">
        <f>_xlfn.MAXIFS(OA_APC_Changes[Timestamp Update],OA_APC_Changes[Journal Code],A2198,OA_APC_Changes[APC Type],OA_APC_Changes[[#This Row],[APC Type]])=F2198</f>
        <v>1</v>
      </c>
    </row>
    <row r="2199" spans="1:7" x14ac:dyDescent="0.3">
      <c r="A2199" s="2" t="s">
        <v>1464</v>
      </c>
      <c r="B2199" s="20" t="e">
        <f>_xlfn.XLOOKUP(A2199,'Subscription - read only'!#REF!,'Subscription - read only'!$A:$A,_xlfn.XLOOKUP(OA_APC_Changes[[#This Row],[Journal Code]],#REF!,#REF!))</f>
        <v>#REF!</v>
      </c>
      <c r="C2199" s="2" t="s">
        <v>3850</v>
      </c>
      <c r="D2199" s="2" t="s">
        <v>2250</v>
      </c>
      <c r="E2199" s="2">
        <v>1652</v>
      </c>
      <c r="F2199" s="24">
        <v>43690</v>
      </c>
      <c r="G2199" t="b">
        <f>_xlfn.MAXIFS(OA_APC_Changes[Timestamp Update],OA_APC_Changes[Journal Code],A2199,OA_APC_Changes[APC Type],OA_APC_Changes[[#This Row],[APC Type]])=F2199</f>
        <v>0</v>
      </c>
    </row>
    <row r="2200" spans="1:7" x14ac:dyDescent="0.3">
      <c r="A2200" s="2" t="s">
        <v>1464</v>
      </c>
      <c r="B2200" s="20" t="e">
        <f>_xlfn.XLOOKUP(A2200,'Subscription - read only'!#REF!,'Subscription - read only'!$A:$A,_xlfn.XLOOKUP(OA_APC_Changes[[#This Row],[Journal Code]],#REF!,#REF!))</f>
        <v>#REF!</v>
      </c>
      <c r="C2200" s="2" t="s">
        <v>3850</v>
      </c>
      <c r="D2200" s="2">
        <v>1652</v>
      </c>
      <c r="E2200" s="2">
        <v>1736</v>
      </c>
      <c r="F2200" s="24">
        <v>45236</v>
      </c>
      <c r="G2200" t="b">
        <f>_xlfn.MAXIFS(OA_APC_Changes[Timestamp Update],OA_APC_Changes[Journal Code],A2200,OA_APC_Changes[APC Type],OA_APC_Changes[[#This Row],[APC Type]])=F2200</f>
        <v>1</v>
      </c>
    </row>
    <row r="2201" spans="1:7" x14ac:dyDescent="0.3">
      <c r="A2201" s="2" t="s">
        <v>1464</v>
      </c>
      <c r="B2201" s="20" t="e">
        <f>_xlfn.XLOOKUP(A2201,'Subscription - read only'!#REF!,'Subscription - read only'!$A:$A,_xlfn.XLOOKUP(OA_APC_Changes[[#This Row],[Journal Code]],#REF!,#REF!))</f>
        <v>#REF!</v>
      </c>
      <c r="C2201" s="2" t="s">
        <v>3841</v>
      </c>
      <c r="D2201" s="2" t="s">
        <v>2250</v>
      </c>
      <c r="E2201" s="2">
        <v>1625</v>
      </c>
      <c r="F2201" s="24">
        <v>43690</v>
      </c>
      <c r="G2201" t="b">
        <f>_xlfn.MAXIFS(OA_APC_Changes[Timestamp Update],OA_APC_Changes[Journal Code],A2201,OA_APC_Changes[APC Type],OA_APC_Changes[[#This Row],[APC Type]])=F2201</f>
        <v>0</v>
      </c>
    </row>
    <row r="2202" spans="1:7" x14ac:dyDescent="0.3">
      <c r="A2202" s="2" t="s">
        <v>1464</v>
      </c>
      <c r="B2202" s="20" t="e">
        <f>_xlfn.XLOOKUP(A2202,'Subscription - read only'!#REF!,'Subscription - read only'!$A:$A,_xlfn.XLOOKUP(OA_APC_Changes[[#This Row],[Journal Code]],#REF!,#REF!))</f>
        <v>#REF!</v>
      </c>
      <c r="C2202" s="2" t="s">
        <v>3841</v>
      </c>
      <c r="D2202" s="2">
        <v>1625</v>
      </c>
      <c r="E2202" s="2" t="s">
        <v>2250</v>
      </c>
      <c r="F2202" s="24">
        <v>44881</v>
      </c>
      <c r="G2202" t="b">
        <f>_xlfn.MAXIFS(OA_APC_Changes[Timestamp Update],OA_APC_Changes[Journal Code],A2202,OA_APC_Changes[APC Type],OA_APC_Changes[[#This Row],[APC Type]])=F2202</f>
        <v>1</v>
      </c>
    </row>
    <row r="2203" spans="1:7" x14ac:dyDescent="0.3">
      <c r="A2203" s="2" t="s">
        <v>1464</v>
      </c>
      <c r="B2203" s="20" t="e">
        <f>_xlfn.XLOOKUP(A2203,'Subscription - read only'!#REF!,'Subscription - read only'!$A:$A,_xlfn.XLOOKUP(OA_APC_Changes[[#This Row],[Journal Code]],#REF!,#REF!))</f>
        <v>#REF!</v>
      </c>
      <c r="C2203" s="2" t="s">
        <v>3843</v>
      </c>
      <c r="D2203" s="2" t="s">
        <v>2250</v>
      </c>
      <c r="E2203" s="2">
        <v>1300</v>
      </c>
      <c r="F2203" s="24">
        <v>43690</v>
      </c>
      <c r="G2203" t="b">
        <f>_xlfn.MAXIFS(OA_APC_Changes[Timestamp Update],OA_APC_Changes[Journal Code],A2203,OA_APC_Changes[APC Type],OA_APC_Changes[[#This Row],[APC Type]])=F2203</f>
        <v>0</v>
      </c>
    </row>
    <row r="2204" spans="1:7" x14ac:dyDescent="0.3">
      <c r="A2204" s="2" t="s">
        <v>1464</v>
      </c>
      <c r="B2204" s="20" t="e">
        <f>_xlfn.XLOOKUP(A2204,'Subscription - read only'!#REF!,'Subscription - read only'!$A:$A,_xlfn.XLOOKUP(OA_APC_Changes[[#This Row],[Journal Code]],#REF!,#REF!))</f>
        <v>#REF!</v>
      </c>
      <c r="C2204" s="2" t="s">
        <v>3843</v>
      </c>
      <c r="D2204" s="2">
        <v>1300</v>
      </c>
      <c r="E2204" s="2" t="s">
        <v>2250</v>
      </c>
      <c r="F2204" s="24">
        <v>44881</v>
      </c>
      <c r="G2204" t="b">
        <f>_xlfn.MAXIFS(OA_APC_Changes[Timestamp Update],OA_APC_Changes[Journal Code],A2204,OA_APC_Changes[APC Type],OA_APC_Changes[[#This Row],[APC Type]])=F2204</f>
        <v>1</v>
      </c>
    </row>
    <row r="2205" spans="1:7" x14ac:dyDescent="0.3">
      <c r="A2205" s="2" t="s">
        <v>2413</v>
      </c>
      <c r="B2205" s="20" t="e">
        <f>_xlfn.XLOOKUP(A2205,'Subscription - read only'!#REF!,'Subscription - read only'!$A:$A,_xlfn.XLOOKUP(OA_APC_Changes[[#This Row],[Journal Code]],#REF!,#REF!))</f>
        <v>#REF!</v>
      </c>
      <c r="C2205" s="2" t="s">
        <v>3842</v>
      </c>
      <c r="D2205" s="2" t="s">
        <v>2250</v>
      </c>
      <c r="E2205" s="2">
        <v>694</v>
      </c>
      <c r="F2205" s="24">
        <v>44927</v>
      </c>
      <c r="G2205" t="b">
        <f>_xlfn.MAXIFS(OA_APC_Changes[Timestamp Update],OA_APC_Changes[Journal Code],A2205,OA_APC_Changes[APC Type],OA_APC_Changes[[#This Row],[APC Type]])=F2205</f>
        <v>0</v>
      </c>
    </row>
    <row r="2206" spans="1:7" x14ac:dyDescent="0.3">
      <c r="A2206" s="2" t="s">
        <v>2413</v>
      </c>
      <c r="B2206" s="2" t="e">
        <f>_xlfn.XLOOKUP(A2206,'Subscription - read only'!#REF!,'Subscription - read only'!$A:$A,_xlfn.XLOOKUP(OA_APC_Changes[[#This Row],[Journal Code]],#REF!,#REF!))</f>
        <v>#REF!</v>
      </c>
      <c r="C2206" s="2" t="s">
        <v>3842</v>
      </c>
      <c r="D2206" s="2">
        <v>694</v>
      </c>
      <c r="E2206" s="2">
        <v>710</v>
      </c>
      <c r="F2206" s="24">
        <v>45355</v>
      </c>
      <c r="G2206" t="b">
        <f>_xlfn.MAXIFS(OA_APC_Changes[Timestamp Update],OA_APC_Changes[Journal Code],A2206,OA_APC_Changes[APC Type],OA_APC_Changes[[#This Row],[APC Type]])=F2206</f>
        <v>1</v>
      </c>
    </row>
    <row r="2207" spans="1:7" x14ac:dyDescent="0.3">
      <c r="A2207" s="2" t="s">
        <v>2413</v>
      </c>
      <c r="B2207" s="20" t="e">
        <f>_xlfn.XLOOKUP(A2207,'Subscription - read only'!#REF!,'Subscription - read only'!$A:$A,_xlfn.XLOOKUP(OA_APC_Changes[[#This Row],[Journal Code]],#REF!,#REF!))</f>
        <v>#REF!</v>
      </c>
      <c r="C2207" s="2" t="s">
        <v>3850</v>
      </c>
      <c r="D2207" s="2" t="s">
        <v>2250</v>
      </c>
      <c r="E2207" s="2">
        <v>555</v>
      </c>
      <c r="F2207" s="24">
        <v>44927</v>
      </c>
      <c r="G2207" t="b">
        <f>_xlfn.MAXIFS(OA_APC_Changes[Timestamp Update],OA_APC_Changes[Journal Code],A2207,OA_APC_Changes[APC Type],OA_APC_Changes[[#This Row],[APC Type]])=F2207</f>
        <v>0</v>
      </c>
    </row>
    <row r="2208" spans="1:7" x14ac:dyDescent="0.3">
      <c r="A2208" s="2" t="s">
        <v>2413</v>
      </c>
      <c r="B2208" s="2" t="e">
        <f>_xlfn.XLOOKUP(A2208,'Subscription - read only'!#REF!,'Subscription - read only'!$A:$A,_xlfn.XLOOKUP(OA_APC_Changes[[#This Row],[Journal Code]],#REF!,#REF!))</f>
        <v>#REF!</v>
      </c>
      <c r="C2208" s="2" t="s">
        <v>3850</v>
      </c>
      <c r="D2208" s="2">
        <v>555</v>
      </c>
      <c r="E2208" s="2">
        <v>568</v>
      </c>
      <c r="F2208" s="24">
        <v>45355</v>
      </c>
      <c r="G2208" t="b">
        <f>_xlfn.MAXIFS(OA_APC_Changes[Timestamp Update],OA_APC_Changes[Journal Code],A2208,OA_APC_Changes[APC Type],OA_APC_Changes[[#This Row],[APC Type]])=F2208</f>
        <v>1</v>
      </c>
    </row>
    <row r="2209" spans="1:7" x14ac:dyDescent="0.3">
      <c r="A2209" s="2" t="s">
        <v>272</v>
      </c>
      <c r="B2209" s="20" t="e">
        <f>_xlfn.XLOOKUP(A2209,'Subscription - read only'!#REF!,'Subscription - read only'!$A:$A,_xlfn.XLOOKUP(OA_APC_Changes[[#This Row],[Journal Code]],#REF!,#REF!))</f>
        <v>#REF!</v>
      </c>
      <c r="C2209" s="2" t="s">
        <v>3842</v>
      </c>
      <c r="D2209" s="2" t="s">
        <v>2250</v>
      </c>
      <c r="E2209" s="2">
        <v>2211</v>
      </c>
      <c r="F2209" s="24">
        <v>44927</v>
      </c>
      <c r="G2209" t="b">
        <f>_xlfn.MAXIFS(OA_APC_Changes[Timestamp Update],OA_APC_Changes[Journal Code],A2209,OA_APC_Changes[APC Type],OA_APC_Changes[[#This Row],[APC Type]])=F2209</f>
        <v>1</v>
      </c>
    </row>
    <row r="2210" spans="1:7" x14ac:dyDescent="0.3">
      <c r="A2210" s="2" t="s">
        <v>272</v>
      </c>
      <c r="B2210" s="20" t="e">
        <f>_xlfn.XLOOKUP(A2210,'Subscription - read only'!#REF!,'Subscription - read only'!$A:$A,_xlfn.XLOOKUP(OA_APC_Changes[[#This Row],[Journal Code]],#REF!,#REF!))</f>
        <v>#REF!</v>
      </c>
      <c r="C2210" s="2" t="s">
        <v>3850</v>
      </c>
      <c r="D2210" s="2" t="s">
        <v>2250</v>
      </c>
      <c r="E2210" s="2">
        <v>1769</v>
      </c>
      <c r="F2210" s="24">
        <v>44927</v>
      </c>
      <c r="G2210" t="b">
        <f>_xlfn.MAXIFS(OA_APC_Changes[Timestamp Update],OA_APC_Changes[Journal Code],A2210,OA_APC_Changes[APC Type],OA_APC_Changes[[#This Row],[APC Type]])=F2210</f>
        <v>1</v>
      </c>
    </row>
    <row r="2211" spans="1:7" x14ac:dyDescent="0.3">
      <c r="A2211" s="2" t="s">
        <v>1203</v>
      </c>
      <c r="B2211" s="20" t="e">
        <f>_xlfn.XLOOKUP(A2211,'Subscription - read only'!#REF!,'Subscription - read only'!$A:$A,_xlfn.XLOOKUP(OA_APC_Changes[[#This Row],[Journal Code]],#REF!,#REF!))</f>
        <v>#REF!</v>
      </c>
      <c r="C2211" s="2" t="s">
        <v>3842</v>
      </c>
      <c r="D2211" s="2" t="s">
        <v>2250</v>
      </c>
      <c r="E2211" s="2">
        <v>1625</v>
      </c>
      <c r="F2211" s="24">
        <v>43703</v>
      </c>
      <c r="G2211" t="b">
        <f>_xlfn.MAXIFS(OA_APC_Changes[Timestamp Update],OA_APC_Changes[Journal Code],A2211,OA_APC_Changes[APC Type],OA_APC_Changes[[#This Row],[APC Type]])=F2211</f>
        <v>0</v>
      </c>
    </row>
    <row r="2212" spans="1:7" x14ac:dyDescent="0.3">
      <c r="A2212" s="2" t="s">
        <v>1203</v>
      </c>
      <c r="B2212" s="20" t="e">
        <f>_xlfn.XLOOKUP(A2212,'Subscription - read only'!#REF!,'Subscription - read only'!$A:$A,_xlfn.XLOOKUP(OA_APC_Changes[[#This Row],[Journal Code]],#REF!,#REF!))</f>
        <v>#REF!</v>
      </c>
      <c r="C2212" s="2" t="s">
        <v>3842</v>
      </c>
      <c r="D2212" s="2">
        <v>1625</v>
      </c>
      <c r="E2212" s="2">
        <v>1896</v>
      </c>
      <c r="F2212" s="24">
        <v>44410</v>
      </c>
      <c r="G2212" t="b">
        <f>_xlfn.MAXIFS(OA_APC_Changes[Timestamp Update],OA_APC_Changes[Journal Code],A2212,OA_APC_Changes[APC Type],OA_APC_Changes[[#This Row],[APC Type]])=F2212</f>
        <v>0</v>
      </c>
    </row>
    <row r="2213" spans="1:7" x14ac:dyDescent="0.3">
      <c r="A2213" t="s">
        <v>1203</v>
      </c>
      <c r="B2213" s="20" t="e">
        <f>_xlfn.XLOOKUP(A2213,'Subscription - read only'!#REF!,'Subscription - read only'!$A:$A,_xlfn.XLOOKUP(OA_APC_Changes[[#This Row],[Journal Code]],#REF!,#REF!))</f>
        <v>#REF!</v>
      </c>
      <c r="C2213" s="2" t="s">
        <v>3842</v>
      </c>
      <c r="D2213" s="2">
        <v>1896</v>
      </c>
      <c r="E2213" s="2">
        <v>2080</v>
      </c>
      <c r="F2213" s="24">
        <v>45107</v>
      </c>
      <c r="G2213" t="b">
        <f>_xlfn.MAXIFS(OA_APC_Changes[Timestamp Update],OA_APC_Changes[Journal Code],A2213,OA_APC_Changes[APC Type],OA_APC_Changes[[#This Row],[APC Type]])=F2213</f>
        <v>0</v>
      </c>
    </row>
    <row r="2214" spans="1:7" x14ac:dyDescent="0.3">
      <c r="A2214" s="2" t="s">
        <v>1203</v>
      </c>
      <c r="B2214" s="20" t="e">
        <f>_xlfn.XLOOKUP(A2214,'Subscription - read only'!#REF!,'Subscription - read only'!$A:$A,_xlfn.XLOOKUP(OA_APC_Changes[[#This Row],[Journal Code]],#REF!,#REF!))</f>
        <v>#REF!</v>
      </c>
      <c r="C2214" s="2" t="s">
        <v>3842</v>
      </c>
      <c r="D2214" s="2">
        <v>2080</v>
      </c>
      <c r="E2214" s="2">
        <v>2180</v>
      </c>
      <c r="F2214" s="24">
        <v>45236</v>
      </c>
      <c r="G2214" t="b">
        <f>_xlfn.MAXIFS(OA_APC_Changes[Timestamp Update],OA_APC_Changes[Journal Code],A2214,OA_APC_Changes[APC Type],OA_APC_Changes[[#This Row],[APC Type]])=F2214</f>
        <v>1</v>
      </c>
    </row>
    <row r="2215" spans="1:7" x14ac:dyDescent="0.3">
      <c r="A2215" s="2" t="s">
        <v>1203</v>
      </c>
      <c r="B2215" s="20" t="e">
        <f>_xlfn.XLOOKUP(A2215,'Subscription - read only'!#REF!,'Subscription - read only'!$A:$A,_xlfn.XLOOKUP(OA_APC_Changes[[#This Row],[Journal Code]],#REF!,#REF!))</f>
        <v>#REF!</v>
      </c>
      <c r="C2215" s="2" t="s">
        <v>3850</v>
      </c>
      <c r="D2215" s="2" t="s">
        <v>2250</v>
      </c>
      <c r="E2215" s="2">
        <v>1300</v>
      </c>
      <c r="F2215" s="24">
        <v>43703</v>
      </c>
      <c r="G2215" t="b">
        <f>_xlfn.MAXIFS(OA_APC_Changes[Timestamp Update],OA_APC_Changes[Journal Code],A2215,OA_APC_Changes[APC Type],OA_APC_Changes[[#This Row],[APC Type]])=F2215</f>
        <v>0</v>
      </c>
    </row>
    <row r="2216" spans="1:7" x14ac:dyDescent="0.3">
      <c r="A2216" s="2" t="s">
        <v>1203</v>
      </c>
      <c r="B2216" s="20" t="e">
        <f>_xlfn.XLOOKUP(A2216,'Subscription - read only'!#REF!,'Subscription - read only'!$A:$A,_xlfn.XLOOKUP(OA_APC_Changes[[#This Row],[Journal Code]],#REF!,#REF!))</f>
        <v>#REF!</v>
      </c>
      <c r="C2216" s="2" t="s">
        <v>3850</v>
      </c>
      <c r="D2216" s="2">
        <v>1300</v>
      </c>
      <c r="E2216" s="2">
        <v>1517</v>
      </c>
      <c r="F2216" s="24">
        <v>44410</v>
      </c>
      <c r="G2216" t="b">
        <f>_xlfn.MAXIFS(OA_APC_Changes[Timestamp Update],OA_APC_Changes[Journal Code],A2216,OA_APC_Changes[APC Type],OA_APC_Changes[[#This Row],[APC Type]])=F2216</f>
        <v>0</v>
      </c>
    </row>
    <row r="2217" spans="1:7" x14ac:dyDescent="0.3">
      <c r="A2217" t="s">
        <v>1203</v>
      </c>
      <c r="B2217" s="20" t="e">
        <f>_xlfn.XLOOKUP(A2217,'Subscription - read only'!#REF!,'Subscription - read only'!$A:$A,_xlfn.XLOOKUP(OA_APC_Changes[[#This Row],[Journal Code]],#REF!,#REF!))</f>
        <v>#REF!</v>
      </c>
      <c r="C2217" s="2" t="s">
        <v>3850</v>
      </c>
      <c r="D2217" s="2">
        <v>1517</v>
      </c>
      <c r="E2217" s="2">
        <v>1664</v>
      </c>
      <c r="F2217" s="24">
        <v>45107</v>
      </c>
      <c r="G2217" t="b">
        <f>_xlfn.MAXIFS(OA_APC_Changes[Timestamp Update],OA_APC_Changes[Journal Code],A2217,OA_APC_Changes[APC Type],OA_APC_Changes[[#This Row],[APC Type]])=F2217</f>
        <v>0</v>
      </c>
    </row>
    <row r="2218" spans="1:7" x14ac:dyDescent="0.3">
      <c r="A2218" s="2" t="s">
        <v>1203</v>
      </c>
      <c r="B2218" s="20" t="e">
        <f>_xlfn.XLOOKUP(A2218,'Subscription - read only'!#REF!,'Subscription - read only'!$A:$A,_xlfn.XLOOKUP(OA_APC_Changes[[#This Row],[Journal Code]],#REF!,#REF!))</f>
        <v>#REF!</v>
      </c>
      <c r="C2218" s="2" t="s">
        <v>3850</v>
      </c>
      <c r="D2218" s="2">
        <v>1664</v>
      </c>
      <c r="E2218" s="2">
        <v>1744</v>
      </c>
      <c r="F2218" s="24">
        <v>45236</v>
      </c>
      <c r="G2218" t="b">
        <f>_xlfn.MAXIFS(OA_APC_Changes[Timestamp Update],OA_APC_Changes[Journal Code],A2218,OA_APC_Changes[APC Type],OA_APC_Changes[[#This Row],[APC Type]])=F2218</f>
        <v>1</v>
      </c>
    </row>
    <row r="2219" spans="1:7" x14ac:dyDescent="0.3">
      <c r="A2219" s="2" t="s">
        <v>1211</v>
      </c>
      <c r="B2219" s="20" t="e">
        <f>_xlfn.XLOOKUP(A2219,'Subscription - read only'!#REF!,'Subscription - read only'!$A:$A,_xlfn.XLOOKUP(OA_APC_Changes[[#This Row],[Journal Code]],#REF!,#REF!))</f>
        <v>#REF!</v>
      </c>
      <c r="C2219" s="2" t="s">
        <v>3842</v>
      </c>
      <c r="D2219" s="2" t="s">
        <v>2250</v>
      </c>
      <c r="E2219" s="2">
        <v>803</v>
      </c>
      <c r="F2219" s="24">
        <v>44927</v>
      </c>
      <c r="G2219" t="b">
        <f>_xlfn.MAXIFS(OA_APC_Changes[Timestamp Update],OA_APC_Changes[Journal Code],A2219,OA_APC_Changes[APC Type],OA_APC_Changes[[#This Row],[APC Type]])=F2219</f>
        <v>0</v>
      </c>
    </row>
    <row r="2220" spans="1:7" x14ac:dyDescent="0.3">
      <c r="A2220" s="2" t="s">
        <v>1211</v>
      </c>
      <c r="B2220" s="2" t="e">
        <f>_xlfn.XLOOKUP(A2220,'Subscription - read only'!#REF!,'Subscription - read only'!$A:$A,_xlfn.XLOOKUP(OA_APC_Changes[[#This Row],[Journal Code]],#REF!,#REF!))</f>
        <v>#REF!</v>
      </c>
      <c r="C2220" s="2" t="s">
        <v>3842</v>
      </c>
      <c r="D2220" s="2">
        <v>803</v>
      </c>
      <c r="E2220" s="2">
        <v>830</v>
      </c>
      <c r="F2220" s="24">
        <v>45355</v>
      </c>
      <c r="G2220" t="b">
        <f>_xlfn.MAXIFS(OA_APC_Changes[Timestamp Update],OA_APC_Changes[Journal Code],A2220,OA_APC_Changes[APC Type],OA_APC_Changes[[#This Row],[APC Type]])=F2220</f>
        <v>1</v>
      </c>
    </row>
    <row r="2221" spans="1:7" x14ac:dyDescent="0.3">
      <c r="A2221" s="2" t="s">
        <v>1211</v>
      </c>
      <c r="B2221" s="20" t="e">
        <f>_xlfn.XLOOKUP(A2221,'Subscription - read only'!#REF!,'Subscription - read only'!$A:$A,_xlfn.XLOOKUP(OA_APC_Changes[[#This Row],[Journal Code]],#REF!,#REF!))</f>
        <v>#REF!</v>
      </c>
      <c r="C2221" s="2" t="s">
        <v>3850</v>
      </c>
      <c r="D2221" s="2" t="s">
        <v>2250</v>
      </c>
      <c r="E2221" s="2">
        <v>642</v>
      </c>
      <c r="F2221" s="24">
        <v>44927</v>
      </c>
      <c r="G2221" t="b">
        <f>_xlfn.MAXIFS(OA_APC_Changes[Timestamp Update],OA_APC_Changes[Journal Code],A2221,OA_APC_Changes[APC Type],OA_APC_Changes[[#This Row],[APC Type]])=F2221</f>
        <v>0</v>
      </c>
    </row>
    <row r="2222" spans="1:7" x14ac:dyDescent="0.3">
      <c r="A2222" s="2" t="s">
        <v>1211</v>
      </c>
      <c r="B2222" s="2" t="e">
        <f>_xlfn.XLOOKUP(A2222,'Subscription - read only'!#REF!,'Subscription - read only'!$A:$A,_xlfn.XLOOKUP(OA_APC_Changes[[#This Row],[Journal Code]],#REF!,#REF!))</f>
        <v>#REF!</v>
      </c>
      <c r="C2222" s="2" t="s">
        <v>3850</v>
      </c>
      <c r="D2222" s="2">
        <v>642</v>
      </c>
      <c r="E2222" s="2">
        <v>664</v>
      </c>
      <c r="F2222" s="24">
        <v>45355</v>
      </c>
      <c r="G2222" t="b">
        <f>_xlfn.MAXIFS(OA_APC_Changes[Timestamp Update],OA_APC_Changes[Journal Code],A2222,OA_APC_Changes[APC Type],OA_APC_Changes[[#This Row],[APC Type]])=F2222</f>
        <v>1</v>
      </c>
    </row>
    <row r="2223" spans="1:7" x14ac:dyDescent="0.3">
      <c r="A2223" s="2" t="s">
        <v>1202</v>
      </c>
      <c r="B2223" s="20" t="e">
        <f>_xlfn.XLOOKUP(A2223,'Subscription - read only'!#REF!,'Subscription - read only'!$A:$A,_xlfn.XLOOKUP(OA_APC_Changes[[#This Row],[Journal Code]],#REF!,#REF!))</f>
        <v>#REF!</v>
      </c>
      <c r="C2223" s="2" t="s">
        <v>3842</v>
      </c>
      <c r="D2223" s="2" t="s">
        <v>2250</v>
      </c>
      <c r="E2223" s="2">
        <v>1735</v>
      </c>
      <c r="F2223" s="24">
        <v>44927</v>
      </c>
      <c r="G2223" t="b">
        <f>_xlfn.MAXIFS(OA_APC_Changes[Timestamp Update],OA_APC_Changes[Journal Code],A2223,OA_APC_Changes[APC Type],OA_APC_Changes[[#This Row],[APC Type]])=F2223</f>
        <v>0</v>
      </c>
    </row>
    <row r="2224" spans="1:7" x14ac:dyDescent="0.3">
      <c r="A2224" s="2" t="s">
        <v>1202</v>
      </c>
      <c r="B2224" s="2" t="e">
        <f>_xlfn.XLOOKUP(A2224,'Subscription - read only'!#REF!,'Subscription - read only'!$A:$A,_xlfn.XLOOKUP(OA_APC_Changes[[#This Row],[Journal Code]],#REF!,#REF!))</f>
        <v>#REF!</v>
      </c>
      <c r="C2224" s="2" t="s">
        <v>3842</v>
      </c>
      <c r="D2224" s="2">
        <v>1735</v>
      </c>
      <c r="E2224" s="2">
        <v>1790</v>
      </c>
      <c r="F2224" s="24">
        <v>45355</v>
      </c>
      <c r="G2224" t="b">
        <f>_xlfn.MAXIFS(OA_APC_Changes[Timestamp Update],OA_APC_Changes[Journal Code],A2224,OA_APC_Changes[APC Type],OA_APC_Changes[[#This Row],[APC Type]])=F2224</f>
        <v>1</v>
      </c>
    </row>
    <row r="2225" spans="1:7" x14ac:dyDescent="0.3">
      <c r="A2225" s="2" t="s">
        <v>1202</v>
      </c>
      <c r="B2225" s="20" t="e">
        <f>_xlfn.XLOOKUP(A2225,'Subscription - read only'!#REF!,'Subscription - read only'!$A:$A,_xlfn.XLOOKUP(OA_APC_Changes[[#This Row],[Journal Code]],#REF!,#REF!))</f>
        <v>#REF!</v>
      </c>
      <c r="C2225" s="2" t="s">
        <v>3850</v>
      </c>
      <c r="D2225" s="2" t="s">
        <v>2250</v>
      </c>
      <c r="E2225" s="2">
        <v>1388</v>
      </c>
      <c r="F2225" s="24">
        <v>44927</v>
      </c>
      <c r="G2225" t="b">
        <f>_xlfn.MAXIFS(OA_APC_Changes[Timestamp Update],OA_APC_Changes[Journal Code],A2225,OA_APC_Changes[APC Type],OA_APC_Changes[[#This Row],[APC Type]])=F2225</f>
        <v>0</v>
      </c>
    </row>
    <row r="2226" spans="1:7" x14ac:dyDescent="0.3">
      <c r="A2226" s="2" t="s">
        <v>1202</v>
      </c>
      <c r="B2226" s="2" t="e">
        <f>_xlfn.XLOOKUP(A2226,'Subscription - read only'!#REF!,'Subscription - read only'!$A:$A,_xlfn.XLOOKUP(OA_APC_Changes[[#This Row],[Journal Code]],#REF!,#REF!))</f>
        <v>#REF!</v>
      </c>
      <c r="C2226" s="2" t="s">
        <v>3850</v>
      </c>
      <c r="D2226" s="2">
        <v>1388</v>
      </c>
      <c r="E2226" s="2">
        <v>1432</v>
      </c>
      <c r="F2226" s="24">
        <v>45355</v>
      </c>
      <c r="G2226" t="b">
        <f>_xlfn.MAXIFS(OA_APC_Changes[Timestamp Update],OA_APC_Changes[Journal Code],A2226,OA_APC_Changes[APC Type],OA_APC_Changes[[#This Row],[APC Type]])=F2226</f>
        <v>1</v>
      </c>
    </row>
    <row r="2227" spans="1:7" x14ac:dyDescent="0.3">
      <c r="A2227" s="2" t="s">
        <v>34</v>
      </c>
      <c r="B2227" s="20" t="e">
        <f>_xlfn.XLOOKUP(A2227,'Subscription - read only'!#REF!,'Subscription - read only'!$A:$A,_xlfn.XLOOKUP(OA_APC_Changes[[#This Row],[Journal Code]],#REF!,#REF!))</f>
        <v>#REF!</v>
      </c>
      <c r="C2227" s="2" t="s">
        <v>3842</v>
      </c>
      <c r="D2227" s="2" t="s">
        <v>2250</v>
      </c>
      <c r="E2227" s="2">
        <v>550</v>
      </c>
      <c r="F2227" s="24">
        <v>43703</v>
      </c>
      <c r="G2227" t="b">
        <f>_xlfn.MAXIFS(OA_APC_Changes[Timestamp Update],OA_APC_Changes[Journal Code],A2227,OA_APC_Changes[APC Type],OA_APC_Changes[[#This Row],[APC Type]])=F2227</f>
        <v>0</v>
      </c>
    </row>
    <row r="2228" spans="1:7" x14ac:dyDescent="0.3">
      <c r="A2228" s="2" t="s">
        <v>34</v>
      </c>
      <c r="B2228" s="20" t="e">
        <f>_xlfn.XLOOKUP(A2228,'Subscription - read only'!#REF!,'Subscription - read only'!$A:$A,_xlfn.XLOOKUP(OA_APC_Changes[[#This Row],[Journal Code]],#REF!,#REF!))</f>
        <v>#REF!</v>
      </c>
      <c r="C2228" s="2" t="s">
        <v>3842</v>
      </c>
      <c r="D2228" s="2">
        <v>550</v>
      </c>
      <c r="E2228" s="2">
        <v>600</v>
      </c>
      <c r="F2228" s="24">
        <v>44531.000011574077</v>
      </c>
      <c r="G2228" t="b">
        <f>_xlfn.MAXIFS(OA_APC_Changes[Timestamp Update],OA_APC_Changes[Journal Code],A2228,OA_APC_Changes[APC Type],OA_APC_Changes[[#This Row],[APC Type]])=F2228</f>
        <v>0</v>
      </c>
    </row>
    <row r="2229" spans="1:7" x14ac:dyDescent="0.3">
      <c r="A2229" s="2" t="s">
        <v>34</v>
      </c>
      <c r="B2229" s="20" t="e">
        <f>_xlfn.XLOOKUP(A2229,'Subscription - read only'!#REF!,'Subscription - read only'!$A:$A,_xlfn.XLOOKUP(OA_APC_Changes[[#This Row],[Journal Code]],#REF!,#REF!))</f>
        <v>#REF!</v>
      </c>
      <c r="C2229" s="2" t="s">
        <v>3842</v>
      </c>
      <c r="D2229" s="2">
        <v>600</v>
      </c>
      <c r="E2229" s="2">
        <v>660</v>
      </c>
      <c r="F2229" s="24">
        <v>44881.000011574077</v>
      </c>
      <c r="G2229" t="b">
        <f>_xlfn.MAXIFS(OA_APC_Changes[Timestamp Update],OA_APC_Changes[Journal Code],A2229,OA_APC_Changes[APC Type],OA_APC_Changes[[#This Row],[APC Type]])=F2229</f>
        <v>0</v>
      </c>
    </row>
    <row r="2230" spans="1:7" x14ac:dyDescent="0.3">
      <c r="A2230" s="29" t="s">
        <v>34</v>
      </c>
      <c r="B2230" s="2" t="e">
        <f>_xlfn.XLOOKUP(A2230,'Subscription - read only'!#REF!,'Subscription - read only'!$A:$A,_xlfn.XLOOKUP(OA_APC_Changes[[#This Row],[Journal Code]],#REF!,#REF!))</f>
        <v>#REF!</v>
      </c>
      <c r="C2230" s="2" t="s">
        <v>3842</v>
      </c>
      <c r="D2230" s="2">
        <v>660</v>
      </c>
      <c r="E2230" s="2">
        <v>690</v>
      </c>
      <c r="F2230" s="24">
        <v>45272</v>
      </c>
      <c r="G2230" t="b">
        <f>_xlfn.MAXIFS(OA_APC_Changes[Timestamp Update],OA_APC_Changes[Journal Code],A2230,OA_APC_Changes[APC Type],OA_APC_Changes[[#This Row],[APC Type]])=F2230</f>
        <v>1</v>
      </c>
    </row>
    <row r="2231" spans="1:7" x14ac:dyDescent="0.3">
      <c r="A2231" s="2" t="s">
        <v>34</v>
      </c>
      <c r="B2231" s="20" t="e">
        <f>_xlfn.XLOOKUP(A2231,'Subscription - read only'!#REF!,'Subscription - read only'!$A:$A,_xlfn.XLOOKUP(OA_APC_Changes[[#This Row],[Journal Code]],#REF!,#REF!))</f>
        <v>#REF!</v>
      </c>
      <c r="C2231" s="2" t="s">
        <v>3850</v>
      </c>
      <c r="D2231" s="2" t="s">
        <v>2250</v>
      </c>
      <c r="E2231" s="2">
        <v>440</v>
      </c>
      <c r="F2231" s="24">
        <v>43703</v>
      </c>
      <c r="G2231" t="b">
        <f>_xlfn.MAXIFS(OA_APC_Changes[Timestamp Update],OA_APC_Changes[Journal Code],A2231,OA_APC_Changes[APC Type],OA_APC_Changes[[#This Row],[APC Type]])=F2231</f>
        <v>0</v>
      </c>
    </row>
    <row r="2232" spans="1:7" x14ac:dyDescent="0.3">
      <c r="A2232" s="2" t="s">
        <v>34</v>
      </c>
      <c r="B2232" s="20" t="e">
        <f>_xlfn.XLOOKUP(A2232,'Subscription - read only'!#REF!,'Subscription - read only'!$A:$A,_xlfn.XLOOKUP(OA_APC_Changes[[#This Row],[Journal Code]],#REF!,#REF!))</f>
        <v>#REF!</v>
      </c>
      <c r="C2232" s="2" t="s">
        <v>3850</v>
      </c>
      <c r="D2232" s="2">
        <v>440</v>
      </c>
      <c r="E2232" s="2">
        <v>480</v>
      </c>
      <c r="F2232" s="24">
        <v>44531.000011574077</v>
      </c>
      <c r="G2232" t="b">
        <f>_xlfn.MAXIFS(OA_APC_Changes[Timestamp Update],OA_APC_Changes[Journal Code],A2232,OA_APC_Changes[APC Type],OA_APC_Changes[[#This Row],[APC Type]])=F2232</f>
        <v>0</v>
      </c>
    </row>
    <row r="2233" spans="1:7" x14ac:dyDescent="0.3">
      <c r="A2233" s="2" t="s">
        <v>34</v>
      </c>
      <c r="B2233" s="20" t="e">
        <f>_xlfn.XLOOKUP(A2233,'Subscription - read only'!#REF!,'Subscription - read only'!$A:$A,_xlfn.XLOOKUP(OA_APC_Changes[[#This Row],[Journal Code]],#REF!,#REF!))</f>
        <v>#REF!</v>
      </c>
      <c r="C2233" s="2" t="s">
        <v>3850</v>
      </c>
      <c r="D2233" s="2">
        <v>480</v>
      </c>
      <c r="E2233" s="2">
        <v>528</v>
      </c>
      <c r="F2233" s="24">
        <v>44881.000011574077</v>
      </c>
      <c r="G2233" t="b">
        <f>_xlfn.MAXIFS(OA_APC_Changes[Timestamp Update],OA_APC_Changes[Journal Code],A2233,OA_APC_Changes[APC Type],OA_APC_Changes[[#This Row],[APC Type]])=F2233</f>
        <v>0</v>
      </c>
    </row>
    <row r="2234" spans="1:7" x14ac:dyDescent="0.3">
      <c r="A2234" s="29" t="s">
        <v>34</v>
      </c>
      <c r="B2234" s="2" t="e">
        <f>_xlfn.XLOOKUP(A2234,'Subscription - read only'!#REF!,'Subscription - read only'!$A:$A,_xlfn.XLOOKUP(OA_APC_Changes[[#This Row],[Journal Code]],#REF!,#REF!))</f>
        <v>#REF!</v>
      </c>
      <c r="C2234" s="2" t="s">
        <v>3850</v>
      </c>
      <c r="D2234" s="2">
        <v>528</v>
      </c>
      <c r="E2234" s="2">
        <v>552</v>
      </c>
      <c r="F2234" s="24">
        <v>45272</v>
      </c>
      <c r="G2234" t="b">
        <f>_xlfn.MAXIFS(OA_APC_Changes[Timestamp Update],OA_APC_Changes[Journal Code],A2234,OA_APC_Changes[APC Type],OA_APC_Changes[[#This Row],[APC Type]])=F2234</f>
        <v>1</v>
      </c>
    </row>
    <row r="2235" spans="1:7" x14ac:dyDescent="0.3">
      <c r="A2235" s="2" t="s">
        <v>1200</v>
      </c>
      <c r="B2235" s="20" t="e">
        <f>_xlfn.XLOOKUP(A2235,'Subscription - read only'!#REF!,'Subscription - read only'!$A:$A,_xlfn.XLOOKUP(OA_APC_Changes[[#This Row],[Journal Code]],#REF!,#REF!))</f>
        <v>#REF!</v>
      </c>
      <c r="C2235" s="2" t="s">
        <v>3842</v>
      </c>
      <c r="D2235" s="2" t="s">
        <v>2250</v>
      </c>
      <c r="E2235" s="2">
        <v>1995</v>
      </c>
      <c r="F2235" s="24">
        <v>44927</v>
      </c>
      <c r="G2235" t="b">
        <f>_xlfn.MAXIFS(OA_APC_Changes[Timestamp Update],OA_APC_Changes[Journal Code],A2235,OA_APC_Changes[APC Type],OA_APC_Changes[[#This Row],[APC Type]])=F2235</f>
        <v>0</v>
      </c>
    </row>
    <row r="2236" spans="1:7" x14ac:dyDescent="0.3">
      <c r="A2236" s="2" t="s">
        <v>1200</v>
      </c>
      <c r="B2236" s="2" t="e">
        <f>_xlfn.XLOOKUP(A2236,'Subscription - read only'!#REF!,'Subscription - read only'!$A:$A,_xlfn.XLOOKUP(OA_APC_Changes[[#This Row],[Journal Code]],#REF!,#REF!))</f>
        <v>#REF!</v>
      </c>
      <c r="C2236" s="2" t="s">
        <v>3842</v>
      </c>
      <c r="D2236" s="2">
        <v>1995</v>
      </c>
      <c r="E2236" s="2">
        <v>2000</v>
      </c>
      <c r="F2236" s="24">
        <v>45355</v>
      </c>
      <c r="G2236" t="b">
        <f>_xlfn.MAXIFS(OA_APC_Changes[Timestamp Update],OA_APC_Changes[Journal Code],A2236,OA_APC_Changes[APC Type],OA_APC_Changes[[#This Row],[APC Type]])=F2236</f>
        <v>1</v>
      </c>
    </row>
    <row r="2237" spans="1:7" x14ac:dyDescent="0.3">
      <c r="A2237" s="2" t="s">
        <v>1200</v>
      </c>
      <c r="B2237" s="20" t="e">
        <f>_xlfn.XLOOKUP(A2237,'Subscription - read only'!#REF!,'Subscription - read only'!$A:$A,_xlfn.XLOOKUP(OA_APC_Changes[[#This Row],[Journal Code]],#REF!,#REF!))</f>
        <v>#REF!</v>
      </c>
      <c r="C2237" s="2" t="s">
        <v>3850</v>
      </c>
      <c r="D2237" s="2" t="s">
        <v>2250</v>
      </c>
      <c r="E2237" s="2">
        <v>1596</v>
      </c>
      <c r="F2237" s="24">
        <v>44927</v>
      </c>
      <c r="G2237" t="b">
        <f>_xlfn.MAXIFS(OA_APC_Changes[Timestamp Update],OA_APC_Changes[Journal Code],A2237,OA_APC_Changes[APC Type],OA_APC_Changes[[#This Row],[APC Type]])=F2237</f>
        <v>0</v>
      </c>
    </row>
    <row r="2238" spans="1:7" x14ac:dyDescent="0.3">
      <c r="A2238" s="2" t="s">
        <v>1200</v>
      </c>
      <c r="B2238" s="2" t="e">
        <f>_xlfn.XLOOKUP(A2238,'Subscription - read only'!#REF!,'Subscription - read only'!$A:$A,_xlfn.XLOOKUP(OA_APC_Changes[[#This Row],[Journal Code]],#REF!,#REF!))</f>
        <v>#REF!</v>
      </c>
      <c r="C2238" s="2" t="s">
        <v>3850</v>
      </c>
      <c r="D2238" s="2">
        <v>1596</v>
      </c>
      <c r="E2238" s="2">
        <v>1600</v>
      </c>
      <c r="F2238" s="24">
        <v>45355</v>
      </c>
      <c r="G2238" t="b">
        <f>_xlfn.MAXIFS(OA_APC_Changes[Timestamp Update],OA_APC_Changes[Journal Code],A2238,OA_APC_Changes[APC Type],OA_APC_Changes[[#This Row],[APC Type]])=F2238</f>
        <v>1</v>
      </c>
    </row>
    <row r="2239" spans="1:7" x14ac:dyDescent="0.3">
      <c r="A2239" s="2" t="s">
        <v>1201</v>
      </c>
      <c r="B2239" s="20" t="e">
        <f>_xlfn.XLOOKUP(A2239,'Subscription - read only'!#REF!,'Subscription - read only'!$A:$A,_xlfn.XLOOKUP(OA_APC_Changes[[#This Row],[Journal Code]],#REF!,#REF!))</f>
        <v>#REF!</v>
      </c>
      <c r="C2239" s="2" t="s">
        <v>3842</v>
      </c>
      <c r="D2239" s="2" t="s">
        <v>2250</v>
      </c>
      <c r="E2239" s="2">
        <v>911</v>
      </c>
      <c r="F2239" s="24">
        <v>44927</v>
      </c>
      <c r="G2239" t="b">
        <f>_xlfn.MAXIFS(OA_APC_Changes[Timestamp Update],OA_APC_Changes[Journal Code],A2239,OA_APC_Changes[APC Type],OA_APC_Changes[[#This Row],[APC Type]])=F2239</f>
        <v>0</v>
      </c>
    </row>
    <row r="2240" spans="1:7" x14ac:dyDescent="0.3">
      <c r="A2240" s="2" t="s">
        <v>1201</v>
      </c>
      <c r="B2240" s="2" t="e">
        <f>_xlfn.XLOOKUP(A2240,'Subscription - read only'!#REF!,'Subscription - read only'!$A:$A,_xlfn.XLOOKUP(OA_APC_Changes[[#This Row],[Journal Code]],#REF!,#REF!))</f>
        <v>#REF!</v>
      </c>
      <c r="C2240" s="2" t="s">
        <v>3842</v>
      </c>
      <c r="D2240" s="2">
        <v>911</v>
      </c>
      <c r="E2240" s="2">
        <v>940</v>
      </c>
      <c r="F2240" s="24">
        <v>45355</v>
      </c>
      <c r="G2240" t="b">
        <f>_xlfn.MAXIFS(OA_APC_Changes[Timestamp Update],OA_APC_Changes[Journal Code],A2240,OA_APC_Changes[APC Type],OA_APC_Changes[[#This Row],[APC Type]])=F2240</f>
        <v>1</v>
      </c>
    </row>
    <row r="2241" spans="1:7" x14ac:dyDescent="0.3">
      <c r="A2241" s="2" t="s">
        <v>1201</v>
      </c>
      <c r="B2241" s="20" t="e">
        <f>_xlfn.XLOOKUP(A2241,'Subscription - read only'!#REF!,'Subscription - read only'!$A:$A,_xlfn.XLOOKUP(OA_APC_Changes[[#This Row],[Journal Code]],#REF!,#REF!))</f>
        <v>#REF!</v>
      </c>
      <c r="C2241" s="2" t="s">
        <v>3850</v>
      </c>
      <c r="D2241" s="2" t="s">
        <v>2250</v>
      </c>
      <c r="E2241" s="2">
        <v>729</v>
      </c>
      <c r="F2241" s="24">
        <v>44927</v>
      </c>
      <c r="G2241" t="b">
        <f>_xlfn.MAXIFS(OA_APC_Changes[Timestamp Update],OA_APC_Changes[Journal Code],A2241,OA_APC_Changes[APC Type],OA_APC_Changes[[#This Row],[APC Type]])=F2241</f>
        <v>0</v>
      </c>
    </row>
    <row r="2242" spans="1:7" x14ac:dyDescent="0.3">
      <c r="A2242" s="2" t="s">
        <v>1201</v>
      </c>
      <c r="B2242" s="2" t="e">
        <f>_xlfn.XLOOKUP(A2242,'Subscription - read only'!#REF!,'Subscription - read only'!$A:$A,_xlfn.XLOOKUP(OA_APC_Changes[[#This Row],[Journal Code]],#REF!,#REF!))</f>
        <v>#REF!</v>
      </c>
      <c r="C2242" s="2" t="s">
        <v>3850</v>
      </c>
      <c r="D2242" s="2">
        <v>729</v>
      </c>
      <c r="E2242" s="2">
        <v>752</v>
      </c>
      <c r="F2242" s="24">
        <v>45355</v>
      </c>
      <c r="G2242" t="b">
        <f>_xlfn.MAXIFS(OA_APC_Changes[Timestamp Update],OA_APC_Changes[Journal Code],A2242,OA_APC_Changes[APC Type],OA_APC_Changes[[#This Row],[APC Type]])=F2242</f>
        <v>1</v>
      </c>
    </row>
    <row r="2243" spans="1:7" x14ac:dyDescent="0.3">
      <c r="A2243" t="s">
        <v>1366</v>
      </c>
      <c r="B2243" s="20" t="e">
        <f>_xlfn.XLOOKUP(A2243,'Subscription - read only'!#REF!,'Subscription - read only'!$A:$A,_xlfn.XLOOKUP(OA_APC_Changes[[#This Row],[Journal Code]],#REF!,#REF!))</f>
        <v>#REF!</v>
      </c>
      <c r="C2243" s="2" t="s">
        <v>3842</v>
      </c>
      <c r="D2243" s="2" t="s">
        <v>2250</v>
      </c>
      <c r="E2243" s="2">
        <v>1414</v>
      </c>
      <c r="F2243" s="24">
        <v>43844</v>
      </c>
      <c r="G2243" t="b">
        <f>_xlfn.MAXIFS(OA_APC_Changes[Timestamp Update],OA_APC_Changes[Journal Code],A2243,OA_APC_Changes[APC Type],OA_APC_Changes[[#This Row],[APC Type]])=F2243</f>
        <v>1</v>
      </c>
    </row>
    <row r="2244" spans="1:7" x14ac:dyDescent="0.3">
      <c r="A2244" t="s">
        <v>1366</v>
      </c>
      <c r="B2244" s="20" t="e">
        <f>_xlfn.XLOOKUP(A2244,'Subscription - read only'!#REF!,'Subscription - read only'!$A:$A,_xlfn.XLOOKUP(OA_APC_Changes[[#This Row],[Journal Code]],#REF!,#REF!))</f>
        <v>#REF!</v>
      </c>
      <c r="C2244" s="2" t="s">
        <v>3850</v>
      </c>
      <c r="D2244" s="2" t="s">
        <v>2250</v>
      </c>
      <c r="E2244" s="2">
        <v>1131</v>
      </c>
      <c r="F2244" s="24">
        <v>43844</v>
      </c>
      <c r="G2244" t="b">
        <f>_xlfn.MAXIFS(OA_APC_Changes[Timestamp Update],OA_APC_Changes[Journal Code],A2244,OA_APC_Changes[APC Type],OA_APC_Changes[[#This Row],[APC Type]])=F2244</f>
        <v>1</v>
      </c>
    </row>
    <row r="2245" spans="1:7" x14ac:dyDescent="0.3">
      <c r="A2245" s="2" t="s">
        <v>1214</v>
      </c>
      <c r="B2245" s="20" t="e">
        <f>_xlfn.XLOOKUP(A2245,'Subscription - read only'!#REF!,'Subscription - read only'!$A:$A,_xlfn.XLOOKUP(OA_APC_Changes[[#This Row],[Journal Code]],#REF!,#REF!))</f>
        <v>#REF!</v>
      </c>
      <c r="C2245" s="2" t="s">
        <v>3842</v>
      </c>
      <c r="D2245" s="2" t="s">
        <v>2250</v>
      </c>
      <c r="E2245" s="2">
        <v>2000</v>
      </c>
      <c r="F2245" s="24">
        <v>44603</v>
      </c>
      <c r="G2245" t="b">
        <f>_xlfn.MAXIFS(OA_APC_Changes[Timestamp Update],OA_APC_Changes[Journal Code],A2245,OA_APC_Changes[APC Type],OA_APC_Changes[[#This Row],[APC Type]])=F2245</f>
        <v>0</v>
      </c>
    </row>
    <row r="2246" spans="1:7" x14ac:dyDescent="0.3">
      <c r="A2246" s="2" t="s">
        <v>1214</v>
      </c>
      <c r="B2246" s="20" t="e">
        <f>_xlfn.XLOOKUP(A2246,'Subscription - read only'!#REF!,'Subscription - read only'!$A:$A,_xlfn.XLOOKUP(OA_APC_Changes[[#This Row],[Journal Code]],#REF!,#REF!))</f>
        <v>#REF!</v>
      </c>
      <c r="C2246" s="2" t="s">
        <v>3842</v>
      </c>
      <c r="D2246" s="2">
        <v>2000</v>
      </c>
      <c r="E2246" s="2">
        <v>2080</v>
      </c>
      <c r="F2246" s="24">
        <v>44881.000011574077</v>
      </c>
      <c r="G2246" t="b">
        <f>_xlfn.MAXIFS(OA_APC_Changes[Timestamp Update],OA_APC_Changes[Journal Code],A2246,OA_APC_Changes[APC Type],OA_APC_Changes[[#This Row],[APC Type]])=F2246</f>
        <v>1</v>
      </c>
    </row>
    <row r="2247" spans="1:7" x14ac:dyDescent="0.3">
      <c r="A2247" s="2" t="s">
        <v>1214</v>
      </c>
      <c r="B2247" s="20" t="e">
        <f>_xlfn.XLOOKUP(A2247,'Subscription - read only'!#REF!,'Subscription - read only'!$A:$A,_xlfn.XLOOKUP(OA_APC_Changes[[#This Row],[Journal Code]],#REF!,#REF!))</f>
        <v>#REF!</v>
      </c>
      <c r="C2247" s="2" t="s">
        <v>3850</v>
      </c>
      <c r="D2247" s="2" t="s">
        <v>2250</v>
      </c>
      <c r="E2247" s="2">
        <v>1600</v>
      </c>
      <c r="F2247" s="24">
        <v>44603</v>
      </c>
      <c r="G2247" t="b">
        <f>_xlfn.MAXIFS(OA_APC_Changes[Timestamp Update],OA_APC_Changes[Journal Code],A2247,OA_APC_Changes[APC Type],OA_APC_Changes[[#This Row],[APC Type]])=F2247</f>
        <v>0</v>
      </c>
    </row>
    <row r="2248" spans="1:7" x14ac:dyDescent="0.3">
      <c r="A2248" s="2" t="s">
        <v>1214</v>
      </c>
      <c r="B2248" s="20" t="e">
        <f>_xlfn.XLOOKUP(A2248,'Subscription - read only'!#REF!,'Subscription - read only'!$A:$A,_xlfn.XLOOKUP(OA_APC_Changes[[#This Row],[Journal Code]],#REF!,#REF!))</f>
        <v>#REF!</v>
      </c>
      <c r="C2248" s="2" t="s">
        <v>3850</v>
      </c>
      <c r="D2248" s="2">
        <v>1600</v>
      </c>
      <c r="E2248" s="2">
        <v>1664</v>
      </c>
      <c r="F2248" s="24">
        <v>44881.000011574077</v>
      </c>
      <c r="G2248" t="b">
        <f>_xlfn.MAXIFS(OA_APC_Changes[Timestamp Update],OA_APC_Changes[Journal Code],A2248,OA_APC_Changes[APC Type],OA_APC_Changes[[#This Row],[APC Type]])=F2248</f>
        <v>1</v>
      </c>
    </row>
    <row r="2249" spans="1:7" x14ac:dyDescent="0.3">
      <c r="A2249" s="2" t="s">
        <v>1755</v>
      </c>
      <c r="B2249" s="20" t="e">
        <f>_xlfn.XLOOKUP(A2249,'Subscription - read only'!#REF!,'Subscription - read only'!$A:$A,_xlfn.XLOOKUP(OA_APC_Changes[[#This Row],[Journal Code]],#REF!,#REF!))</f>
        <v>#REF!</v>
      </c>
      <c r="C2249" s="2" t="s">
        <v>3842</v>
      </c>
      <c r="D2249" s="2" t="s">
        <v>2250</v>
      </c>
      <c r="E2249" s="2">
        <v>2600</v>
      </c>
      <c r="F2249" s="24">
        <v>43703</v>
      </c>
      <c r="G2249" t="b">
        <f>_xlfn.MAXIFS(OA_APC_Changes[Timestamp Update],OA_APC_Changes[Journal Code],A2249,OA_APC_Changes[APC Type],OA_APC_Changes[[#This Row],[APC Type]])=F2249</f>
        <v>0</v>
      </c>
    </row>
    <row r="2250" spans="1:7" x14ac:dyDescent="0.3">
      <c r="A2250" s="2" t="s">
        <v>1755</v>
      </c>
      <c r="B2250" s="20" t="e">
        <f>_xlfn.XLOOKUP(A2250,'Subscription - read only'!#REF!,'Subscription - read only'!$A:$A,_xlfn.XLOOKUP(OA_APC_Changes[[#This Row],[Journal Code]],#REF!,#REF!))</f>
        <v>#REF!</v>
      </c>
      <c r="C2250" s="2" t="s">
        <v>3842</v>
      </c>
      <c r="D2250" s="14">
        <v>2600</v>
      </c>
      <c r="E2250" s="14">
        <v>2850</v>
      </c>
      <c r="F2250" s="24">
        <v>44169.000011574077</v>
      </c>
      <c r="G2250" t="b">
        <f>_xlfn.MAXIFS(OA_APC_Changes[Timestamp Update],OA_APC_Changes[Journal Code],A2250,OA_APC_Changes[APC Type],OA_APC_Changes[[#This Row],[APC Type]])=F2250</f>
        <v>0</v>
      </c>
    </row>
    <row r="2251" spans="1:7" x14ac:dyDescent="0.3">
      <c r="A2251" s="2" t="s">
        <v>1755</v>
      </c>
      <c r="B2251" s="20" t="e">
        <f>_xlfn.XLOOKUP(A2251,'Subscription - read only'!#REF!,'Subscription - read only'!$A:$A,_xlfn.XLOOKUP(OA_APC_Changes[[#This Row],[Journal Code]],#REF!,#REF!))</f>
        <v>#REF!</v>
      </c>
      <c r="C2251" s="2" t="s">
        <v>3842</v>
      </c>
      <c r="D2251" s="2">
        <v>2850</v>
      </c>
      <c r="E2251" s="2">
        <v>3400</v>
      </c>
      <c r="F2251" s="24">
        <v>44531.000011574077</v>
      </c>
      <c r="G2251" t="b">
        <f>_xlfn.MAXIFS(OA_APC_Changes[Timestamp Update],OA_APC_Changes[Journal Code],A2251,OA_APC_Changes[APC Type],OA_APC_Changes[[#This Row],[APC Type]])=F2251</f>
        <v>0</v>
      </c>
    </row>
    <row r="2252" spans="1:7" x14ac:dyDescent="0.3">
      <c r="A2252" s="2" t="s">
        <v>1755</v>
      </c>
      <c r="B2252" s="20" t="e">
        <f>_xlfn.XLOOKUP(A2252,'Subscription - read only'!#REF!,'Subscription - read only'!$A:$A,_xlfn.XLOOKUP(OA_APC_Changes[[#This Row],[Journal Code]],#REF!,#REF!))</f>
        <v>#REF!</v>
      </c>
      <c r="C2252" s="2" t="s">
        <v>3842</v>
      </c>
      <c r="D2252" s="2">
        <v>3400</v>
      </c>
      <c r="E2252" s="2">
        <v>3740</v>
      </c>
      <c r="F2252" s="24">
        <v>44881.000011574077</v>
      </c>
      <c r="G2252" t="b">
        <f>_xlfn.MAXIFS(OA_APC_Changes[Timestamp Update],OA_APC_Changes[Journal Code],A2252,OA_APC_Changes[APC Type],OA_APC_Changes[[#This Row],[APC Type]])=F2252</f>
        <v>0</v>
      </c>
    </row>
    <row r="2253" spans="1:7" x14ac:dyDescent="0.3">
      <c r="A2253" s="20" t="s">
        <v>1755</v>
      </c>
      <c r="B2253" s="20" t="e">
        <f>_xlfn.XLOOKUP(A2253,'Subscription - read only'!#REF!,'Subscription - read only'!$A:$A,_xlfn.XLOOKUP(OA_APC_Changes[[#This Row],[Journal Code]],#REF!,#REF!))</f>
        <v>#REF!</v>
      </c>
      <c r="C2253" s="20" t="s">
        <v>3842</v>
      </c>
      <c r="D2253" s="29">
        <v>3740</v>
      </c>
      <c r="E2253" s="29">
        <v>3920</v>
      </c>
      <c r="F2253" s="24">
        <v>45187</v>
      </c>
      <c r="G2253" t="b">
        <f>_xlfn.MAXIFS(OA_APC_Changes[Timestamp Update],OA_APC_Changes[Journal Code],A2253,OA_APC_Changes[APC Type],OA_APC_Changes[[#This Row],[APC Type]])=F2253</f>
        <v>1</v>
      </c>
    </row>
    <row r="2254" spans="1:7" x14ac:dyDescent="0.3">
      <c r="A2254" s="2" t="s">
        <v>1755</v>
      </c>
      <c r="B2254" s="20" t="e">
        <f>_xlfn.XLOOKUP(A2254,'Subscription - read only'!#REF!,'Subscription - read only'!$A:$A,_xlfn.XLOOKUP(OA_APC_Changes[[#This Row],[Journal Code]],#REF!,#REF!))</f>
        <v>#REF!</v>
      </c>
      <c r="C2254" s="2" t="s">
        <v>3850</v>
      </c>
      <c r="D2254" s="2" t="s">
        <v>2250</v>
      </c>
      <c r="E2254" s="2">
        <v>2080</v>
      </c>
      <c r="F2254" s="24">
        <v>43703</v>
      </c>
      <c r="G2254" t="b">
        <f>_xlfn.MAXIFS(OA_APC_Changes[Timestamp Update],OA_APC_Changes[Journal Code],A2254,OA_APC_Changes[APC Type],OA_APC_Changes[[#This Row],[APC Type]])=F2254</f>
        <v>0</v>
      </c>
    </row>
    <row r="2255" spans="1:7" x14ac:dyDescent="0.3">
      <c r="A2255" s="2" t="s">
        <v>1755</v>
      </c>
      <c r="B2255" s="20" t="e">
        <f>_xlfn.XLOOKUP(A2255,'Subscription - read only'!#REF!,'Subscription - read only'!$A:$A,_xlfn.XLOOKUP(OA_APC_Changes[[#This Row],[Journal Code]],#REF!,#REF!))</f>
        <v>#REF!</v>
      </c>
      <c r="C2255" s="2" t="s">
        <v>3850</v>
      </c>
      <c r="D2255" s="2">
        <v>2080</v>
      </c>
      <c r="E2255" s="2">
        <v>2280</v>
      </c>
      <c r="F2255" s="24">
        <v>44169.000011574077</v>
      </c>
      <c r="G2255" t="b">
        <f>_xlfn.MAXIFS(OA_APC_Changes[Timestamp Update],OA_APC_Changes[Journal Code],A2255,OA_APC_Changes[APC Type],OA_APC_Changes[[#This Row],[APC Type]])=F2255</f>
        <v>0</v>
      </c>
    </row>
    <row r="2256" spans="1:7" x14ac:dyDescent="0.3">
      <c r="A2256" s="2" t="s">
        <v>1755</v>
      </c>
      <c r="B2256" s="20" t="e">
        <f>_xlfn.XLOOKUP(A2256,'Subscription - read only'!#REF!,'Subscription - read only'!$A:$A,_xlfn.XLOOKUP(OA_APC_Changes[[#This Row],[Journal Code]],#REF!,#REF!))</f>
        <v>#REF!</v>
      </c>
      <c r="C2256" s="2" t="s">
        <v>3850</v>
      </c>
      <c r="D2256" s="2">
        <v>2280</v>
      </c>
      <c r="E2256" s="2">
        <v>2720</v>
      </c>
      <c r="F2256" s="24">
        <v>44531.000011574077</v>
      </c>
      <c r="G2256" t="b">
        <f>_xlfn.MAXIFS(OA_APC_Changes[Timestamp Update],OA_APC_Changes[Journal Code],A2256,OA_APC_Changes[APC Type],OA_APC_Changes[[#This Row],[APC Type]])=F2256</f>
        <v>0</v>
      </c>
    </row>
    <row r="2257" spans="1:7" x14ac:dyDescent="0.3">
      <c r="A2257" s="2" t="s">
        <v>1755</v>
      </c>
      <c r="B2257" s="20" t="e">
        <f>_xlfn.XLOOKUP(A2257,'Subscription - read only'!#REF!,'Subscription - read only'!$A:$A,_xlfn.XLOOKUP(OA_APC_Changes[[#This Row],[Journal Code]],#REF!,#REF!))</f>
        <v>#REF!</v>
      </c>
      <c r="C2257" s="2" t="s">
        <v>3850</v>
      </c>
      <c r="D2257" s="2">
        <v>2720</v>
      </c>
      <c r="E2257" s="2">
        <v>2992</v>
      </c>
      <c r="F2257" s="24">
        <v>44881.000011574077</v>
      </c>
      <c r="G2257" t="b">
        <f>_xlfn.MAXIFS(OA_APC_Changes[Timestamp Update],OA_APC_Changes[Journal Code],A2257,OA_APC_Changes[APC Type],OA_APC_Changes[[#This Row],[APC Type]])=F2257</f>
        <v>0</v>
      </c>
    </row>
    <row r="2258" spans="1:7" x14ac:dyDescent="0.3">
      <c r="A2258" s="20" t="s">
        <v>1755</v>
      </c>
      <c r="B2258" s="20" t="e">
        <f>_xlfn.XLOOKUP(A2258,'Subscription - read only'!#REF!,'Subscription - read only'!$A:$A,_xlfn.XLOOKUP(OA_APC_Changes[[#This Row],[Journal Code]],#REF!,#REF!))</f>
        <v>#REF!</v>
      </c>
      <c r="C2258" s="20" t="s">
        <v>3850</v>
      </c>
      <c r="D2258" s="29">
        <v>2992</v>
      </c>
      <c r="E2258" s="29">
        <v>3136</v>
      </c>
      <c r="F2258" s="24">
        <v>45187</v>
      </c>
      <c r="G2258" t="b">
        <f>_xlfn.MAXIFS(OA_APC_Changes[Timestamp Update],OA_APC_Changes[Journal Code],A2258,OA_APC_Changes[APC Type],OA_APC_Changes[[#This Row],[APC Type]])=F2258</f>
        <v>1</v>
      </c>
    </row>
    <row r="2259" spans="1:7" x14ac:dyDescent="0.3">
      <c r="A2259" s="2" t="s">
        <v>2418</v>
      </c>
      <c r="B2259" s="20" t="e">
        <f>_xlfn.XLOOKUP(A2259,'Subscription - read only'!#REF!,'Subscription - read only'!$A:$A,_xlfn.XLOOKUP(OA_APC_Changes[[#This Row],[Journal Code]],#REF!,#REF!))</f>
        <v>#REF!</v>
      </c>
      <c r="C2259" s="2" t="s">
        <v>3842</v>
      </c>
      <c r="D2259" s="2" t="s">
        <v>2250</v>
      </c>
      <c r="E2259" s="2">
        <v>803</v>
      </c>
      <c r="F2259" s="24">
        <v>44927</v>
      </c>
      <c r="G2259" t="b">
        <f>_xlfn.MAXIFS(OA_APC_Changes[Timestamp Update],OA_APC_Changes[Journal Code],A2259,OA_APC_Changes[APC Type],OA_APC_Changes[[#This Row],[APC Type]])=F2259</f>
        <v>0</v>
      </c>
    </row>
    <row r="2260" spans="1:7" x14ac:dyDescent="0.3">
      <c r="A2260" s="2" t="s">
        <v>2418</v>
      </c>
      <c r="B2260" s="2" t="e">
        <f>_xlfn.XLOOKUP(A2260,'Subscription - read only'!#REF!,'Subscription - read only'!$A:$A,_xlfn.XLOOKUP(OA_APC_Changes[[#This Row],[Journal Code]],#REF!,#REF!))</f>
        <v>#REF!</v>
      </c>
      <c r="C2260" s="2" t="s">
        <v>3842</v>
      </c>
      <c r="D2260" s="2">
        <v>803</v>
      </c>
      <c r="E2260" s="2">
        <v>830</v>
      </c>
      <c r="F2260" s="24">
        <v>45355</v>
      </c>
      <c r="G2260" t="b">
        <f>_xlfn.MAXIFS(OA_APC_Changes[Timestamp Update],OA_APC_Changes[Journal Code],A2260,OA_APC_Changes[APC Type],OA_APC_Changes[[#This Row],[APC Type]])=F2260</f>
        <v>1</v>
      </c>
    </row>
    <row r="2261" spans="1:7" x14ac:dyDescent="0.3">
      <c r="A2261" s="2" t="s">
        <v>2418</v>
      </c>
      <c r="B2261" s="20" t="e">
        <f>_xlfn.XLOOKUP(A2261,'Subscription - read only'!#REF!,'Subscription - read only'!$A:$A,_xlfn.XLOOKUP(OA_APC_Changes[[#This Row],[Journal Code]],#REF!,#REF!))</f>
        <v>#REF!</v>
      </c>
      <c r="C2261" s="2" t="s">
        <v>3850</v>
      </c>
      <c r="D2261" s="2" t="s">
        <v>2250</v>
      </c>
      <c r="E2261" s="2">
        <v>642</v>
      </c>
      <c r="F2261" s="24">
        <v>44927</v>
      </c>
      <c r="G2261" t="b">
        <f>_xlfn.MAXIFS(OA_APC_Changes[Timestamp Update],OA_APC_Changes[Journal Code],A2261,OA_APC_Changes[APC Type],OA_APC_Changes[[#This Row],[APC Type]])=F2261</f>
        <v>0</v>
      </c>
    </row>
    <row r="2262" spans="1:7" x14ac:dyDescent="0.3">
      <c r="A2262" s="2" t="s">
        <v>2418</v>
      </c>
      <c r="B2262" s="2" t="e">
        <f>_xlfn.XLOOKUP(A2262,'Subscription - read only'!#REF!,'Subscription - read only'!$A:$A,_xlfn.XLOOKUP(OA_APC_Changes[[#This Row],[Journal Code]],#REF!,#REF!))</f>
        <v>#REF!</v>
      </c>
      <c r="C2262" s="2" t="s">
        <v>3850</v>
      </c>
      <c r="D2262" s="2">
        <v>642</v>
      </c>
      <c r="E2262" s="2">
        <v>664</v>
      </c>
      <c r="F2262" s="24">
        <v>45355</v>
      </c>
      <c r="G2262" t="b">
        <f>_xlfn.MAXIFS(OA_APC_Changes[Timestamp Update],OA_APC_Changes[Journal Code],A2262,OA_APC_Changes[APC Type],OA_APC_Changes[[#This Row],[APC Type]])=F2262</f>
        <v>1</v>
      </c>
    </row>
    <row r="2263" spans="1:7" x14ac:dyDescent="0.3">
      <c r="A2263" s="2" t="s">
        <v>1380</v>
      </c>
      <c r="B2263" s="20" t="e">
        <f>_xlfn.XLOOKUP(A2263,'Subscription - read only'!#REF!,'Subscription - read only'!$A:$A,_xlfn.XLOOKUP(OA_APC_Changes[[#This Row],[Journal Code]],#REF!,#REF!))</f>
        <v>#REF!</v>
      </c>
      <c r="C2263" s="2" t="s">
        <v>3842</v>
      </c>
      <c r="D2263" s="2" t="s">
        <v>2250</v>
      </c>
      <c r="E2263" s="2">
        <v>2168</v>
      </c>
      <c r="F2263" s="24">
        <v>44927</v>
      </c>
      <c r="G2263" t="b">
        <f>_xlfn.MAXIFS(OA_APC_Changes[Timestamp Update],OA_APC_Changes[Journal Code],A2263,OA_APC_Changes[APC Type],OA_APC_Changes[[#This Row],[APC Type]])=F2263</f>
        <v>0</v>
      </c>
    </row>
    <row r="2264" spans="1:7" x14ac:dyDescent="0.3">
      <c r="A2264" s="2" t="s">
        <v>1380</v>
      </c>
      <c r="B2264" s="2" t="e">
        <f>_xlfn.XLOOKUP(A2264,'Subscription - read only'!#REF!,'Subscription - read only'!$A:$A,_xlfn.XLOOKUP(OA_APC_Changes[[#This Row],[Journal Code]],#REF!,#REF!))</f>
        <v>#REF!</v>
      </c>
      <c r="C2264" s="2" t="s">
        <v>3842</v>
      </c>
      <c r="D2264" s="2">
        <v>2168</v>
      </c>
      <c r="E2264" s="2">
        <v>2230</v>
      </c>
      <c r="F2264" s="24">
        <v>45355</v>
      </c>
      <c r="G2264" t="b">
        <f>_xlfn.MAXIFS(OA_APC_Changes[Timestamp Update],OA_APC_Changes[Journal Code],A2264,OA_APC_Changes[APC Type],OA_APC_Changes[[#This Row],[APC Type]])=F2264</f>
        <v>1</v>
      </c>
    </row>
    <row r="2265" spans="1:7" x14ac:dyDescent="0.3">
      <c r="A2265" s="2" t="s">
        <v>1380</v>
      </c>
      <c r="B2265" s="20" t="e">
        <f>_xlfn.XLOOKUP(A2265,'Subscription - read only'!#REF!,'Subscription - read only'!$A:$A,_xlfn.XLOOKUP(OA_APC_Changes[[#This Row],[Journal Code]],#REF!,#REF!))</f>
        <v>#REF!</v>
      </c>
      <c r="C2265" s="2" t="s">
        <v>3850</v>
      </c>
      <c r="D2265" s="2" t="s">
        <v>2250</v>
      </c>
      <c r="E2265" s="2">
        <v>1734</v>
      </c>
      <c r="F2265" s="24">
        <v>44927</v>
      </c>
      <c r="G2265" t="b">
        <f>_xlfn.MAXIFS(OA_APC_Changes[Timestamp Update],OA_APC_Changes[Journal Code],A2265,OA_APC_Changes[APC Type],OA_APC_Changes[[#This Row],[APC Type]])=F2265</f>
        <v>0</v>
      </c>
    </row>
    <row r="2266" spans="1:7" x14ac:dyDescent="0.3">
      <c r="A2266" s="2" t="s">
        <v>1380</v>
      </c>
      <c r="B2266" s="2" t="e">
        <f>_xlfn.XLOOKUP(A2266,'Subscription - read only'!#REF!,'Subscription - read only'!$A:$A,_xlfn.XLOOKUP(OA_APC_Changes[[#This Row],[Journal Code]],#REF!,#REF!))</f>
        <v>#REF!</v>
      </c>
      <c r="C2266" s="2" t="s">
        <v>3850</v>
      </c>
      <c r="D2266" s="2">
        <v>1734</v>
      </c>
      <c r="E2266" s="2">
        <v>1784</v>
      </c>
      <c r="F2266" s="24">
        <v>45355</v>
      </c>
      <c r="G2266" t="b">
        <f>_xlfn.MAXIFS(OA_APC_Changes[Timestamp Update],OA_APC_Changes[Journal Code],A2266,OA_APC_Changes[APC Type],OA_APC_Changes[[#This Row],[APC Type]])=F2266</f>
        <v>1</v>
      </c>
    </row>
    <row r="2267" spans="1:7" x14ac:dyDescent="0.3">
      <c r="A2267" s="2" t="s">
        <v>461</v>
      </c>
      <c r="B2267" s="2" t="e">
        <f>_xlfn.XLOOKUP(A2267,'Subscription - read only'!#REF!,'Subscription - read only'!$A:$A,_xlfn.XLOOKUP(OA_APC_Changes[[#This Row],[Journal Code]],#REF!,#REF!))</f>
        <v>#REF!</v>
      </c>
      <c r="C2267" s="2" t="s">
        <v>3842</v>
      </c>
      <c r="D2267" s="2" t="s">
        <v>2250</v>
      </c>
      <c r="E2267" s="2">
        <v>2200</v>
      </c>
      <c r="F2267" s="24">
        <v>45153</v>
      </c>
      <c r="G2267" t="b">
        <f>_xlfn.MAXIFS(OA_APC_Changes[Timestamp Update],OA_APC_Changes[Journal Code],A2267,OA_APC_Changes[APC Type],OA_APC_Changes[[#This Row],[APC Type]])=F2267</f>
        <v>1</v>
      </c>
    </row>
    <row r="2268" spans="1:7" x14ac:dyDescent="0.3">
      <c r="A2268" s="2" t="s">
        <v>461</v>
      </c>
      <c r="B2268" s="2" t="e">
        <f>_xlfn.XLOOKUP(A2268,'Subscription - read only'!#REF!,'Subscription - read only'!$A:$A,_xlfn.XLOOKUP(OA_APC_Changes[[#This Row],[Journal Code]],#REF!,#REF!))</f>
        <v>#REF!</v>
      </c>
      <c r="C2268" s="2" t="s">
        <v>3850</v>
      </c>
      <c r="D2268" s="2" t="s">
        <v>2250</v>
      </c>
      <c r="E2268" s="2">
        <v>1760</v>
      </c>
      <c r="F2268" s="24">
        <v>45153</v>
      </c>
      <c r="G2268" t="b">
        <f>_xlfn.MAXIFS(OA_APC_Changes[Timestamp Update],OA_APC_Changes[Journal Code],A2268,OA_APC_Changes[APC Type],OA_APC_Changes[[#This Row],[APC Type]])=F2268</f>
        <v>1</v>
      </c>
    </row>
    <row r="2269" spans="1:7" x14ac:dyDescent="0.3">
      <c r="A2269" s="2" t="s">
        <v>1242</v>
      </c>
      <c r="B2269" s="20" t="e">
        <f>_xlfn.XLOOKUP(A2269,'Subscription - read only'!#REF!,'Subscription - read only'!$A:$A,_xlfn.XLOOKUP(OA_APC_Changes[[#This Row],[Journal Code]],#REF!,#REF!))</f>
        <v>#REF!</v>
      </c>
      <c r="C2269" s="2" t="s">
        <v>3842</v>
      </c>
      <c r="D2269" s="2" t="s">
        <v>2250</v>
      </c>
      <c r="E2269" s="2">
        <v>2585</v>
      </c>
      <c r="F2269" s="24">
        <v>43690.041678240741</v>
      </c>
      <c r="G2269" t="b">
        <f>_xlfn.MAXIFS(OA_APC_Changes[Timestamp Update],OA_APC_Changes[Journal Code],A2269,OA_APC_Changes[APC Type],OA_APC_Changes[[#This Row],[APC Type]])=F2269</f>
        <v>0</v>
      </c>
    </row>
    <row r="2270" spans="1:7" x14ac:dyDescent="0.3">
      <c r="A2270" s="2" t="s">
        <v>1242</v>
      </c>
      <c r="B2270" s="20" t="e">
        <f>_xlfn.XLOOKUP(A2270,'Subscription - read only'!#REF!,'Subscription - read only'!$A:$A,_xlfn.XLOOKUP(OA_APC_Changes[[#This Row],[Journal Code]],#REF!,#REF!))</f>
        <v>#REF!</v>
      </c>
      <c r="C2270" s="2" t="s">
        <v>3842</v>
      </c>
      <c r="D2270" s="14">
        <v>2585</v>
      </c>
      <c r="E2270" s="14">
        <v>2850</v>
      </c>
      <c r="F2270" s="24">
        <v>43748.000011574077</v>
      </c>
      <c r="G2270" t="b">
        <f>_xlfn.MAXIFS(OA_APC_Changes[Timestamp Update],OA_APC_Changes[Journal Code],A2270,OA_APC_Changes[APC Type],OA_APC_Changes[[#This Row],[APC Type]])=F2270</f>
        <v>0</v>
      </c>
    </row>
    <row r="2271" spans="1:7" x14ac:dyDescent="0.3">
      <c r="A2271" s="2" t="s">
        <v>1242</v>
      </c>
      <c r="B2271" s="20" t="e">
        <f>_xlfn.XLOOKUP(A2271,'Subscription - read only'!#REF!,'Subscription - read only'!$A:$A,_xlfn.XLOOKUP(OA_APC_Changes[[#This Row],[Journal Code]],#REF!,#REF!))</f>
        <v>#REF!</v>
      </c>
      <c r="C2271" s="2" t="s">
        <v>3842</v>
      </c>
      <c r="D2271" s="14">
        <v>2850</v>
      </c>
      <c r="E2271" s="14">
        <v>3150</v>
      </c>
      <c r="F2271" s="24">
        <v>44169.000011574077</v>
      </c>
      <c r="G2271" t="b">
        <f>_xlfn.MAXIFS(OA_APC_Changes[Timestamp Update],OA_APC_Changes[Journal Code],A2271,OA_APC_Changes[APC Type],OA_APC_Changes[[#This Row],[APC Type]])=F2271</f>
        <v>0</v>
      </c>
    </row>
    <row r="2272" spans="1:7" x14ac:dyDescent="0.3">
      <c r="A2272" s="2" t="s">
        <v>1242</v>
      </c>
      <c r="B2272" s="20" t="e">
        <f>_xlfn.XLOOKUP(A2272,'Subscription - read only'!#REF!,'Subscription - read only'!$A:$A,_xlfn.XLOOKUP(OA_APC_Changes[[#This Row],[Journal Code]],#REF!,#REF!))</f>
        <v>#REF!</v>
      </c>
      <c r="C2272" s="2" t="s">
        <v>3842</v>
      </c>
      <c r="D2272" s="2">
        <v>3150</v>
      </c>
      <c r="E2272" s="2">
        <v>3800</v>
      </c>
      <c r="F2272" s="24">
        <v>44531.000011574077</v>
      </c>
      <c r="G2272" t="b">
        <f>_xlfn.MAXIFS(OA_APC_Changes[Timestamp Update],OA_APC_Changes[Journal Code],A2272,OA_APC_Changes[APC Type],OA_APC_Changes[[#This Row],[APC Type]])=F2272</f>
        <v>0</v>
      </c>
    </row>
    <row r="2273" spans="1:7" x14ac:dyDescent="0.3">
      <c r="A2273" s="2" t="s">
        <v>1242</v>
      </c>
      <c r="B2273" s="20" t="e">
        <f>_xlfn.XLOOKUP(A2273,'Subscription - read only'!#REF!,'Subscription - read only'!$A:$A,_xlfn.XLOOKUP(OA_APC_Changes[[#This Row],[Journal Code]],#REF!,#REF!))</f>
        <v>#REF!</v>
      </c>
      <c r="C2273" s="2" t="s">
        <v>3842</v>
      </c>
      <c r="D2273" s="2">
        <v>3800</v>
      </c>
      <c r="E2273" s="2">
        <v>4180</v>
      </c>
      <c r="F2273" s="24">
        <v>44881.000011574077</v>
      </c>
      <c r="G2273" t="b">
        <f>_xlfn.MAXIFS(OA_APC_Changes[Timestamp Update],OA_APC_Changes[Journal Code],A2273,OA_APC_Changes[APC Type],OA_APC_Changes[[#This Row],[APC Type]])=F2273</f>
        <v>0</v>
      </c>
    </row>
    <row r="2274" spans="1:7" x14ac:dyDescent="0.3">
      <c r="A2274" s="2" t="s">
        <v>1242</v>
      </c>
      <c r="B2274" s="20" t="e">
        <f>_xlfn.XLOOKUP(A2274,'Subscription - read only'!#REF!,'Subscription - read only'!$A:$A,_xlfn.XLOOKUP(OA_APC_Changes[[#This Row],[Journal Code]],#REF!,#REF!))</f>
        <v>#REF!</v>
      </c>
      <c r="C2274" s="2" t="s">
        <v>3842</v>
      </c>
      <c r="D2274" s="2">
        <v>4180</v>
      </c>
      <c r="E2274" s="2">
        <v>4390</v>
      </c>
      <c r="F2274" s="24">
        <v>45236</v>
      </c>
      <c r="G2274" t="b">
        <f>_xlfn.MAXIFS(OA_APC_Changes[Timestamp Update],OA_APC_Changes[Journal Code],A2274,OA_APC_Changes[APC Type],OA_APC_Changes[[#This Row],[APC Type]])=F2274</f>
        <v>1</v>
      </c>
    </row>
    <row r="2275" spans="1:7" x14ac:dyDescent="0.3">
      <c r="A2275" s="2" t="s">
        <v>1242</v>
      </c>
      <c r="B2275" s="20" t="e">
        <f>_xlfn.XLOOKUP(A2275,'Subscription - read only'!#REF!,'Subscription - read only'!$A:$A,_xlfn.XLOOKUP(OA_APC_Changes[[#This Row],[Journal Code]],#REF!,#REF!))</f>
        <v>#REF!</v>
      </c>
      <c r="C2275" s="2" t="s">
        <v>3850</v>
      </c>
      <c r="D2275" s="2" t="s">
        <v>2250</v>
      </c>
      <c r="E2275" s="2">
        <v>2068</v>
      </c>
      <c r="F2275" s="24">
        <v>43690.041678240741</v>
      </c>
      <c r="G2275" t="b">
        <f>_xlfn.MAXIFS(OA_APC_Changes[Timestamp Update],OA_APC_Changes[Journal Code],A2275,OA_APC_Changes[APC Type],OA_APC_Changes[[#This Row],[APC Type]])=F2275</f>
        <v>0</v>
      </c>
    </row>
    <row r="2276" spans="1:7" x14ac:dyDescent="0.3">
      <c r="A2276" s="2" t="s">
        <v>1242</v>
      </c>
      <c r="B2276" s="20" t="e">
        <f>_xlfn.XLOOKUP(A2276,'Subscription - read only'!#REF!,'Subscription - read only'!$A:$A,_xlfn.XLOOKUP(OA_APC_Changes[[#This Row],[Journal Code]],#REF!,#REF!))</f>
        <v>#REF!</v>
      </c>
      <c r="C2276" s="2" t="s">
        <v>3850</v>
      </c>
      <c r="D2276" s="2">
        <v>2068</v>
      </c>
      <c r="E2276" s="2">
        <v>2280</v>
      </c>
      <c r="F2276" s="24">
        <v>43748.000011574077</v>
      </c>
      <c r="G2276" t="b">
        <f>_xlfn.MAXIFS(OA_APC_Changes[Timestamp Update],OA_APC_Changes[Journal Code],A2276,OA_APC_Changes[APC Type],OA_APC_Changes[[#This Row],[APC Type]])=F2276</f>
        <v>0</v>
      </c>
    </row>
    <row r="2277" spans="1:7" x14ac:dyDescent="0.3">
      <c r="A2277" s="2" t="s">
        <v>1242</v>
      </c>
      <c r="B2277" s="20" t="e">
        <f>_xlfn.XLOOKUP(A2277,'Subscription - read only'!#REF!,'Subscription - read only'!$A:$A,_xlfn.XLOOKUP(OA_APC_Changes[[#This Row],[Journal Code]],#REF!,#REF!))</f>
        <v>#REF!</v>
      </c>
      <c r="C2277" s="2" t="s">
        <v>3850</v>
      </c>
      <c r="D2277" s="2">
        <v>2280</v>
      </c>
      <c r="E2277" s="2">
        <v>2520</v>
      </c>
      <c r="F2277" s="24">
        <v>44169.000011574077</v>
      </c>
      <c r="G2277" t="b">
        <f>_xlfn.MAXIFS(OA_APC_Changes[Timestamp Update],OA_APC_Changes[Journal Code],A2277,OA_APC_Changes[APC Type],OA_APC_Changes[[#This Row],[APC Type]])=F2277</f>
        <v>0</v>
      </c>
    </row>
    <row r="2278" spans="1:7" x14ac:dyDescent="0.3">
      <c r="A2278" s="2" t="s">
        <v>1242</v>
      </c>
      <c r="B2278" s="20" t="e">
        <f>_xlfn.XLOOKUP(A2278,'Subscription - read only'!#REF!,'Subscription - read only'!$A:$A,_xlfn.XLOOKUP(OA_APC_Changes[[#This Row],[Journal Code]],#REF!,#REF!))</f>
        <v>#REF!</v>
      </c>
      <c r="C2278" s="2" t="s">
        <v>3850</v>
      </c>
      <c r="D2278" s="2">
        <v>2520</v>
      </c>
      <c r="E2278" s="2">
        <v>3040</v>
      </c>
      <c r="F2278" s="24">
        <v>44531.000011574077</v>
      </c>
      <c r="G2278" t="b">
        <f>_xlfn.MAXIFS(OA_APC_Changes[Timestamp Update],OA_APC_Changes[Journal Code],A2278,OA_APC_Changes[APC Type],OA_APC_Changes[[#This Row],[APC Type]])=F2278</f>
        <v>0</v>
      </c>
    </row>
    <row r="2279" spans="1:7" x14ac:dyDescent="0.3">
      <c r="A2279" s="2" t="s">
        <v>1242</v>
      </c>
      <c r="B2279" s="20" t="e">
        <f>_xlfn.XLOOKUP(A2279,'Subscription - read only'!#REF!,'Subscription - read only'!$A:$A,_xlfn.XLOOKUP(OA_APC_Changes[[#This Row],[Journal Code]],#REF!,#REF!))</f>
        <v>#REF!</v>
      </c>
      <c r="C2279" s="2" t="s">
        <v>3850</v>
      </c>
      <c r="D2279" s="2">
        <v>3040</v>
      </c>
      <c r="E2279" s="2">
        <v>3344</v>
      </c>
      <c r="F2279" s="24">
        <v>44881.000011574077</v>
      </c>
      <c r="G2279" t="b">
        <f>_xlfn.MAXIFS(OA_APC_Changes[Timestamp Update],OA_APC_Changes[Journal Code],A2279,OA_APC_Changes[APC Type],OA_APC_Changes[[#This Row],[APC Type]])=F2279</f>
        <v>0</v>
      </c>
    </row>
    <row r="2280" spans="1:7" x14ac:dyDescent="0.3">
      <c r="A2280" s="2" t="s">
        <v>1242</v>
      </c>
      <c r="B2280" s="20" t="e">
        <f>_xlfn.XLOOKUP(A2280,'Subscription - read only'!#REF!,'Subscription - read only'!$A:$A,_xlfn.XLOOKUP(OA_APC_Changes[[#This Row],[Journal Code]],#REF!,#REF!))</f>
        <v>#REF!</v>
      </c>
      <c r="C2280" s="2" t="s">
        <v>3850</v>
      </c>
      <c r="D2280" s="2">
        <v>3344</v>
      </c>
      <c r="E2280" s="2">
        <v>3512</v>
      </c>
      <c r="F2280" s="24">
        <v>45236</v>
      </c>
      <c r="G2280" t="b">
        <f>_xlfn.MAXIFS(OA_APC_Changes[Timestamp Update],OA_APC_Changes[Journal Code],A2280,OA_APC_Changes[APC Type],OA_APC_Changes[[#This Row],[APC Type]])=F2280</f>
        <v>1</v>
      </c>
    </row>
    <row r="2281" spans="1:7" x14ac:dyDescent="0.3">
      <c r="A2281" s="2" t="s">
        <v>1378</v>
      </c>
      <c r="B2281" s="20" t="e">
        <f>_xlfn.XLOOKUP(A2281,'Subscription - read only'!#REF!,'Subscription - read only'!$A:$A,_xlfn.XLOOKUP(OA_APC_Changes[[#This Row],[Journal Code]],#REF!,#REF!))</f>
        <v>#REF!</v>
      </c>
      <c r="C2281" s="2" t="s">
        <v>3842</v>
      </c>
      <c r="D2281" s="2" t="s">
        <v>2250</v>
      </c>
      <c r="E2281" s="2">
        <v>1735</v>
      </c>
      <c r="F2281" s="24">
        <v>44927</v>
      </c>
      <c r="G2281" t="b">
        <f>_xlfn.MAXIFS(OA_APC_Changes[Timestamp Update],OA_APC_Changes[Journal Code],A2281,OA_APC_Changes[APC Type],OA_APC_Changes[[#This Row],[APC Type]])=F2281</f>
        <v>0</v>
      </c>
    </row>
    <row r="2282" spans="1:7" x14ac:dyDescent="0.3">
      <c r="A2282" s="2" t="s">
        <v>1378</v>
      </c>
      <c r="B2282" s="2" t="e">
        <f>_xlfn.XLOOKUP(A2282,'Subscription - read only'!#REF!,'Subscription - read only'!$A:$A,_xlfn.XLOOKUP(OA_APC_Changes[[#This Row],[Journal Code]],#REF!,#REF!))</f>
        <v>#REF!</v>
      </c>
      <c r="C2282" s="2" t="s">
        <v>3842</v>
      </c>
      <c r="D2282" s="2">
        <v>1735</v>
      </c>
      <c r="E2282" s="2">
        <v>1790</v>
      </c>
      <c r="F2282" s="24">
        <v>45355</v>
      </c>
      <c r="G2282" t="b">
        <f>_xlfn.MAXIFS(OA_APC_Changes[Timestamp Update],OA_APC_Changes[Journal Code],A2282,OA_APC_Changes[APC Type],OA_APC_Changes[[#This Row],[APC Type]])=F2282</f>
        <v>1</v>
      </c>
    </row>
    <row r="2283" spans="1:7" x14ac:dyDescent="0.3">
      <c r="A2283" s="2" t="s">
        <v>1378</v>
      </c>
      <c r="B2283" s="20" t="e">
        <f>_xlfn.XLOOKUP(A2283,'Subscription - read only'!#REF!,'Subscription - read only'!$A:$A,_xlfn.XLOOKUP(OA_APC_Changes[[#This Row],[Journal Code]],#REF!,#REF!))</f>
        <v>#REF!</v>
      </c>
      <c r="C2283" s="2" t="s">
        <v>3850</v>
      </c>
      <c r="D2283" s="2" t="s">
        <v>2250</v>
      </c>
      <c r="E2283" s="2">
        <v>1388</v>
      </c>
      <c r="F2283" s="24">
        <v>44927</v>
      </c>
      <c r="G2283" t="b">
        <f>_xlfn.MAXIFS(OA_APC_Changes[Timestamp Update],OA_APC_Changes[Journal Code],A2283,OA_APC_Changes[APC Type],OA_APC_Changes[[#This Row],[APC Type]])=F2283</f>
        <v>0</v>
      </c>
    </row>
    <row r="2284" spans="1:7" x14ac:dyDescent="0.3">
      <c r="A2284" s="2" t="s">
        <v>1378</v>
      </c>
      <c r="B2284" s="2" t="e">
        <f>_xlfn.XLOOKUP(A2284,'Subscription - read only'!#REF!,'Subscription - read only'!$A:$A,_xlfn.XLOOKUP(OA_APC_Changes[[#This Row],[Journal Code]],#REF!,#REF!))</f>
        <v>#REF!</v>
      </c>
      <c r="C2284" s="2" t="s">
        <v>3850</v>
      </c>
      <c r="D2284" s="2">
        <v>1388</v>
      </c>
      <c r="E2284" s="2">
        <v>1432</v>
      </c>
      <c r="F2284" s="24">
        <v>45355</v>
      </c>
      <c r="G2284" t="b">
        <f>_xlfn.MAXIFS(OA_APC_Changes[Timestamp Update],OA_APC_Changes[Journal Code],A2284,OA_APC_Changes[APC Type],OA_APC_Changes[[#This Row],[APC Type]])=F2284</f>
        <v>1</v>
      </c>
    </row>
    <row r="2285" spans="1:7" x14ac:dyDescent="0.3">
      <c r="A2285" s="2" t="s">
        <v>1240</v>
      </c>
      <c r="B2285" s="20" t="e">
        <f>_xlfn.XLOOKUP(A2285,'Subscription - read only'!#REF!,'Subscription - read only'!$A:$A,_xlfn.XLOOKUP(OA_APC_Changes[[#This Row],[Journal Code]],#REF!,#REF!))</f>
        <v>#REF!</v>
      </c>
      <c r="C2285" s="2" t="s">
        <v>3842</v>
      </c>
      <c r="D2285" s="2" t="s">
        <v>2250</v>
      </c>
      <c r="E2285" s="14">
        <v>1700</v>
      </c>
      <c r="F2285" s="24">
        <v>43703</v>
      </c>
      <c r="G2285" t="b">
        <f>_xlfn.MAXIFS(OA_APC_Changes[Timestamp Update],OA_APC_Changes[Journal Code],A2285,OA_APC_Changes[APC Type],OA_APC_Changes[[#This Row],[APC Type]])=F2285</f>
        <v>0</v>
      </c>
    </row>
    <row r="2286" spans="1:7" x14ac:dyDescent="0.3">
      <c r="A2286" s="2" t="s">
        <v>1240</v>
      </c>
      <c r="B2286" s="20" t="e">
        <f>_xlfn.XLOOKUP(A2286,'Subscription - read only'!#REF!,'Subscription - read only'!$A:$A,_xlfn.XLOOKUP(OA_APC_Changes[[#This Row],[Journal Code]],#REF!,#REF!))</f>
        <v>#REF!</v>
      </c>
      <c r="C2286" s="2" t="s">
        <v>3842</v>
      </c>
      <c r="D2286" s="14">
        <v>1700</v>
      </c>
      <c r="E2286" s="14">
        <v>1850</v>
      </c>
      <c r="F2286" s="24">
        <v>44169.000011574077</v>
      </c>
      <c r="G2286" t="b">
        <f>_xlfn.MAXIFS(OA_APC_Changes[Timestamp Update],OA_APC_Changes[Journal Code],A2286,OA_APC_Changes[APC Type],OA_APC_Changes[[#This Row],[APC Type]])=F2286</f>
        <v>0</v>
      </c>
    </row>
    <row r="2287" spans="1:7" x14ac:dyDescent="0.3">
      <c r="A2287" s="2" t="s">
        <v>1240</v>
      </c>
      <c r="B2287" s="20" t="e">
        <f>_xlfn.XLOOKUP(A2287,'Subscription - read only'!#REF!,'Subscription - read only'!$A:$A,_xlfn.XLOOKUP(OA_APC_Changes[[#This Row],[Journal Code]],#REF!,#REF!))</f>
        <v>#REF!</v>
      </c>
      <c r="C2287" s="2" t="s">
        <v>3842</v>
      </c>
      <c r="D2287" s="14">
        <v>1850</v>
      </c>
      <c r="E2287" s="2">
        <v>2300</v>
      </c>
      <c r="F2287" s="24">
        <v>44498.041678240741</v>
      </c>
      <c r="G2287" t="b">
        <f>_xlfn.MAXIFS(OA_APC_Changes[Timestamp Update],OA_APC_Changes[Journal Code],A2287,OA_APC_Changes[APC Type],OA_APC_Changes[[#This Row],[APC Type]])=F2287</f>
        <v>0</v>
      </c>
    </row>
    <row r="2288" spans="1:7" x14ac:dyDescent="0.3">
      <c r="A2288" s="2" t="s">
        <v>1240</v>
      </c>
      <c r="B2288" s="20" t="e">
        <f>_xlfn.XLOOKUP(A2288,'Subscription - read only'!#REF!,'Subscription - read only'!$A:$A,_xlfn.XLOOKUP(OA_APC_Changes[[#This Row],[Journal Code]],#REF!,#REF!))</f>
        <v>#REF!</v>
      </c>
      <c r="C2288" s="2" t="s">
        <v>3842</v>
      </c>
      <c r="D2288" s="2">
        <v>2300</v>
      </c>
      <c r="E2288" s="2">
        <v>2530</v>
      </c>
      <c r="F2288" s="24">
        <v>44817</v>
      </c>
      <c r="G2288" t="b">
        <f>_xlfn.MAXIFS(OA_APC_Changes[Timestamp Update],OA_APC_Changes[Journal Code],A2288,OA_APC_Changes[APC Type],OA_APC_Changes[[#This Row],[APC Type]])=F2288</f>
        <v>0</v>
      </c>
    </row>
    <row r="2289" spans="1:7" x14ac:dyDescent="0.3">
      <c r="A2289" s="20" t="s">
        <v>1240</v>
      </c>
      <c r="B2289" s="20" t="e">
        <f>_xlfn.XLOOKUP(A2289,'Subscription - read only'!#REF!,'Subscription - read only'!$A:$A,_xlfn.XLOOKUP(OA_APC_Changes[[#This Row],[Journal Code]],#REF!,#REF!))</f>
        <v>#REF!</v>
      </c>
      <c r="C2289" s="20" t="s">
        <v>3842</v>
      </c>
      <c r="D2289" s="29">
        <v>2530</v>
      </c>
      <c r="E2289" s="29">
        <v>2660</v>
      </c>
      <c r="F2289" s="24">
        <v>45187</v>
      </c>
      <c r="G2289" t="b">
        <f>_xlfn.MAXIFS(OA_APC_Changes[Timestamp Update],OA_APC_Changes[Journal Code],A2289,OA_APC_Changes[APC Type],OA_APC_Changes[[#This Row],[APC Type]])=F2289</f>
        <v>0</v>
      </c>
    </row>
    <row r="2290" spans="1:7" x14ac:dyDescent="0.3">
      <c r="A2290" s="20" t="s">
        <v>1240</v>
      </c>
      <c r="B2290" s="20" t="e">
        <f>_xlfn.XLOOKUP(A2290,'Subscription - read only'!#REF!,'Subscription - read only'!$A:$A,_xlfn.XLOOKUP(OA_APC_Changes[[#This Row],[Journal Code]],#REF!,#REF!))</f>
        <v>#REF!</v>
      </c>
      <c r="C2290" s="20" t="s">
        <v>3842</v>
      </c>
      <c r="D2290" s="29">
        <v>2660</v>
      </c>
      <c r="E2290" s="29">
        <v>2530</v>
      </c>
      <c r="F2290" s="24">
        <v>45201</v>
      </c>
      <c r="G2290" t="b">
        <f>_xlfn.MAXIFS(OA_APC_Changes[Timestamp Update],OA_APC_Changes[Journal Code],A2290,OA_APC_Changes[APC Type],OA_APC_Changes[[#This Row],[APC Type]])=F2290</f>
        <v>1</v>
      </c>
    </row>
    <row r="2291" spans="1:7" x14ac:dyDescent="0.3">
      <c r="A2291" s="2" t="s">
        <v>1240</v>
      </c>
      <c r="B2291" s="20" t="e">
        <f>_xlfn.XLOOKUP(A2291,'Subscription - read only'!#REF!,'Subscription - read only'!$A:$A,_xlfn.XLOOKUP(OA_APC_Changes[[#This Row],[Journal Code]],#REF!,#REF!))</f>
        <v>#REF!</v>
      </c>
      <c r="C2291" s="2" t="s">
        <v>3850</v>
      </c>
      <c r="D2291" s="2" t="s">
        <v>2250</v>
      </c>
      <c r="E2291" s="2">
        <v>1360</v>
      </c>
      <c r="F2291" s="24">
        <v>43703</v>
      </c>
      <c r="G2291" t="b">
        <f>_xlfn.MAXIFS(OA_APC_Changes[Timestamp Update],OA_APC_Changes[Journal Code],A2291,OA_APC_Changes[APC Type],OA_APC_Changes[[#This Row],[APC Type]])=F2291</f>
        <v>0</v>
      </c>
    </row>
    <row r="2292" spans="1:7" x14ac:dyDescent="0.3">
      <c r="A2292" s="2" t="s">
        <v>1240</v>
      </c>
      <c r="B2292" s="20" t="e">
        <f>_xlfn.XLOOKUP(A2292,'Subscription - read only'!#REF!,'Subscription - read only'!$A:$A,_xlfn.XLOOKUP(OA_APC_Changes[[#This Row],[Journal Code]],#REF!,#REF!))</f>
        <v>#REF!</v>
      </c>
      <c r="C2292" s="2" t="s">
        <v>3850</v>
      </c>
      <c r="D2292" s="2">
        <v>1360</v>
      </c>
      <c r="E2292" s="2">
        <v>1480</v>
      </c>
      <c r="F2292" s="24">
        <v>44169.000011574077</v>
      </c>
      <c r="G2292" t="b">
        <f>_xlfn.MAXIFS(OA_APC_Changes[Timestamp Update],OA_APC_Changes[Journal Code],A2292,OA_APC_Changes[APC Type],OA_APC_Changes[[#This Row],[APC Type]])=F2292</f>
        <v>0</v>
      </c>
    </row>
    <row r="2293" spans="1:7" x14ac:dyDescent="0.3">
      <c r="A2293" s="2" t="s">
        <v>1240</v>
      </c>
      <c r="B2293" s="20" t="e">
        <f>_xlfn.XLOOKUP(A2293,'Subscription - read only'!#REF!,'Subscription - read only'!$A:$A,_xlfn.XLOOKUP(OA_APC_Changes[[#This Row],[Journal Code]],#REF!,#REF!))</f>
        <v>#REF!</v>
      </c>
      <c r="C2293" s="2" t="s">
        <v>3850</v>
      </c>
      <c r="D2293" s="2">
        <v>1480</v>
      </c>
      <c r="E2293" s="2">
        <v>1840</v>
      </c>
      <c r="F2293" s="24">
        <v>44498.041678240741</v>
      </c>
      <c r="G2293" t="b">
        <f>_xlfn.MAXIFS(OA_APC_Changes[Timestamp Update],OA_APC_Changes[Journal Code],A2293,OA_APC_Changes[APC Type],OA_APC_Changes[[#This Row],[APC Type]])=F2293</f>
        <v>0</v>
      </c>
    </row>
    <row r="2294" spans="1:7" x14ac:dyDescent="0.3">
      <c r="A2294" s="2" t="s">
        <v>1240</v>
      </c>
      <c r="B2294" s="20" t="e">
        <f>_xlfn.XLOOKUP(A2294,'Subscription - read only'!#REF!,'Subscription - read only'!$A:$A,_xlfn.XLOOKUP(OA_APC_Changes[[#This Row],[Journal Code]],#REF!,#REF!))</f>
        <v>#REF!</v>
      </c>
      <c r="C2294" s="2" t="s">
        <v>3850</v>
      </c>
      <c r="D2294" s="2">
        <v>1840</v>
      </c>
      <c r="E2294" s="2">
        <v>2024</v>
      </c>
      <c r="F2294" s="24">
        <v>44817</v>
      </c>
      <c r="G2294" t="b">
        <f>_xlfn.MAXIFS(OA_APC_Changes[Timestamp Update],OA_APC_Changes[Journal Code],A2294,OA_APC_Changes[APC Type],OA_APC_Changes[[#This Row],[APC Type]])=F2294</f>
        <v>0</v>
      </c>
    </row>
    <row r="2295" spans="1:7" x14ac:dyDescent="0.3">
      <c r="A2295" s="20" t="s">
        <v>1240</v>
      </c>
      <c r="B2295" s="20" t="e">
        <f>_xlfn.XLOOKUP(A2295,'Subscription - read only'!#REF!,'Subscription - read only'!$A:$A,_xlfn.XLOOKUP(OA_APC_Changes[[#This Row],[Journal Code]],#REF!,#REF!))</f>
        <v>#REF!</v>
      </c>
      <c r="C2295" s="20" t="s">
        <v>3850</v>
      </c>
      <c r="D2295" s="29">
        <v>2024</v>
      </c>
      <c r="E2295" s="29">
        <v>2128</v>
      </c>
      <c r="F2295" s="24">
        <v>45187</v>
      </c>
      <c r="G2295" t="b">
        <f>_xlfn.MAXIFS(OA_APC_Changes[Timestamp Update],OA_APC_Changes[Journal Code],A2295,OA_APC_Changes[APC Type],OA_APC_Changes[[#This Row],[APC Type]])=F2295</f>
        <v>0</v>
      </c>
    </row>
    <row r="2296" spans="1:7" x14ac:dyDescent="0.3">
      <c r="A2296" s="20" t="s">
        <v>1240</v>
      </c>
      <c r="B2296" s="20" t="e">
        <f>_xlfn.XLOOKUP(A2296,'Subscription - read only'!#REF!,'Subscription - read only'!$A:$A,_xlfn.XLOOKUP(OA_APC_Changes[[#This Row],[Journal Code]],#REF!,#REF!))</f>
        <v>#REF!</v>
      </c>
      <c r="C2296" s="2" t="s">
        <v>3850</v>
      </c>
      <c r="D2296" s="29">
        <v>2128</v>
      </c>
      <c r="E2296" s="29">
        <v>2024</v>
      </c>
      <c r="F2296" s="24">
        <v>45201</v>
      </c>
      <c r="G2296" t="b">
        <f>_xlfn.MAXIFS(OA_APC_Changes[Timestamp Update],OA_APC_Changes[Journal Code],A2296,OA_APC_Changes[APC Type],OA_APC_Changes[[#This Row],[APC Type]])=F2296</f>
        <v>1</v>
      </c>
    </row>
    <row r="2297" spans="1:7" x14ac:dyDescent="0.3">
      <c r="A2297" s="2" t="s">
        <v>1250</v>
      </c>
      <c r="B2297" s="20" t="e">
        <f>_xlfn.XLOOKUP(A2297,'Subscription - read only'!#REF!,'Subscription - read only'!$A:$A,_xlfn.XLOOKUP(OA_APC_Changes[[#This Row],[Journal Code]],#REF!,#REF!))</f>
        <v>#REF!</v>
      </c>
      <c r="C2297" s="2" t="s">
        <v>3842</v>
      </c>
      <c r="D2297" s="2" t="s">
        <v>2250</v>
      </c>
      <c r="E2297" s="2">
        <v>2168</v>
      </c>
      <c r="F2297" s="24">
        <v>44927</v>
      </c>
      <c r="G2297" t="b">
        <f>_xlfn.MAXIFS(OA_APC_Changes[Timestamp Update],OA_APC_Changes[Journal Code],A2297,OA_APC_Changes[APC Type],OA_APC_Changes[[#This Row],[APC Type]])=F2297</f>
        <v>1</v>
      </c>
    </row>
    <row r="2298" spans="1:7" x14ac:dyDescent="0.3">
      <c r="A2298" s="2" t="s">
        <v>1250</v>
      </c>
      <c r="B2298" s="20" t="e">
        <f>_xlfn.XLOOKUP(A2298,'Subscription - read only'!#REF!,'Subscription - read only'!$A:$A,_xlfn.XLOOKUP(OA_APC_Changes[[#This Row],[Journal Code]],#REF!,#REF!))</f>
        <v>#REF!</v>
      </c>
      <c r="C2298" s="2" t="s">
        <v>3850</v>
      </c>
      <c r="D2298" s="2" t="s">
        <v>2250</v>
      </c>
      <c r="E2298" s="2">
        <v>1734</v>
      </c>
      <c r="F2298" s="24">
        <v>44927</v>
      </c>
      <c r="G2298" t="b">
        <f>_xlfn.MAXIFS(OA_APC_Changes[Timestamp Update],OA_APC_Changes[Journal Code],A2298,OA_APC_Changes[APC Type],OA_APC_Changes[[#This Row],[APC Type]])=F2298</f>
        <v>1</v>
      </c>
    </row>
    <row r="2299" spans="1:7" x14ac:dyDescent="0.3">
      <c r="A2299" s="2" t="s">
        <v>1225</v>
      </c>
      <c r="B2299" s="20" t="e">
        <f>_xlfn.XLOOKUP(A2299,'Subscription - read only'!#REF!,'Subscription - read only'!$A:$A,_xlfn.XLOOKUP(OA_APC_Changes[[#This Row],[Journal Code]],#REF!,#REF!))</f>
        <v>#REF!</v>
      </c>
      <c r="C2299" s="2" t="s">
        <v>3842</v>
      </c>
      <c r="D2299" s="2" t="s">
        <v>2250</v>
      </c>
      <c r="E2299" s="2">
        <v>803</v>
      </c>
      <c r="F2299" s="24">
        <v>44927</v>
      </c>
      <c r="G2299" t="b">
        <f>_xlfn.MAXIFS(OA_APC_Changes[Timestamp Update],OA_APC_Changes[Journal Code],A2299,OA_APC_Changes[APC Type],OA_APC_Changes[[#This Row],[APC Type]])=F2299</f>
        <v>0</v>
      </c>
    </row>
    <row r="2300" spans="1:7" x14ac:dyDescent="0.3">
      <c r="A2300" s="2" t="s">
        <v>1225</v>
      </c>
      <c r="B2300" s="2" t="e">
        <f>_xlfn.XLOOKUP(A2300,'Subscription - read only'!#REF!,'Subscription - read only'!$A:$A,_xlfn.XLOOKUP(OA_APC_Changes[[#This Row],[Journal Code]],#REF!,#REF!))</f>
        <v>#REF!</v>
      </c>
      <c r="C2300" s="2" t="s">
        <v>3842</v>
      </c>
      <c r="D2300" s="2">
        <v>803</v>
      </c>
      <c r="E2300" s="2">
        <v>830</v>
      </c>
      <c r="F2300" s="24">
        <v>45355</v>
      </c>
      <c r="G2300" t="b">
        <f>_xlfn.MAXIFS(OA_APC_Changes[Timestamp Update],OA_APC_Changes[Journal Code],A2300,OA_APC_Changes[APC Type],OA_APC_Changes[[#This Row],[APC Type]])=F2300</f>
        <v>1</v>
      </c>
    </row>
    <row r="2301" spans="1:7" x14ac:dyDescent="0.3">
      <c r="A2301" s="2" t="s">
        <v>1225</v>
      </c>
      <c r="B2301" s="20" t="e">
        <f>_xlfn.XLOOKUP(A2301,'Subscription - read only'!#REF!,'Subscription - read only'!$A:$A,_xlfn.XLOOKUP(OA_APC_Changes[[#This Row],[Journal Code]],#REF!,#REF!))</f>
        <v>#REF!</v>
      </c>
      <c r="C2301" s="2" t="s">
        <v>3850</v>
      </c>
      <c r="D2301" s="2" t="s">
        <v>2250</v>
      </c>
      <c r="E2301" s="2">
        <v>642</v>
      </c>
      <c r="F2301" s="24">
        <v>44927</v>
      </c>
      <c r="G2301" t="b">
        <f>_xlfn.MAXIFS(OA_APC_Changes[Timestamp Update],OA_APC_Changes[Journal Code],A2301,OA_APC_Changes[APC Type],OA_APC_Changes[[#This Row],[APC Type]])=F2301</f>
        <v>0</v>
      </c>
    </row>
    <row r="2302" spans="1:7" x14ac:dyDescent="0.3">
      <c r="A2302" s="2" t="s">
        <v>1225</v>
      </c>
      <c r="B2302" s="2" t="e">
        <f>_xlfn.XLOOKUP(A2302,'Subscription - read only'!#REF!,'Subscription - read only'!$A:$A,_xlfn.XLOOKUP(OA_APC_Changes[[#This Row],[Journal Code]],#REF!,#REF!))</f>
        <v>#REF!</v>
      </c>
      <c r="C2302" s="2" t="s">
        <v>3850</v>
      </c>
      <c r="D2302" s="2">
        <v>642</v>
      </c>
      <c r="E2302" s="2">
        <v>664</v>
      </c>
      <c r="F2302" s="24">
        <v>45355</v>
      </c>
      <c r="G2302" t="b">
        <f>_xlfn.MAXIFS(OA_APC_Changes[Timestamp Update],OA_APC_Changes[Journal Code],A2302,OA_APC_Changes[APC Type],OA_APC_Changes[[#This Row],[APC Type]])=F2302</f>
        <v>1</v>
      </c>
    </row>
    <row r="2303" spans="1:7" x14ac:dyDescent="0.3">
      <c r="A2303" s="2" t="s">
        <v>1244</v>
      </c>
      <c r="B2303" s="20" t="e">
        <f>_xlfn.XLOOKUP(A2303,'Subscription - read only'!#REF!,'Subscription - read only'!$A:$A,_xlfn.XLOOKUP(OA_APC_Changes[[#This Row],[Journal Code]],#REF!,#REF!))</f>
        <v>#REF!</v>
      </c>
      <c r="C2303" s="2" t="s">
        <v>3842</v>
      </c>
      <c r="D2303" s="2" t="s">
        <v>2250</v>
      </c>
      <c r="E2303" s="2">
        <v>1258</v>
      </c>
      <c r="F2303" s="24">
        <v>44927</v>
      </c>
      <c r="G2303" t="b">
        <f>_xlfn.MAXIFS(OA_APC_Changes[Timestamp Update],OA_APC_Changes[Journal Code],A2303,OA_APC_Changes[APC Type],OA_APC_Changes[[#This Row],[APC Type]])=F2303</f>
        <v>0</v>
      </c>
    </row>
    <row r="2304" spans="1:7" x14ac:dyDescent="0.3">
      <c r="A2304" s="2" t="s">
        <v>1244</v>
      </c>
      <c r="B2304" s="2" t="e">
        <f>_xlfn.XLOOKUP(A2304,'Subscription - read only'!#REF!,'Subscription - read only'!$A:$A,_xlfn.XLOOKUP(OA_APC_Changes[[#This Row],[Journal Code]],#REF!,#REF!))</f>
        <v>#REF!</v>
      </c>
      <c r="C2304" s="2" t="s">
        <v>3842</v>
      </c>
      <c r="D2304" s="2">
        <v>1258</v>
      </c>
      <c r="E2304" s="2">
        <v>1300</v>
      </c>
      <c r="F2304" s="24">
        <v>45355</v>
      </c>
      <c r="G2304" t="b">
        <f>_xlfn.MAXIFS(OA_APC_Changes[Timestamp Update],OA_APC_Changes[Journal Code],A2304,OA_APC_Changes[APC Type],OA_APC_Changes[[#This Row],[APC Type]])=F2304</f>
        <v>1</v>
      </c>
    </row>
    <row r="2305" spans="1:7" x14ac:dyDescent="0.3">
      <c r="A2305" s="2" t="s">
        <v>1244</v>
      </c>
      <c r="B2305" s="20" t="e">
        <f>_xlfn.XLOOKUP(A2305,'Subscription - read only'!#REF!,'Subscription - read only'!$A:$A,_xlfn.XLOOKUP(OA_APC_Changes[[#This Row],[Journal Code]],#REF!,#REF!))</f>
        <v>#REF!</v>
      </c>
      <c r="C2305" s="2" t="s">
        <v>3850</v>
      </c>
      <c r="D2305" s="2" t="s">
        <v>2250</v>
      </c>
      <c r="E2305" s="2">
        <v>1006</v>
      </c>
      <c r="F2305" s="24">
        <v>44927</v>
      </c>
      <c r="G2305" t="b">
        <f>_xlfn.MAXIFS(OA_APC_Changes[Timestamp Update],OA_APC_Changes[Journal Code],A2305,OA_APC_Changes[APC Type],OA_APC_Changes[[#This Row],[APC Type]])=F2305</f>
        <v>0</v>
      </c>
    </row>
    <row r="2306" spans="1:7" x14ac:dyDescent="0.3">
      <c r="A2306" s="2" t="s">
        <v>1244</v>
      </c>
      <c r="B2306" s="2" t="e">
        <f>_xlfn.XLOOKUP(A2306,'Subscription - read only'!#REF!,'Subscription - read only'!$A:$A,_xlfn.XLOOKUP(OA_APC_Changes[[#This Row],[Journal Code]],#REF!,#REF!))</f>
        <v>#REF!</v>
      </c>
      <c r="C2306" s="2" t="s">
        <v>3850</v>
      </c>
      <c r="D2306" s="2">
        <v>1006</v>
      </c>
      <c r="E2306" s="2">
        <v>1040</v>
      </c>
      <c r="F2306" s="24">
        <v>45355</v>
      </c>
      <c r="G2306" t="b">
        <f>_xlfn.MAXIFS(OA_APC_Changes[Timestamp Update],OA_APC_Changes[Journal Code],A2306,OA_APC_Changes[APC Type],OA_APC_Changes[[#This Row],[APC Type]])=F2306</f>
        <v>1</v>
      </c>
    </row>
    <row r="2307" spans="1:7" x14ac:dyDescent="0.3">
      <c r="A2307" s="2" t="s">
        <v>1253</v>
      </c>
      <c r="B2307" s="20" t="e">
        <f>_xlfn.XLOOKUP(A2307,'Subscription - read only'!#REF!,'Subscription - read only'!$A:$A,_xlfn.XLOOKUP(OA_APC_Changes[[#This Row],[Journal Code]],#REF!,#REF!))</f>
        <v>#REF!</v>
      </c>
      <c r="C2307" s="2" t="s">
        <v>3842</v>
      </c>
      <c r="D2307" s="2" t="s">
        <v>2250</v>
      </c>
      <c r="E2307" s="2">
        <v>1258</v>
      </c>
      <c r="F2307" s="24">
        <v>44927</v>
      </c>
      <c r="G2307" t="b">
        <f>_xlfn.MAXIFS(OA_APC_Changes[Timestamp Update],OA_APC_Changes[Journal Code],A2307,OA_APC_Changes[APC Type],OA_APC_Changes[[#This Row],[APC Type]])=F2307</f>
        <v>0</v>
      </c>
    </row>
    <row r="2308" spans="1:7" x14ac:dyDescent="0.3">
      <c r="A2308" s="2" t="s">
        <v>1253</v>
      </c>
      <c r="B2308" s="2" t="e">
        <f>_xlfn.XLOOKUP(A2308,'Subscription - read only'!#REF!,'Subscription - read only'!$A:$A,_xlfn.XLOOKUP(OA_APC_Changes[[#This Row],[Journal Code]],#REF!,#REF!))</f>
        <v>#REF!</v>
      </c>
      <c r="C2308" s="2" t="s">
        <v>3842</v>
      </c>
      <c r="D2308" s="2">
        <v>1258</v>
      </c>
      <c r="E2308" s="2">
        <v>1300</v>
      </c>
      <c r="F2308" s="24">
        <v>45355</v>
      </c>
      <c r="G2308" t="b">
        <f>_xlfn.MAXIFS(OA_APC_Changes[Timestamp Update],OA_APC_Changes[Journal Code],A2308,OA_APC_Changes[APC Type],OA_APC_Changes[[#This Row],[APC Type]])=F2308</f>
        <v>1</v>
      </c>
    </row>
    <row r="2309" spans="1:7" x14ac:dyDescent="0.3">
      <c r="A2309" s="2" t="s">
        <v>1253</v>
      </c>
      <c r="B2309" s="20" t="e">
        <f>_xlfn.XLOOKUP(A2309,'Subscription - read only'!#REF!,'Subscription - read only'!$A:$A,_xlfn.XLOOKUP(OA_APC_Changes[[#This Row],[Journal Code]],#REF!,#REF!))</f>
        <v>#REF!</v>
      </c>
      <c r="C2309" s="2" t="s">
        <v>3850</v>
      </c>
      <c r="D2309" s="2" t="s">
        <v>2250</v>
      </c>
      <c r="E2309" s="2">
        <v>1006</v>
      </c>
      <c r="F2309" s="24">
        <v>44927</v>
      </c>
      <c r="G2309" t="b">
        <f>_xlfn.MAXIFS(OA_APC_Changes[Timestamp Update],OA_APC_Changes[Journal Code],A2309,OA_APC_Changes[APC Type],OA_APC_Changes[[#This Row],[APC Type]])=F2309</f>
        <v>0</v>
      </c>
    </row>
    <row r="2310" spans="1:7" x14ac:dyDescent="0.3">
      <c r="A2310" s="2" t="s">
        <v>1253</v>
      </c>
      <c r="B2310" s="2" t="e">
        <f>_xlfn.XLOOKUP(A2310,'Subscription - read only'!#REF!,'Subscription - read only'!$A:$A,_xlfn.XLOOKUP(OA_APC_Changes[[#This Row],[Journal Code]],#REF!,#REF!))</f>
        <v>#REF!</v>
      </c>
      <c r="C2310" s="2" t="s">
        <v>3850</v>
      </c>
      <c r="D2310" s="2">
        <v>1006</v>
      </c>
      <c r="E2310" s="2">
        <v>1040</v>
      </c>
      <c r="F2310" s="24">
        <v>45355</v>
      </c>
      <c r="G2310" t="b">
        <f>_xlfn.MAXIFS(OA_APC_Changes[Timestamp Update],OA_APC_Changes[Journal Code],A2310,OA_APC_Changes[APC Type],OA_APC_Changes[[#This Row],[APC Type]])=F2310</f>
        <v>1</v>
      </c>
    </row>
    <row r="2311" spans="1:7" x14ac:dyDescent="0.3">
      <c r="A2311" s="2" t="s">
        <v>1377</v>
      </c>
      <c r="B2311" s="20" t="e">
        <f>_xlfn.XLOOKUP(A2311,'Subscription - read only'!#REF!,'Subscription - read only'!$A:$A,_xlfn.XLOOKUP(OA_APC_Changes[[#This Row],[Journal Code]],#REF!,#REF!))</f>
        <v>#REF!</v>
      </c>
      <c r="C2311" s="2" t="s">
        <v>3842</v>
      </c>
      <c r="D2311" s="2" t="s">
        <v>2250</v>
      </c>
      <c r="E2311" s="2">
        <v>2150</v>
      </c>
      <c r="F2311" s="24">
        <v>44846</v>
      </c>
      <c r="G2311" t="b">
        <f>_xlfn.MAXIFS(OA_APC_Changes[Timestamp Update],OA_APC_Changes[Journal Code],A2311,OA_APC_Changes[APC Type],OA_APC_Changes[[#This Row],[APC Type]])=F2311</f>
        <v>1</v>
      </c>
    </row>
    <row r="2312" spans="1:7" x14ac:dyDescent="0.3">
      <c r="A2312" s="2" t="s">
        <v>1377</v>
      </c>
      <c r="B2312" s="20" t="e">
        <f>_xlfn.XLOOKUP(A2312,'Subscription - read only'!#REF!,'Subscription - read only'!$A:$A,_xlfn.XLOOKUP(OA_APC_Changes[[#This Row],[Journal Code]],#REF!,#REF!))</f>
        <v>#REF!</v>
      </c>
      <c r="C2312" s="2" t="s">
        <v>3850</v>
      </c>
      <c r="D2312" s="2" t="s">
        <v>2250</v>
      </c>
      <c r="E2312" s="2">
        <v>1720</v>
      </c>
      <c r="F2312" s="24">
        <v>44846</v>
      </c>
      <c r="G2312" t="b">
        <f>_xlfn.MAXIFS(OA_APC_Changes[Timestamp Update],OA_APC_Changes[Journal Code],A2312,OA_APC_Changes[APC Type],OA_APC_Changes[[#This Row],[APC Type]])=F2312</f>
        <v>1</v>
      </c>
    </row>
    <row r="2313" spans="1:7" x14ac:dyDescent="0.3">
      <c r="A2313" s="2" t="s">
        <v>2315</v>
      </c>
      <c r="B2313" s="20" t="e">
        <f>_xlfn.XLOOKUP(A2313,'Subscription - read only'!#REF!,'Subscription - read only'!$A:$A,_xlfn.XLOOKUP(OA_APC_Changes[[#This Row],[Journal Code]],#REF!,#REF!))</f>
        <v>#REF!</v>
      </c>
      <c r="C2313" s="2" t="s">
        <v>3842</v>
      </c>
      <c r="D2313" s="2" t="s">
        <v>2250</v>
      </c>
      <c r="E2313" s="2">
        <v>2570</v>
      </c>
      <c r="F2313" s="24">
        <v>43690</v>
      </c>
      <c r="G2313" t="b">
        <f>_xlfn.MAXIFS(OA_APC_Changes[Timestamp Update],OA_APC_Changes[Journal Code],A2313,OA_APC_Changes[APC Type],OA_APC_Changes[[#This Row],[APC Type]])=F2313</f>
        <v>1</v>
      </c>
    </row>
    <row r="2314" spans="1:7" x14ac:dyDescent="0.3">
      <c r="A2314" s="2" t="s">
        <v>2315</v>
      </c>
      <c r="B2314" s="20" t="e">
        <f>_xlfn.XLOOKUP(A2314,'Subscription - read only'!#REF!,'Subscription - read only'!$A:$A,_xlfn.XLOOKUP(OA_APC_Changes[[#This Row],[Journal Code]],#REF!,#REF!))</f>
        <v>#REF!</v>
      </c>
      <c r="C2314" s="2" t="s">
        <v>3850</v>
      </c>
      <c r="D2314" s="2" t="s">
        <v>2250</v>
      </c>
      <c r="E2314" s="2">
        <v>2056</v>
      </c>
      <c r="F2314" s="24">
        <v>43690</v>
      </c>
      <c r="G2314" t="b">
        <f>_xlfn.MAXIFS(OA_APC_Changes[Timestamp Update],OA_APC_Changes[Journal Code],A2314,OA_APC_Changes[APC Type],OA_APC_Changes[[#This Row],[APC Type]])=F2314</f>
        <v>1</v>
      </c>
    </row>
    <row r="2315" spans="1:7" x14ac:dyDescent="0.3">
      <c r="A2315" s="2" t="s">
        <v>1258</v>
      </c>
      <c r="B2315" s="20" t="e">
        <f>_xlfn.XLOOKUP(A2315,'Subscription - read only'!#REF!,'Subscription - read only'!$A:$A,_xlfn.XLOOKUP(OA_APC_Changes[[#This Row],[Journal Code]],#REF!,#REF!))</f>
        <v>#REF!</v>
      </c>
      <c r="C2315" s="2" t="s">
        <v>3842</v>
      </c>
      <c r="D2315" s="2" t="s">
        <v>2250</v>
      </c>
      <c r="E2315" s="2">
        <v>2550</v>
      </c>
      <c r="F2315" s="24">
        <v>44456</v>
      </c>
      <c r="G2315" t="b">
        <f>_xlfn.MAXIFS(OA_APC_Changes[Timestamp Update],OA_APC_Changes[Journal Code],A2315,OA_APC_Changes[APC Type],OA_APC_Changes[[#This Row],[APC Type]])=F2315</f>
        <v>1</v>
      </c>
    </row>
    <row r="2316" spans="1:7" x14ac:dyDescent="0.3">
      <c r="A2316" s="2" t="s">
        <v>1258</v>
      </c>
      <c r="B2316" s="20" t="e">
        <f>_xlfn.XLOOKUP(A2316,'Subscription - read only'!#REF!,'Subscription - read only'!$A:$A,_xlfn.XLOOKUP(OA_APC_Changes[[#This Row],[Journal Code]],#REF!,#REF!))</f>
        <v>#REF!</v>
      </c>
      <c r="C2316" s="2" t="s">
        <v>3850</v>
      </c>
      <c r="D2316" s="2" t="s">
        <v>2250</v>
      </c>
      <c r="E2316" s="2">
        <v>2040</v>
      </c>
      <c r="F2316" s="24">
        <v>44456</v>
      </c>
      <c r="G2316" t="b">
        <f>_xlfn.MAXIFS(OA_APC_Changes[Timestamp Update],OA_APC_Changes[Journal Code],A2316,OA_APC_Changes[APC Type],OA_APC_Changes[[#This Row],[APC Type]])=F2316</f>
        <v>1</v>
      </c>
    </row>
    <row r="2317" spans="1:7" x14ac:dyDescent="0.3">
      <c r="A2317" s="2" t="s">
        <v>1261</v>
      </c>
      <c r="B2317" s="20" t="e">
        <f>_xlfn.XLOOKUP(A2317,'Subscription - read only'!#REF!,'Subscription - read only'!$A:$A,_xlfn.XLOOKUP(OA_APC_Changes[[#This Row],[Journal Code]],#REF!,#REF!))</f>
        <v>#REF!</v>
      </c>
      <c r="C2317" s="2" t="s">
        <v>3842</v>
      </c>
      <c r="D2317" s="2" t="s">
        <v>2250</v>
      </c>
      <c r="E2317" s="14">
        <v>2550</v>
      </c>
      <c r="F2317" s="24">
        <v>43703</v>
      </c>
      <c r="G2317" t="b">
        <f>_xlfn.MAXIFS(OA_APC_Changes[Timestamp Update],OA_APC_Changes[Journal Code],A2317,OA_APC_Changes[APC Type],OA_APC_Changes[[#This Row],[APC Type]])=F2317</f>
        <v>0</v>
      </c>
    </row>
    <row r="2318" spans="1:7" x14ac:dyDescent="0.3">
      <c r="A2318" s="2" t="s">
        <v>1261</v>
      </c>
      <c r="B2318" s="20" t="e">
        <f>_xlfn.XLOOKUP(A2318,'Subscription - read only'!#REF!,'Subscription - read only'!$A:$A,_xlfn.XLOOKUP(OA_APC_Changes[[#This Row],[Journal Code]],#REF!,#REF!))</f>
        <v>#REF!</v>
      </c>
      <c r="C2318" s="2" t="s">
        <v>3842</v>
      </c>
      <c r="D2318" s="14">
        <v>2550</v>
      </c>
      <c r="E2318" s="14">
        <v>2805</v>
      </c>
      <c r="F2318" s="24">
        <v>44169.000011574077</v>
      </c>
      <c r="G2318" t="b">
        <f>_xlfn.MAXIFS(OA_APC_Changes[Timestamp Update],OA_APC_Changes[Journal Code],A2318,OA_APC_Changes[APC Type],OA_APC_Changes[[#This Row],[APC Type]])=F2318</f>
        <v>1</v>
      </c>
    </row>
    <row r="2319" spans="1:7" x14ac:dyDescent="0.3">
      <c r="A2319" s="2" t="s">
        <v>1261</v>
      </c>
      <c r="B2319" s="20" t="e">
        <f>_xlfn.XLOOKUP(A2319,'Subscription - read only'!#REF!,'Subscription - read only'!$A:$A,_xlfn.XLOOKUP(OA_APC_Changes[[#This Row],[Journal Code]],#REF!,#REF!))</f>
        <v>#REF!</v>
      </c>
      <c r="C2319" s="2" t="s">
        <v>3850</v>
      </c>
      <c r="D2319" s="2" t="s">
        <v>2250</v>
      </c>
      <c r="E2319" s="2">
        <v>2040</v>
      </c>
      <c r="F2319" s="24">
        <v>43703</v>
      </c>
      <c r="G2319" t="b">
        <f>_xlfn.MAXIFS(OA_APC_Changes[Timestamp Update],OA_APC_Changes[Journal Code],A2319,OA_APC_Changes[APC Type],OA_APC_Changes[[#This Row],[APC Type]])=F2319</f>
        <v>0</v>
      </c>
    </row>
    <row r="2320" spans="1:7" x14ac:dyDescent="0.3">
      <c r="A2320" s="2" t="s">
        <v>1261</v>
      </c>
      <c r="B2320" s="20" t="e">
        <f>_xlfn.XLOOKUP(A2320,'Subscription - read only'!#REF!,'Subscription - read only'!$A:$A,_xlfn.XLOOKUP(OA_APC_Changes[[#This Row],[Journal Code]],#REF!,#REF!))</f>
        <v>#REF!</v>
      </c>
      <c r="C2320" s="2" t="s">
        <v>3850</v>
      </c>
      <c r="D2320" s="2">
        <v>2040</v>
      </c>
      <c r="E2320" s="2">
        <v>2244</v>
      </c>
      <c r="F2320" s="24">
        <v>44169.000011574077</v>
      </c>
      <c r="G2320" t="b">
        <f>_xlfn.MAXIFS(OA_APC_Changes[Timestamp Update],OA_APC_Changes[Journal Code],A2320,OA_APC_Changes[APC Type],OA_APC_Changes[[#This Row],[APC Type]])=F2320</f>
        <v>1</v>
      </c>
    </row>
    <row r="2321" spans="1:7" x14ac:dyDescent="0.3">
      <c r="A2321" s="2" t="s">
        <v>1263</v>
      </c>
      <c r="B2321" s="20" t="e">
        <f>_xlfn.XLOOKUP(A2321,'Subscription - read only'!#REF!,'Subscription - read only'!$A:$A,_xlfn.XLOOKUP(OA_APC_Changes[[#This Row],[Journal Code]],#REF!,#REF!))</f>
        <v>#REF!</v>
      </c>
      <c r="C2321" s="2" t="s">
        <v>3842</v>
      </c>
      <c r="D2321" s="2" t="s">
        <v>2250</v>
      </c>
      <c r="E2321" s="2">
        <v>2211</v>
      </c>
      <c r="F2321" s="24">
        <v>44927</v>
      </c>
      <c r="G2321" t="b">
        <f>_xlfn.MAXIFS(OA_APC_Changes[Timestamp Update],OA_APC_Changes[Journal Code],A2321,OA_APC_Changes[APC Type],OA_APC_Changes[[#This Row],[APC Type]])=F2321</f>
        <v>0</v>
      </c>
    </row>
    <row r="2322" spans="1:7" x14ac:dyDescent="0.3">
      <c r="A2322" s="2" t="s">
        <v>1263</v>
      </c>
      <c r="B2322" s="2" t="e">
        <f>_xlfn.XLOOKUP(A2322,'Subscription - read only'!#REF!,'Subscription - read only'!$A:$A,_xlfn.XLOOKUP(OA_APC_Changes[[#This Row],[Journal Code]],#REF!,#REF!))</f>
        <v>#REF!</v>
      </c>
      <c r="C2322" s="2" t="s">
        <v>3842</v>
      </c>
      <c r="D2322" s="2">
        <v>2211</v>
      </c>
      <c r="E2322" s="2">
        <v>2280</v>
      </c>
      <c r="F2322" s="24">
        <v>45355</v>
      </c>
      <c r="G2322" t="b">
        <f>_xlfn.MAXIFS(OA_APC_Changes[Timestamp Update],OA_APC_Changes[Journal Code],A2322,OA_APC_Changes[APC Type],OA_APC_Changes[[#This Row],[APC Type]])=F2322</f>
        <v>1</v>
      </c>
    </row>
    <row r="2323" spans="1:7" x14ac:dyDescent="0.3">
      <c r="A2323" s="2" t="s">
        <v>1263</v>
      </c>
      <c r="B2323" s="20" t="e">
        <f>_xlfn.XLOOKUP(A2323,'Subscription - read only'!#REF!,'Subscription - read only'!$A:$A,_xlfn.XLOOKUP(OA_APC_Changes[[#This Row],[Journal Code]],#REF!,#REF!))</f>
        <v>#REF!</v>
      </c>
      <c r="C2323" s="2" t="s">
        <v>3850</v>
      </c>
      <c r="D2323" s="2" t="s">
        <v>2250</v>
      </c>
      <c r="E2323" s="2">
        <v>1769</v>
      </c>
      <c r="F2323" s="24">
        <v>44927</v>
      </c>
      <c r="G2323" t="b">
        <f>_xlfn.MAXIFS(OA_APC_Changes[Timestamp Update],OA_APC_Changes[Journal Code],A2323,OA_APC_Changes[APC Type],OA_APC_Changes[[#This Row],[APC Type]])=F2323</f>
        <v>0</v>
      </c>
    </row>
    <row r="2324" spans="1:7" x14ac:dyDescent="0.3">
      <c r="A2324" s="2" t="s">
        <v>1263</v>
      </c>
      <c r="B2324" s="2" t="e">
        <f>_xlfn.XLOOKUP(A2324,'Subscription - read only'!#REF!,'Subscription - read only'!$A:$A,_xlfn.XLOOKUP(OA_APC_Changes[[#This Row],[Journal Code]],#REF!,#REF!))</f>
        <v>#REF!</v>
      </c>
      <c r="C2324" s="2" t="s">
        <v>3850</v>
      </c>
      <c r="D2324" s="2">
        <v>1769</v>
      </c>
      <c r="E2324" s="2">
        <v>1824</v>
      </c>
      <c r="F2324" s="24">
        <v>45355</v>
      </c>
      <c r="G2324" t="b">
        <f>_xlfn.MAXIFS(OA_APC_Changes[Timestamp Update],OA_APC_Changes[Journal Code],A2324,OA_APC_Changes[APC Type],OA_APC_Changes[[#This Row],[APC Type]])=F2324</f>
        <v>1</v>
      </c>
    </row>
    <row r="2325" spans="1:7" x14ac:dyDescent="0.3">
      <c r="A2325" s="2" t="s">
        <v>1269</v>
      </c>
      <c r="B2325" s="20" t="e">
        <f>_xlfn.XLOOKUP(A2325,'Subscription - read only'!#REF!,'Subscription - read only'!$A:$A,_xlfn.XLOOKUP(OA_APC_Changes[[#This Row],[Journal Code]],#REF!,#REF!))</f>
        <v>#REF!</v>
      </c>
      <c r="C2325" s="2" t="s">
        <v>3842</v>
      </c>
      <c r="D2325" s="2" t="s">
        <v>2250</v>
      </c>
      <c r="E2325" s="2">
        <v>803</v>
      </c>
      <c r="F2325" s="24">
        <v>44927</v>
      </c>
      <c r="G2325" t="b">
        <f>_xlfn.MAXIFS(OA_APC_Changes[Timestamp Update],OA_APC_Changes[Journal Code],A2325,OA_APC_Changes[APC Type],OA_APC_Changes[[#This Row],[APC Type]])=F2325</f>
        <v>0</v>
      </c>
    </row>
    <row r="2326" spans="1:7" x14ac:dyDescent="0.3">
      <c r="A2326" s="2" t="s">
        <v>1269</v>
      </c>
      <c r="B2326" s="2" t="e">
        <f>_xlfn.XLOOKUP(A2326,'Subscription - read only'!#REF!,'Subscription - read only'!$A:$A,_xlfn.XLOOKUP(OA_APC_Changes[[#This Row],[Journal Code]],#REF!,#REF!))</f>
        <v>#REF!</v>
      </c>
      <c r="C2326" s="2" t="s">
        <v>3842</v>
      </c>
      <c r="D2326" s="2">
        <v>803</v>
      </c>
      <c r="E2326" s="2">
        <v>830</v>
      </c>
      <c r="F2326" s="24">
        <v>45355</v>
      </c>
      <c r="G2326" t="b">
        <f>_xlfn.MAXIFS(OA_APC_Changes[Timestamp Update],OA_APC_Changes[Journal Code],A2326,OA_APC_Changes[APC Type],OA_APC_Changes[[#This Row],[APC Type]])=F2326</f>
        <v>1</v>
      </c>
    </row>
    <row r="2327" spans="1:7" x14ac:dyDescent="0.3">
      <c r="A2327" s="2" t="s">
        <v>1269</v>
      </c>
      <c r="B2327" s="20" t="e">
        <f>_xlfn.XLOOKUP(A2327,'Subscription - read only'!#REF!,'Subscription - read only'!$A:$A,_xlfn.XLOOKUP(OA_APC_Changes[[#This Row],[Journal Code]],#REF!,#REF!))</f>
        <v>#REF!</v>
      </c>
      <c r="C2327" s="2" t="s">
        <v>3850</v>
      </c>
      <c r="D2327" s="2" t="s">
        <v>2250</v>
      </c>
      <c r="E2327" s="2">
        <v>642</v>
      </c>
      <c r="F2327" s="24">
        <v>44927</v>
      </c>
      <c r="G2327" t="b">
        <f>_xlfn.MAXIFS(OA_APC_Changes[Timestamp Update],OA_APC_Changes[Journal Code],A2327,OA_APC_Changes[APC Type],OA_APC_Changes[[#This Row],[APC Type]])=F2327</f>
        <v>0</v>
      </c>
    </row>
    <row r="2328" spans="1:7" x14ac:dyDescent="0.3">
      <c r="A2328" s="2" t="s">
        <v>1269</v>
      </c>
      <c r="B2328" s="2" t="e">
        <f>_xlfn.XLOOKUP(A2328,'Subscription - read only'!#REF!,'Subscription - read only'!$A:$A,_xlfn.XLOOKUP(OA_APC_Changes[[#This Row],[Journal Code]],#REF!,#REF!))</f>
        <v>#REF!</v>
      </c>
      <c r="C2328" s="2" t="s">
        <v>3850</v>
      </c>
      <c r="D2328" s="2">
        <v>642</v>
      </c>
      <c r="E2328" s="2">
        <v>664</v>
      </c>
      <c r="F2328" s="24">
        <v>45355</v>
      </c>
      <c r="G2328" t="b">
        <f>_xlfn.MAXIFS(OA_APC_Changes[Timestamp Update],OA_APC_Changes[Journal Code],A2328,OA_APC_Changes[APC Type],OA_APC_Changes[[#This Row],[APC Type]])=F2328</f>
        <v>1</v>
      </c>
    </row>
    <row r="2329" spans="1:7" x14ac:dyDescent="0.3">
      <c r="A2329" s="2" t="s">
        <v>2439</v>
      </c>
      <c r="B2329" s="20" t="e">
        <f>_xlfn.XLOOKUP(A2329,'Subscription - read only'!#REF!,'Subscription - read only'!$A:$A,_xlfn.XLOOKUP(OA_APC_Changes[[#This Row],[Journal Code]],#REF!,#REF!))</f>
        <v>#REF!</v>
      </c>
      <c r="C2329" s="2" t="s">
        <v>3842</v>
      </c>
      <c r="D2329" s="2" t="s">
        <v>2250</v>
      </c>
      <c r="E2329" s="2">
        <v>694</v>
      </c>
      <c r="F2329" s="24">
        <v>44927</v>
      </c>
      <c r="G2329" t="b">
        <f>_xlfn.MAXIFS(OA_APC_Changes[Timestamp Update],OA_APC_Changes[Journal Code],A2329,OA_APC_Changes[APC Type],OA_APC_Changes[[#This Row],[APC Type]])=F2329</f>
        <v>0</v>
      </c>
    </row>
    <row r="2330" spans="1:7" x14ac:dyDescent="0.3">
      <c r="A2330" s="2" t="s">
        <v>2439</v>
      </c>
      <c r="B2330" s="2" t="e">
        <f>_xlfn.XLOOKUP(A2330,'Subscription - read only'!#REF!,'Subscription - read only'!$A:$A,_xlfn.XLOOKUP(OA_APC_Changes[[#This Row],[Journal Code]],#REF!,#REF!))</f>
        <v>#REF!</v>
      </c>
      <c r="C2330" s="2" t="s">
        <v>3842</v>
      </c>
      <c r="D2330" s="2">
        <v>694</v>
      </c>
      <c r="E2330" s="2">
        <v>710</v>
      </c>
      <c r="F2330" s="24">
        <v>45355</v>
      </c>
      <c r="G2330" t="b">
        <f>_xlfn.MAXIFS(OA_APC_Changes[Timestamp Update],OA_APC_Changes[Journal Code],A2330,OA_APC_Changes[APC Type],OA_APC_Changes[[#This Row],[APC Type]])=F2330</f>
        <v>1</v>
      </c>
    </row>
    <row r="2331" spans="1:7" x14ac:dyDescent="0.3">
      <c r="A2331" s="2" t="s">
        <v>2439</v>
      </c>
      <c r="B2331" s="20" t="e">
        <f>_xlfn.XLOOKUP(A2331,'Subscription - read only'!#REF!,'Subscription - read only'!$A:$A,_xlfn.XLOOKUP(OA_APC_Changes[[#This Row],[Journal Code]],#REF!,#REF!))</f>
        <v>#REF!</v>
      </c>
      <c r="C2331" s="2" t="s">
        <v>3850</v>
      </c>
      <c r="D2331" s="2" t="s">
        <v>2250</v>
      </c>
      <c r="E2331" s="2">
        <v>555</v>
      </c>
      <c r="F2331" s="24">
        <v>44927</v>
      </c>
      <c r="G2331" t="b">
        <f>_xlfn.MAXIFS(OA_APC_Changes[Timestamp Update],OA_APC_Changes[Journal Code],A2331,OA_APC_Changes[APC Type],OA_APC_Changes[[#This Row],[APC Type]])=F2331</f>
        <v>0</v>
      </c>
    </row>
    <row r="2332" spans="1:7" x14ac:dyDescent="0.3">
      <c r="A2332" s="2" t="s">
        <v>2439</v>
      </c>
      <c r="B2332" s="2" t="e">
        <f>_xlfn.XLOOKUP(A2332,'Subscription - read only'!#REF!,'Subscription - read only'!$A:$A,_xlfn.XLOOKUP(OA_APC_Changes[[#This Row],[Journal Code]],#REF!,#REF!))</f>
        <v>#REF!</v>
      </c>
      <c r="C2332" s="2" t="s">
        <v>3850</v>
      </c>
      <c r="D2332" s="2">
        <v>555</v>
      </c>
      <c r="E2332" s="2">
        <v>568</v>
      </c>
      <c r="F2332" s="24">
        <v>45355</v>
      </c>
      <c r="G2332" t="b">
        <f>_xlfn.MAXIFS(OA_APC_Changes[Timestamp Update],OA_APC_Changes[Journal Code],A2332,OA_APC_Changes[APC Type],OA_APC_Changes[[#This Row],[APC Type]])=F2332</f>
        <v>1</v>
      </c>
    </row>
    <row r="2333" spans="1:7" x14ac:dyDescent="0.3">
      <c r="A2333" s="2" t="s">
        <v>1265</v>
      </c>
      <c r="B2333" s="20" t="e">
        <f>_xlfn.XLOOKUP(A2333,'Subscription - read only'!#REF!,'Subscription - read only'!$A:$A,_xlfn.XLOOKUP(OA_APC_Changes[[#This Row],[Journal Code]],#REF!,#REF!))</f>
        <v>#REF!</v>
      </c>
      <c r="C2333" s="2" t="s">
        <v>3842</v>
      </c>
      <c r="D2333" s="2" t="s">
        <v>2250</v>
      </c>
      <c r="E2333" s="2">
        <v>803</v>
      </c>
      <c r="F2333" s="24">
        <v>44927</v>
      </c>
      <c r="G2333" t="b">
        <f>_xlfn.MAXIFS(OA_APC_Changes[Timestamp Update],OA_APC_Changes[Journal Code],A2333,OA_APC_Changes[APC Type],OA_APC_Changes[[#This Row],[APC Type]])=F2333</f>
        <v>0</v>
      </c>
    </row>
    <row r="2334" spans="1:7" x14ac:dyDescent="0.3">
      <c r="A2334" s="2" t="s">
        <v>1265</v>
      </c>
      <c r="B2334" s="2" t="e">
        <f>_xlfn.XLOOKUP(A2334,'Subscription - read only'!#REF!,'Subscription - read only'!$A:$A,_xlfn.XLOOKUP(OA_APC_Changes[[#This Row],[Journal Code]],#REF!,#REF!))</f>
        <v>#REF!</v>
      </c>
      <c r="C2334" s="2" t="s">
        <v>3842</v>
      </c>
      <c r="D2334" s="2">
        <v>803</v>
      </c>
      <c r="E2334" s="2">
        <v>830</v>
      </c>
      <c r="F2334" s="24">
        <v>45355</v>
      </c>
      <c r="G2334" t="b">
        <f>_xlfn.MAXIFS(OA_APC_Changes[Timestamp Update],OA_APC_Changes[Journal Code],A2334,OA_APC_Changes[APC Type],OA_APC_Changes[[#This Row],[APC Type]])=F2334</f>
        <v>1</v>
      </c>
    </row>
    <row r="2335" spans="1:7" x14ac:dyDescent="0.3">
      <c r="A2335" s="2" t="s">
        <v>1265</v>
      </c>
      <c r="B2335" s="20" t="e">
        <f>_xlfn.XLOOKUP(A2335,'Subscription - read only'!#REF!,'Subscription - read only'!$A:$A,_xlfn.XLOOKUP(OA_APC_Changes[[#This Row],[Journal Code]],#REF!,#REF!))</f>
        <v>#REF!</v>
      </c>
      <c r="C2335" s="2" t="s">
        <v>3850</v>
      </c>
      <c r="D2335" s="2" t="s">
        <v>2250</v>
      </c>
      <c r="E2335" s="2">
        <v>642</v>
      </c>
      <c r="F2335" s="24">
        <v>44927</v>
      </c>
      <c r="G2335" t="b">
        <f>_xlfn.MAXIFS(OA_APC_Changes[Timestamp Update],OA_APC_Changes[Journal Code],A2335,OA_APC_Changes[APC Type],OA_APC_Changes[[#This Row],[APC Type]])=F2335</f>
        <v>0</v>
      </c>
    </row>
    <row r="2336" spans="1:7" x14ac:dyDescent="0.3">
      <c r="A2336" s="2" t="s">
        <v>1265</v>
      </c>
      <c r="B2336" s="2" t="e">
        <f>_xlfn.XLOOKUP(A2336,'Subscription - read only'!#REF!,'Subscription - read only'!$A:$A,_xlfn.XLOOKUP(OA_APC_Changes[[#This Row],[Journal Code]],#REF!,#REF!))</f>
        <v>#REF!</v>
      </c>
      <c r="C2336" s="2" t="s">
        <v>3850</v>
      </c>
      <c r="D2336" s="2">
        <v>642</v>
      </c>
      <c r="E2336" s="2">
        <v>664</v>
      </c>
      <c r="F2336" s="24">
        <v>45355</v>
      </c>
      <c r="G2336" t="b">
        <f>_xlfn.MAXIFS(OA_APC_Changes[Timestamp Update],OA_APC_Changes[Journal Code],A2336,OA_APC_Changes[APC Type],OA_APC_Changes[[#This Row],[APC Type]])=F2336</f>
        <v>1</v>
      </c>
    </row>
    <row r="2337" spans="1:7" x14ac:dyDescent="0.3">
      <c r="A2337" s="2" t="s">
        <v>2422</v>
      </c>
      <c r="B2337" s="20" t="e">
        <f>_xlfn.XLOOKUP(A2337,'Subscription - read only'!#REF!,'Subscription - read only'!$A:$A,_xlfn.XLOOKUP(OA_APC_Changes[[#This Row],[Journal Code]],#REF!,#REF!))</f>
        <v>#REF!</v>
      </c>
      <c r="C2337" s="2" t="s">
        <v>3842</v>
      </c>
      <c r="D2337" s="2" t="s">
        <v>2250</v>
      </c>
      <c r="E2337" s="2">
        <v>1258</v>
      </c>
      <c r="F2337" s="24">
        <v>44927</v>
      </c>
      <c r="G2337" t="b">
        <f>_xlfn.MAXIFS(OA_APC_Changes[Timestamp Update],OA_APC_Changes[Journal Code],A2337,OA_APC_Changes[APC Type],OA_APC_Changes[[#This Row],[APC Type]])=F2337</f>
        <v>1</v>
      </c>
    </row>
    <row r="2338" spans="1:7" x14ac:dyDescent="0.3">
      <c r="A2338" s="2" t="s">
        <v>2422</v>
      </c>
      <c r="B2338" s="20" t="e">
        <f>_xlfn.XLOOKUP(A2338,'Subscription - read only'!#REF!,'Subscription - read only'!$A:$A,_xlfn.XLOOKUP(OA_APC_Changes[[#This Row],[Journal Code]],#REF!,#REF!))</f>
        <v>#REF!</v>
      </c>
      <c r="C2338" s="2" t="s">
        <v>3850</v>
      </c>
      <c r="D2338" s="2" t="s">
        <v>2250</v>
      </c>
      <c r="E2338" s="2">
        <v>1006</v>
      </c>
      <c r="F2338" s="24">
        <v>44927</v>
      </c>
      <c r="G2338" t="b">
        <f>_xlfn.MAXIFS(OA_APC_Changes[Timestamp Update],OA_APC_Changes[Journal Code],A2338,OA_APC_Changes[APC Type],OA_APC_Changes[[#This Row],[APC Type]])=F2338</f>
        <v>1</v>
      </c>
    </row>
    <row r="2339" spans="1:7" x14ac:dyDescent="0.3">
      <c r="A2339" s="2" t="s">
        <v>1277</v>
      </c>
      <c r="B2339" s="2" t="e">
        <f>_xlfn.XLOOKUP(A2339,'Subscription - read only'!#REF!,'Subscription - read only'!$A:$A,_xlfn.XLOOKUP(OA_APC_Changes[[#This Row],[Journal Code]],#REF!,#REF!))</f>
        <v>#REF!</v>
      </c>
      <c r="C2339" s="2" t="s">
        <v>3842</v>
      </c>
      <c r="D2339" s="2" t="s">
        <v>2250</v>
      </c>
      <c r="E2339" s="2">
        <v>1550</v>
      </c>
      <c r="F2339" s="24">
        <v>45204</v>
      </c>
      <c r="G2339" t="b">
        <f>_xlfn.MAXIFS(OA_APC_Changes[Timestamp Update],OA_APC_Changes[Journal Code],A2339,OA_APC_Changes[APC Type],OA_APC_Changes[[#This Row],[APC Type]])=F2339</f>
        <v>1</v>
      </c>
    </row>
    <row r="2340" spans="1:7" x14ac:dyDescent="0.3">
      <c r="A2340" s="2" t="s">
        <v>1277</v>
      </c>
      <c r="B2340" s="2" t="e">
        <f>_xlfn.XLOOKUP(A2340,'Subscription - read only'!#REF!,'Subscription - read only'!$A:$A,_xlfn.XLOOKUP(OA_APC_Changes[[#This Row],[Journal Code]],#REF!,#REF!))</f>
        <v>#REF!</v>
      </c>
      <c r="C2340" s="2" t="s">
        <v>3850</v>
      </c>
      <c r="D2340" s="2" t="s">
        <v>2250</v>
      </c>
      <c r="E2340" s="2">
        <v>1240</v>
      </c>
      <c r="F2340" s="24">
        <v>45204</v>
      </c>
      <c r="G2340" t="b">
        <f>_xlfn.MAXIFS(OA_APC_Changes[Timestamp Update],OA_APC_Changes[Journal Code],A2340,OA_APC_Changes[APC Type],OA_APC_Changes[[#This Row],[APC Type]])=F2340</f>
        <v>1</v>
      </c>
    </row>
    <row r="2341" spans="1:7" x14ac:dyDescent="0.3">
      <c r="A2341" s="2" t="s">
        <v>1283</v>
      </c>
      <c r="B2341" s="20" t="e">
        <f>_xlfn.XLOOKUP(A2341,'Subscription - read only'!#REF!,'Subscription - read only'!$A:$A,_xlfn.XLOOKUP(OA_APC_Changes[[#This Row],[Journal Code]],#REF!,#REF!))</f>
        <v>#REF!</v>
      </c>
      <c r="C2341" s="2" t="s">
        <v>3842</v>
      </c>
      <c r="D2341" s="2" t="s">
        <v>2250</v>
      </c>
      <c r="E2341" s="2">
        <v>2550</v>
      </c>
      <c r="F2341" s="24">
        <v>44498</v>
      </c>
      <c r="G2341" t="b">
        <f>_xlfn.MAXIFS(OA_APC_Changes[Timestamp Update],OA_APC_Changes[Journal Code],A2341,OA_APC_Changes[APC Type],OA_APC_Changes[[#This Row],[APC Type]])=F2341</f>
        <v>0</v>
      </c>
    </row>
    <row r="2342" spans="1:7" x14ac:dyDescent="0.3">
      <c r="A2342" s="2" t="s">
        <v>1283</v>
      </c>
      <c r="B2342" s="20" t="e">
        <f>_xlfn.XLOOKUP(A2342,'Subscription - read only'!#REF!,'Subscription - read only'!$A:$A,_xlfn.XLOOKUP(OA_APC_Changes[[#This Row],[Journal Code]],#REF!,#REF!))</f>
        <v>#REF!</v>
      </c>
      <c r="C2342" s="2" t="s">
        <v>3842</v>
      </c>
      <c r="D2342" s="2">
        <v>2550</v>
      </c>
      <c r="E2342" s="2">
        <v>2650</v>
      </c>
      <c r="F2342" s="24">
        <v>44531.000011574077</v>
      </c>
      <c r="G2342" t="b">
        <f>_xlfn.MAXIFS(OA_APC_Changes[Timestamp Update],OA_APC_Changes[Journal Code],A2342,OA_APC_Changes[APC Type],OA_APC_Changes[[#This Row],[APC Type]])=F2342</f>
        <v>0</v>
      </c>
    </row>
    <row r="2343" spans="1:7" x14ac:dyDescent="0.3">
      <c r="A2343" s="2" t="s">
        <v>1283</v>
      </c>
      <c r="B2343" s="20" t="e">
        <f>_xlfn.XLOOKUP(A2343,'Subscription - read only'!#REF!,'Subscription - read only'!$A:$A,_xlfn.XLOOKUP(OA_APC_Changes[[#This Row],[Journal Code]],#REF!,#REF!))</f>
        <v>#REF!</v>
      </c>
      <c r="C2343" s="2" t="s">
        <v>3842</v>
      </c>
      <c r="D2343" s="2">
        <v>2650</v>
      </c>
      <c r="E2343" s="2">
        <v>2780</v>
      </c>
      <c r="F2343" s="24">
        <v>45236</v>
      </c>
      <c r="G2343" t="b">
        <f>_xlfn.MAXIFS(OA_APC_Changes[Timestamp Update],OA_APC_Changes[Journal Code],A2343,OA_APC_Changes[APC Type],OA_APC_Changes[[#This Row],[APC Type]])=F2343</f>
        <v>1</v>
      </c>
    </row>
    <row r="2344" spans="1:7" x14ac:dyDescent="0.3">
      <c r="A2344" s="2" t="s">
        <v>1283</v>
      </c>
      <c r="B2344" s="20" t="e">
        <f>_xlfn.XLOOKUP(A2344,'Subscription - read only'!#REF!,'Subscription - read only'!$A:$A,_xlfn.XLOOKUP(OA_APC_Changes[[#This Row],[Journal Code]],#REF!,#REF!))</f>
        <v>#REF!</v>
      </c>
      <c r="C2344" s="2" t="s">
        <v>3850</v>
      </c>
      <c r="D2344" s="2" t="s">
        <v>2250</v>
      </c>
      <c r="E2344" s="2">
        <v>2040</v>
      </c>
      <c r="F2344" s="24">
        <v>44498</v>
      </c>
      <c r="G2344" t="b">
        <f>_xlfn.MAXIFS(OA_APC_Changes[Timestamp Update],OA_APC_Changes[Journal Code],A2344,OA_APC_Changes[APC Type],OA_APC_Changes[[#This Row],[APC Type]])=F2344</f>
        <v>0</v>
      </c>
    </row>
    <row r="2345" spans="1:7" x14ac:dyDescent="0.3">
      <c r="A2345" s="2" t="s">
        <v>1283</v>
      </c>
      <c r="B2345" s="20" t="e">
        <f>_xlfn.XLOOKUP(A2345,'Subscription - read only'!#REF!,'Subscription - read only'!$A:$A,_xlfn.XLOOKUP(OA_APC_Changes[[#This Row],[Journal Code]],#REF!,#REF!))</f>
        <v>#REF!</v>
      </c>
      <c r="C2345" s="2" t="s">
        <v>3850</v>
      </c>
      <c r="D2345" s="2">
        <v>2040</v>
      </c>
      <c r="E2345" s="2">
        <v>2120</v>
      </c>
      <c r="F2345" s="24">
        <v>44531.000011574077</v>
      </c>
      <c r="G2345" t="b">
        <f>_xlfn.MAXIFS(OA_APC_Changes[Timestamp Update],OA_APC_Changes[Journal Code],A2345,OA_APC_Changes[APC Type],OA_APC_Changes[[#This Row],[APC Type]])=F2345</f>
        <v>0</v>
      </c>
    </row>
    <row r="2346" spans="1:7" x14ac:dyDescent="0.3">
      <c r="A2346" s="2" t="s">
        <v>1283</v>
      </c>
      <c r="B2346" s="20" t="e">
        <f>_xlfn.XLOOKUP(A2346,'Subscription - read only'!#REF!,'Subscription - read only'!$A:$A,_xlfn.XLOOKUP(OA_APC_Changes[[#This Row],[Journal Code]],#REF!,#REF!))</f>
        <v>#REF!</v>
      </c>
      <c r="C2346" s="2" t="s">
        <v>3850</v>
      </c>
      <c r="D2346" s="2">
        <v>2120</v>
      </c>
      <c r="E2346" s="2">
        <v>2224</v>
      </c>
      <c r="F2346" s="24">
        <v>45236</v>
      </c>
      <c r="G2346" t="b">
        <f>_xlfn.MAXIFS(OA_APC_Changes[Timestamp Update],OA_APC_Changes[Journal Code],A2346,OA_APC_Changes[APC Type],OA_APC_Changes[[#This Row],[APC Type]])=F2346</f>
        <v>1</v>
      </c>
    </row>
    <row r="2347" spans="1:7" x14ac:dyDescent="0.3">
      <c r="A2347" s="2" t="s">
        <v>1282</v>
      </c>
      <c r="B2347" s="20" t="e">
        <f>_xlfn.XLOOKUP(A2347,'Subscription - read only'!#REF!,'Subscription - read only'!$A:$A,_xlfn.XLOOKUP(OA_APC_Changes[[#This Row],[Journal Code]],#REF!,#REF!))</f>
        <v>#REF!</v>
      </c>
      <c r="C2347" s="2" t="s">
        <v>3842</v>
      </c>
      <c r="D2347" s="2" t="s">
        <v>2250</v>
      </c>
      <c r="E2347" s="2">
        <v>2695</v>
      </c>
      <c r="F2347" s="24">
        <v>44101</v>
      </c>
      <c r="G2347" t="b">
        <f>_xlfn.MAXIFS(OA_APC_Changes[Timestamp Update],OA_APC_Changes[Journal Code],A2347,OA_APC_Changes[APC Type],OA_APC_Changes[[#This Row],[APC Type]])=F2347</f>
        <v>0</v>
      </c>
    </row>
    <row r="2348" spans="1:7" x14ac:dyDescent="0.3">
      <c r="A2348" s="2" t="s">
        <v>1282</v>
      </c>
      <c r="B2348" s="20" t="e">
        <f>_xlfn.XLOOKUP(A2348,'Subscription - read only'!#REF!,'Subscription - read only'!$A:$A,_xlfn.XLOOKUP(OA_APC_Changes[[#This Row],[Journal Code]],#REF!,#REF!))</f>
        <v>#REF!</v>
      </c>
      <c r="C2348" s="2" t="s">
        <v>3842</v>
      </c>
      <c r="D2348" s="14">
        <v>2695</v>
      </c>
      <c r="E2348" s="14">
        <v>3150</v>
      </c>
      <c r="F2348" s="24">
        <v>44228.000011574077</v>
      </c>
      <c r="G2348" t="b">
        <f>_xlfn.MAXIFS(OA_APC_Changes[Timestamp Update],OA_APC_Changes[Journal Code],A2348,OA_APC_Changes[APC Type],OA_APC_Changes[[#This Row],[APC Type]])=F2348</f>
        <v>0</v>
      </c>
    </row>
    <row r="2349" spans="1:7" x14ac:dyDescent="0.3">
      <c r="A2349" s="2" t="s">
        <v>1282</v>
      </c>
      <c r="B2349" s="20" t="e">
        <f>_xlfn.XLOOKUP(A2349,'Subscription - read only'!#REF!,'Subscription - read only'!$A:$A,_xlfn.XLOOKUP(OA_APC_Changes[[#This Row],[Journal Code]],#REF!,#REF!))</f>
        <v>#REF!</v>
      </c>
      <c r="C2349" s="2" t="s">
        <v>3842</v>
      </c>
      <c r="D2349" s="14">
        <v>3150</v>
      </c>
      <c r="E2349" s="14">
        <v>3450</v>
      </c>
      <c r="F2349" s="24">
        <v>44235.000011574077</v>
      </c>
      <c r="G2349" t="b">
        <f>_xlfn.MAXIFS(OA_APC_Changes[Timestamp Update],OA_APC_Changes[Journal Code],A2349,OA_APC_Changes[APC Type],OA_APC_Changes[[#This Row],[APC Type]])=F2349</f>
        <v>0</v>
      </c>
    </row>
    <row r="2350" spans="1:7" x14ac:dyDescent="0.3">
      <c r="A2350" s="2" t="s">
        <v>1282</v>
      </c>
      <c r="B2350" s="20" t="e">
        <f>_xlfn.XLOOKUP(A2350,'Subscription - read only'!#REF!,'Subscription - read only'!$A:$A,_xlfn.XLOOKUP(OA_APC_Changes[[#This Row],[Journal Code]],#REF!,#REF!))</f>
        <v>#REF!</v>
      </c>
      <c r="C2350" s="2" t="s">
        <v>3842</v>
      </c>
      <c r="D2350" s="2">
        <v>3450</v>
      </c>
      <c r="E2350" s="2">
        <v>3600</v>
      </c>
      <c r="F2350" s="24">
        <v>44531.000011574077</v>
      </c>
      <c r="G2350" t="b">
        <f>_xlfn.MAXIFS(OA_APC_Changes[Timestamp Update],OA_APC_Changes[Journal Code],A2350,OA_APC_Changes[APC Type],OA_APC_Changes[[#This Row],[APC Type]])=F2350</f>
        <v>0</v>
      </c>
    </row>
    <row r="2351" spans="1:7" x14ac:dyDescent="0.3">
      <c r="A2351" s="2" t="s">
        <v>1282</v>
      </c>
      <c r="B2351" s="20" t="e">
        <f>_xlfn.XLOOKUP(A2351,'Subscription - read only'!#REF!,'Subscription - read only'!$A:$A,_xlfn.XLOOKUP(OA_APC_Changes[[#This Row],[Journal Code]],#REF!,#REF!))</f>
        <v>#REF!</v>
      </c>
      <c r="C2351" s="2" t="s">
        <v>3842</v>
      </c>
      <c r="D2351" s="2">
        <v>3600</v>
      </c>
      <c r="E2351" s="2">
        <v>3780</v>
      </c>
      <c r="F2351" s="24">
        <v>44881.000011574077</v>
      </c>
      <c r="G2351" t="b">
        <f>_xlfn.MAXIFS(OA_APC_Changes[Timestamp Update],OA_APC_Changes[Journal Code],A2351,OA_APC_Changes[APC Type],OA_APC_Changes[[#This Row],[APC Type]])=F2351</f>
        <v>0</v>
      </c>
    </row>
    <row r="2352" spans="1:7" x14ac:dyDescent="0.3">
      <c r="A2352" s="2" t="s">
        <v>1282</v>
      </c>
      <c r="B2352" s="20" t="e">
        <f>_xlfn.XLOOKUP(A2352,'Subscription - read only'!#REF!,'Subscription - read only'!$A:$A,_xlfn.XLOOKUP(OA_APC_Changes[[#This Row],[Journal Code]],#REF!,#REF!))</f>
        <v>#REF!</v>
      </c>
      <c r="C2352" s="2" t="s">
        <v>3842</v>
      </c>
      <c r="D2352" s="2">
        <v>3780</v>
      </c>
      <c r="E2352" s="2">
        <v>3970</v>
      </c>
      <c r="F2352" s="24">
        <v>45236</v>
      </c>
      <c r="G2352" t="b">
        <f>_xlfn.MAXIFS(OA_APC_Changes[Timestamp Update],OA_APC_Changes[Journal Code],A2352,OA_APC_Changes[APC Type],OA_APC_Changes[[#This Row],[APC Type]])=F2352</f>
        <v>1</v>
      </c>
    </row>
    <row r="2353" spans="1:7" x14ac:dyDescent="0.3">
      <c r="A2353" s="2" t="s">
        <v>1282</v>
      </c>
      <c r="B2353" s="20" t="e">
        <f>_xlfn.XLOOKUP(A2353,'Subscription - read only'!#REF!,'Subscription - read only'!$A:$A,_xlfn.XLOOKUP(OA_APC_Changes[[#This Row],[Journal Code]],#REF!,#REF!))</f>
        <v>#REF!</v>
      </c>
      <c r="C2353" s="2" t="s">
        <v>3850</v>
      </c>
      <c r="D2353" s="2" t="s">
        <v>2250</v>
      </c>
      <c r="E2353" s="2">
        <v>2156</v>
      </c>
      <c r="F2353" s="24">
        <v>44101</v>
      </c>
      <c r="G2353" t="b">
        <f>_xlfn.MAXIFS(OA_APC_Changes[Timestamp Update],OA_APC_Changes[Journal Code],A2353,OA_APC_Changes[APC Type],OA_APC_Changes[[#This Row],[APC Type]])=F2353</f>
        <v>0</v>
      </c>
    </row>
    <row r="2354" spans="1:7" x14ac:dyDescent="0.3">
      <c r="A2354" s="2" t="s">
        <v>1282</v>
      </c>
      <c r="B2354" s="20" t="e">
        <f>_xlfn.XLOOKUP(A2354,'Subscription - read only'!#REF!,'Subscription - read only'!$A:$A,_xlfn.XLOOKUP(OA_APC_Changes[[#This Row],[Journal Code]],#REF!,#REF!))</f>
        <v>#REF!</v>
      </c>
      <c r="C2354" s="2" t="s">
        <v>3850</v>
      </c>
      <c r="D2354" s="2">
        <v>2156</v>
      </c>
      <c r="E2354" s="2">
        <v>2520</v>
      </c>
      <c r="F2354" s="24">
        <v>44228.000011574077</v>
      </c>
      <c r="G2354" t="b">
        <f>_xlfn.MAXIFS(OA_APC_Changes[Timestamp Update],OA_APC_Changes[Journal Code],A2354,OA_APC_Changes[APC Type],OA_APC_Changes[[#This Row],[APC Type]])=F2354</f>
        <v>0</v>
      </c>
    </row>
    <row r="2355" spans="1:7" x14ac:dyDescent="0.3">
      <c r="A2355" s="2" t="s">
        <v>1282</v>
      </c>
      <c r="B2355" s="20" t="e">
        <f>_xlfn.XLOOKUP(A2355,'Subscription - read only'!#REF!,'Subscription - read only'!$A:$A,_xlfn.XLOOKUP(OA_APC_Changes[[#This Row],[Journal Code]],#REF!,#REF!))</f>
        <v>#REF!</v>
      </c>
      <c r="C2355" s="2" t="s">
        <v>3850</v>
      </c>
      <c r="D2355" s="2">
        <v>2520</v>
      </c>
      <c r="E2355" s="2">
        <v>2760</v>
      </c>
      <c r="F2355" s="24">
        <v>44235.000011574077</v>
      </c>
      <c r="G2355" t="b">
        <f>_xlfn.MAXIFS(OA_APC_Changes[Timestamp Update],OA_APC_Changes[Journal Code],A2355,OA_APC_Changes[APC Type],OA_APC_Changes[[#This Row],[APC Type]])=F2355</f>
        <v>0</v>
      </c>
    </row>
    <row r="2356" spans="1:7" x14ac:dyDescent="0.3">
      <c r="A2356" s="2" t="s">
        <v>1282</v>
      </c>
      <c r="B2356" s="20" t="e">
        <f>_xlfn.XLOOKUP(A2356,'Subscription - read only'!#REF!,'Subscription - read only'!$A:$A,_xlfn.XLOOKUP(OA_APC_Changes[[#This Row],[Journal Code]],#REF!,#REF!))</f>
        <v>#REF!</v>
      </c>
      <c r="C2356" s="2" t="s">
        <v>3850</v>
      </c>
      <c r="D2356" s="2">
        <v>2760</v>
      </c>
      <c r="E2356" s="2">
        <v>2880</v>
      </c>
      <c r="F2356" s="24">
        <v>44531.000011574077</v>
      </c>
      <c r="G2356" t="b">
        <f>_xlfn.MAXIFS(OA_APC_Changes[Timestamp Update],OA_APC_Changes[Journal Code],A2356,OA_APC_Changes[APC Type],OA_APC_Changes[[#This Row],[APC Type]])=F2356</f>
        <v>0</v>
      </c>
    </row>
    <row r="2357" spans="1:7" x14ac:dyDescent="0.3">
      <c r="A2357" s="2" t="s">
        <v>1282</v>
      </c>
      <c r="B2357" s="20" t="e">
        <f>_xlfn.XLOOKUP(A2357,'Subscription - read only'!#REF!,'Subscription - read only'!$A:$A,_xlfn.XLOOKUP(OA_APC_Changes[[#This Row],[Journal Code]],#REF!,#REF!))</f>
        <v>#REF!</v>
      </c>
      <c r="C2357" s="2" t="s">
        <v>3850</v>
      </c>
      <c r="D2357" s="2">
        <v>2880</v>
      </c>
      <c r="E2357" s="2">
        <v>3024</v>
      </c>
      <c r="F2357" s="24">
        <v>44881.000011574077</v>
      </c>
      <c r="G2357" t="b">
        <f>_xlfn.MAXIFS(OA_APC_Changes[Timestamp Update],OA_APC_Changes[Journal Code],A2357,OA_APC_Changes[APC Type],OA_APC_Changes[[#This Row],[APC Type]])=F2357</f>
        <v>0</v>
      </c>
    </row>
    <row r="2358" spans="1:7" x14ac:dyDescent="0.3">
      <c r="A2358" s="2" t="s">
        <v>1282</v>
      </c>
      <c r="B2358" s="20" t="e">
        <f>_xlfn.XLOOKUP(A2358,'Subscription - read only'!#REF!,'Subscription - read only'!$A:$A,_xlfn.XLOOKUP(OA_APC_Changes[[#This Row],[Journal Code]],#REF!,#REF!))</f>
        <v>#REF!</v>
      </c>
      <c r="C2358" s="2" t="s">
        <v>3850</v>
      </c>
      <c r="D2358" s="2">
        <v>3024</v>
      </c>
      <c r="E2358" s="2">
        <v>3176</v>
      </c>
      <c r="F2358" s="24">
        <v>45236</v>
      </c>
      <c r="G2358" t="b">
        <f>_xlfn.MAXIFS(OA_APC_Changes[Timestamp Update],OA_APC_Changes[Journal Code],A2358,OA_APC_Changes[APC Type],OA_APC_Changes[[#This Row],[APC Type]])=F2358</f>
        <v>1</v>
      </c>
    </row>
    <row r="2359" spans="1:7" x14ac:dyDescent="0.3">
      <c r="A2359" s="2" t="s">
        <v>1299</v>
      </c>
      <c r="B2359" s="20" t="e">
        <f>_xlfn.XLOOKUP(A2359,'Subscription - read only'!#REF!,'Subscription - read only'!$A:$A,_xlfn.XLOOKUP(OA_APC_Changes[[#This Row],[Journal Code]],#REF!,#REF!))</f>
        <v>#REF!</v>
      </c>
      <c r="C2359" s="2" t="s">
        <v>3842</v>
      </c>
      <c r="D2359" s="2" t="s">
        <v>2250</v>
      </c>
      <c r="E2359" s="2">
        <v>1700</v>
      </c>
      <c r="F2359" s="24">
        <v>43690</v>
      </c>
      <c r="G2359" t="b">
        <f>_xlfn.MAXIFS(OA_APC_Changes[Timestamp Update],OA_APC_Changes[Journal Code],A2359,OA_APC_Changes[APC Type],OA_APC_Changes[[#This Row],[APC Type]])=F2359</f>
        <v>0</v>
      </c>
    </row>
    <row r="2360" spans="1:7" x14ac:dyDescent="0.3">
      <c r="A2360" s="2" t="s">
        <v>1299</v>
      </c>
      <c r="B2360" s="20" t="e">
        <f>_xlfn.XLOOKUP(A2360,'Subscription - read only'!#REF!,'Subscription - read only'!$A:$A,_xlfn.XLOOKUP(OA_APC_Changes[[#This Row],[Journal Code]],#REF!,#REF!))</f>
        <v>#REF!</v>
      </c>
      <c r="C2360" s="2" t="s">
        <v>3842</v>
      </c>
      <c r="D2360" s="14">
        <v>1700</v>
      </c>
      <c r="E2360" s="14">
        <v>2000</v>
      </c>
      <c r="F2360" s="24">
        <v>43713.000011574077</v>
      </c>
      <c r="G2360" t="b">
        <f>_xlfn.MAXIFS(OA_APC_Changes[Timestamp Update],OA_APC_Changes[Journal Code],A2360,OA_APC_Changes[APC Type],OA_APC_Changes[[#This Row],[APC Type]])=F2360</f>
        <v>0</v>
      </c>
    </row>
    <row r="2361" spans="1:7" x14ac:dyDescent="0.3">
      <c r="A2361" s="2" t="s">
        <v>1299</v>
      </c>
      <c r="B2361" s="20" t="e">
        <f>_xlfn.XLOOKUP(A2361,'Subscription - read only'!#REF!,'Subscription - read only'!$A:$A,_xlfn.XLOOKUP(OA_APC_Changes[[#This Row],[Journal Code]],#REF!,#REF!))</f>
        <v>#REF!</v>
      </c>
      <c r="C2361" s="2" t="s">
        <v>3842</v>
      </c>
      <c r="D2361" s="14">
        <v>2000</v>
      </c>
      <c r="E2361" s="14">
        <v>2200</v>
      </c>
      <c r="F2361" s="24">
        <v>44169.000011574077</v>
      </c>
      <c r="G2361" t="b">
        <f>_xlfn.MAXIFS(OA_APC_Changes[Timestamp Update],OA_APC_Changes[Journal Code],A2361,OA_APC_Changes[APC Type],OA_APC_Changes[[#This Row],[APC Type]])=F2361</f>
        <v>0</v>
      </c>
    </row>
    <row r="2362" spans="1:7" x14ac:dyDescent="0.3">
      <c r="A2362" s="2" t="s">
        <v>1299</v>
      </c>
      <c r="B2362" s="20" t="e">
        <f>_xlfn.XLOOKUP(A2362,'Subscription - read only'!#REF!,'Subscription - read only'!$A:$A,_xlfn.XLOOKUP(OA_APC_Changes[[#This Row],[Journal Code]],#REF!,#REF!))</f>
        <v>#REF!</v>
      </c>
      <c r="C2362" s="2" t="s">
        <v>3842</v>
      </c>
      <c r="D2362" s="2">
        <v>2200</v>
      </c>
      <c r="E2362" s="2">
        <v>2450</v>
      </c>
      <c r="F2362" s="24">
        <v>44531.000011574077</v>
      </c>
      <c r="G2362" t="b">
        <f>_xlfn.MAXIFS(OA_APC_Changes[Timestamp Update],OA_APC_Changes[Journal Code],A2362,OA_APC_Changes[APC Type],OA_APC_Changes[[#This Row],[APC Type]])=F2362</f>
        <v>0</v>
      </c>
    </row>
    <row r="2363" spans="1:7" x14ac:dyDescent="0.3">
      <c r="A2363" s="2" t="s">
        <v>1299</v>
      </c>
      <c r="B2363" s="20" t="e">
        <f>_xlfn.XLOOKUP(A2363,'Subscription - read only'!#REF!,'Subscription - read only'!$A:$A,_xlfn.XLOOKUP(OA_APC_Changes[[#This Row],[Journal Code]],#REF!,#REF!))</f>
        <v>#REF!</v>
      </c>
      <c r="C2363" s="2" t="s">
        <v>3842</v>
      </c>
      <c r="D2363" s="2">
        <v>2450</v>
      </c>
      <c r="E2363" s="2">
        <v>2700</v>
      </c>
      <c r="F2363" s="24">
        <v>44881.000011574077</v>
      </c>
      <c r="G2363" t="b">
        <f>_xlfn.MAXIFS(OA_APC_Changes[Timestamp Update],OA_APC_Changes[Journal Code],A2363,OA_APC_Changes[APC Type],OA_APC_Changes[[#This Row],[APC Type]])=F2363</f>
        <v>0</v>
      </c>
    </row>
    <row r="2364" spans="1:7" x14ac:dyDescent="0.3">
      <c r="A2364" s="2" t="s">
        <v>1299</v>
      </c>
      <c r="B2364" s="20" t="e">
        <f>_xlfn.XLOOKUP(A2364,'Subscription - read only'!#REF!,'Subscription - read only'!$A:$A,_xlfn.XLOOKUP(OA_APC_Changes[[#This Row],[Journal Code]],#REF!,#REF!))</f>
        <v>#REF!</v>
      </c>
      <c r="C2364" s="2" t="s">
        <v>3842</v>
      </c>
      <c r="D2364" s="2">
        <v>2700</v>
      </c>
      <c r="E2364" s="2">
        <v>2840</v>
      </c>
      <c r="F2364" s="24">
        <v>45236</v>
      </c>
      <c r="G2364" t="b">
        <f>_xlfn.MAXIFS(OA_APC_Changes[Timestamp Update],OA_APC_Changes[Journal Code],A2364,OA_APC_Changes[APC Type],OA_APC_Changes[[#This Row],[APC Type]])=F2364</f>
        <v>1</v>
      </c>
    </row>
    <row r="2365" spans="1:7" x14ac:dyDescent="0.3">
      <c r="A2365" s="2" t="s">
        <v>1299</v>
      </c>
      <c r="B2365" s="20" t="e">
        <f>_xlfn.XLOOKUP(A2365,'Subscription - read only'!#REF!,'Subscription - read only'!$A:$A,_xlfn.XLOOKUP(OA_APC_Changes[[#This Row],[Journal Code]],#REF!,#REF!))</f>
        <v>#REF!</v>
      </c>
      <c r="C2365" s="2" t="s">
        <v>3850</v>
      </c>
      <c r="D2365" s="2" t="s">
        <v>2250</v>
      </c>
      <c r="E2365" s="2">
        <v>1360</v>
      </c>
      <c r="F2365" s="24">
        <v>43690</v>
      </c>
      <c r="G2365" t="b">
        <f>_xlfn.MAXIFS(OA_APC_Changes[Timestamp Update],OA_APC_Changes[Journal Code],A2365,OA_APC_Changes[APC Type],OA_APC_Changes[[#This Row],[APC Type]])=F2365</f>
        <v>0</v>
      </c>
    </row>
    <row r="2366" spans="1:7" x14ac:dyDescent="0.3">
      <c r="A2366" s="2" t="s">
        <v>1299</v>
      </c>
      <c r="B2366" s="20" t="e">
        <f>_xlfn.XLOOKUP(A2366,'Subscription - read only'!#REF!,'Subscription - read only'!$A:$A,_xlfn.XLOOKUP(OA_APC_Changes[[#This Row],[Journal Code]],#REF!,#REF!))</f>
        <v>#REF!</v>
      </c>
      <c r="C2366" s="2" t="s">
        <v>3850</v>
      </c>
      <c r="D2366" s="2">
        <v>1360</v>
      </c>
      <c r="E2366" s="2">
        <v>1600</v>
      </c>
      <c r="F2366" s="24">
        <v>43713.000011574077</v>
      </c>
      <c r="G2366" t="b">
        <f>_xlfn.MAXIFS(OA_APC_Changes[Timestamp Update],OA_APC_Changes[Journal Code],A2366,OA_APC_Changes[APC Type],OA_APC_Changes[[#This Row],[APC Type]])=F2366</f>
        <v>0</v>
      </c>
    </row>
    <row r="2367" spans="1:7" x14ac:dyDescent="0.3">
      <c r="A2367" s="2" t="s">
        <v>1299</v>
      </c>
      <c r="B2367" s="20" t="e">
        <f>_xlfn.XLOOKUP(A2367,'Subscription - read only'!#REF!,'Subscription - read only'!$A:$A,_xlfn.XLOOKUP(OA_APC_Changes[[#This Row],[Journal Code]],#REF!,#REF!))</f>
        <v>#REF!</v>
      </c>
      <c r="C2367" s="2" t="s">
        <v>3850</v>
      </c>
      <c r="D2367" s="2">
        <v>1600</v>
      </c>
      <c r="E2367" s="2">
        <v>1760</v>
      </c>
      <c r="F2367" s="24">
        <v>44169.000011574077</v>
      </c>
      <c r="G2367" t="b">
        <f>_xlfn.MAXIFS(OA_APC_Changes[Timestamp Update],OA_APC_Changes[Journal Code],A2367,OA_APC_Changes[APC Type],OA_APC_Changes[[#This Row],[APC Type]])=F2367</f>
        <v>0</v>
      </c>
    </row>
    <row r="2368" spans="1:7" x14ac:dyDescent="0.3">
      <c r="A2368" s="2" t="s">
        <v>1299</v>
      </c>
      <c r="B2368" s="20" t="e">
        <f>_xlfn.XLOOKUP(A2368,'Subscription - read only'!#REF!,'Subscription - read only'!$A:$A,_xlfn.XLOOKUP(OA_APC_Changes[[#This Row],[Journal Code]],#REF!,#REF!))</f>
        <v>#REF!</v>
      </c>
      <c r="C2368" s="2" t="s">
        <v>3850</v>
      </c>
      <c r="D2368" s="2">
        <v>1760</v>
      </c>
      <c r="E2368" s="2">
        <v>1960</v>
      </c>
      <c r="F2368" s="24">
        <v>44531.000011574077</v>
      </c>
      <c r="G2368" t="b">
        <f>_xlfn.MAXIFS(OA_APC_Changes[Timestamp Update],OA_APC_Changes[Journal Code],A2368,OA_APC_Changes[APC Type],OA_APC_Changes[[#This Row],[APC Type]])=F2368</f>
        <v>0</v>
      </c>
    </row>
    <row r="2369" spans="1:7" x14ac:dyDescent="0.3">
      <c r="A2369" s="2" t="s">
        <v>1299</v>
      </c>
      <c r="B2369" s="20" t="e">
        <f>_xlfn.XLOOKUP(A2369,'Subscription - read only'!#REF!,'Subscription - read only'!$A:$A,_xlfn.XLOOKUP(OA_APC_Changes[[#This Row],[Journal Code]],#REF!,#REF!))</f>
        <v>#REF!</v>
      </c>
      <c r="C2369" s="2" t="s">
        <v>3850</v>
      </c>
      <c r="D2369" s="2">
        <v>1960</v>
      </c>
      <c r="E2369" s="2">
        <v>2160</v>
      </c>
      <c r="F2369" s="24">
        <v>44881.000011574077</v>
      </c>
      <c r="G2369" t="b">
        <f>_xlfn.MAXIFS(OA_APC_Changes[Timestamp Update],OA_APC_Changes[Journal Code],A2369,OA_APC_Changes[APC Type],OA_APC_Changes[[#This Row],[APC Type]])=F2369</f>
        <v>0</v>
      </c>
    </row>
    <row r="2370" spans="1:7" x14ac:dyDescent="0.3">
      <c r="A2370" s="2" t="s">
        <v>1299</v>
      </c>
      <c r="B2370" s="20" t="e">
        <f>_xlfn.XLOOKUP(A2370,'Subscription - read only'!#REF!,'Subscription - read only'!$A:$A,_xlfn.XLOOKUP(OA_APC_Changes[[#This Row],[Journal Code]],#REF!,#REF!))</f>
        <v>#REF!</v>
      </c>
      <c r="C2370" s="2" t="s">
        <v>3850</v>
      </c>
      <c r="D2370" s="2">
        <v>2160</v>
      </c>
      <c r="E2370" s="2">
        <v>2272</v>
      </c>
      <c r="F2370" s="24">
        <v>45236</v>
      </c>
      <c r="G2370" t="b">
        <f>_xlfn.MAXIFS(OA_APC_Changes[Timestamp Update],OA_APC_Changes[Journal Code],A2370,OA_APC_Changes[APC Type],OA_APC_Changes[[#This Row],[APC Type]])=F2370</f>
        <v>1</v>
      </c>
    </row>
    <row r="2371" spans="1:7" x14ac:dyDescent="0.3">
      <c r="A2371" s="2" t="s">
        <v>1289</v>
      </c>
      <c r="B2371" s="20" t="e">
        <f>_xlfn.XLOOKUP(A2371,'Subscription - read only'!#REF!,'Subscription - read only'!$A:$A,_xlfn.XLOOKUP(OA_APC_Changes[[#This Row],[Journal Code]],#REF!,#REF!))</f>
        <v>#REF!</v>
      </c>
      <c r="C2371" s="2" t="s">
        <v>3842</v>
      </c>
      <c r="D2371" s="2" t="s">
        <v>2250</v>
      </c>
      <c r="E2371" s="2">
        <v>2168</v>
      </c>
      <c r="F2371" s="24">
        <v>44927</v>
      </c>
      <c r="G2371" t="b">
        <f>_xlfn.MAXIFS(OA_APC_Changes[Timestamp Update],OA_APC_Changes[Journal Code],A2371,OA_APC_Changes[APC Type],OA_APC_Changes[[#This Row],[APC Type]])=F2371</f>
        <v>0</v>
      </c>
    </row>
    <row r="2372" spans="1:7" x14ac:dyDescent="0.3">
      <c r="A2372" s="2" t="s">
        <v>1289</v>
      </c>
      <c r="B2372" s="2" t="e">
        <f>_xlfn.XLOOKUP(A2372,'Subscription - read only'!#REF!,'Subscription - read only'!$A:$A,_xlfn.XLOOKUP(OA_APC_Changes[[#This Row],[Journal Code]],#REF!,#REF!))</f>
        <v>#REF!</v>
      </c>
      <c r="C2372" s="2" t="s">
        <v>3842</v>
      </c>
      <c r="D2372" s="2">
        <v>2168</v>
      </c>
      <c r="E2372" s="2">
        <v>2230</v>
      </c>
      <c r="F2372" s="24">
        <v>45355</v>
      </c>
      <c r="G2372" t="b">
        <f>_xlfn.MAXIFS(OA_APC_Changes[Timestamp Update],OA_APC_Changes[Journal Code],A2372,OA_APC_Changes[APC Type],OA_APC_Changes[[#This Row],[APC Type]])=F2372</f>
        <v>1</v>
      </c>
    </row>
    <row r="2373" spans="1:7" x14ac:dyDescent="0.3">
      <c r="A2373" s="2" t="s">
        <v>1289</v>
      </c>
      <c r="B2373" s="20" t="e">
        <f>_xlfn.XLOOKUP(A2373,'Subscription - read only'!#REF!,'Subscription - read only'!$A:$A,_xlfn.XLOOKUP(OA_APC_Changes[[#This Row],[Journal Code]],#REF!,#REF!))</f>
        <v>#REF!</v>
      </c>
      <c r="C2373" s="2" t="s">
        <v>3850</v>
      </c>
      <c r="D2373" s="2" t="s">
        <v>2250</v>
      </c>
      <c r="E2373" s="2">
        <v>1734</v>
      </c>
      <c r="F2373" s="24">
        <v>44927</v>
      </c>
      <c r="G2373" t="b">
        <f>_xlfn.MAXIFS(OA_APC_Changes[Timestamp Update],OA_APC_Changes[Journal Code],A2373,OA_APC_Changes[APC Type],OA_APC_Changes[[#This Row],[APC Type]])=F2373</f>
        <v>0</v>
      </c>
    </row>
    <row r="2374" spans="1:7" x14ac:dyDescent="0.3">
      <c r="A2374" s="2" t="s">
        <v>1289</v>
      </c>
      <c r="B2374" s="2" t="e">
        <f>_xlfn.XLOOKUP(A2374,'Subscription - read only'!#REF!,'Subscription - read only'!$A:$A,_xlfn.XLOOKUP(OA_APC_Changes[[#This Row],[Journal Code]],#REF!,#REF!))</f>
        <v>#REF!</v>
      </c>
      <c r="C2374" s="2" t="s">
        <v>3850</v>
      </c>
      <c r="D2374" s="2">
        <v>1734</v>
      </c>
      <c r="E2374" s="2">
        <v>1784</v>
      </c>
      <c r="F2374" s="24">
        <v>45355</v>
      </c>
      <c r="G2374" t="b">
        <f>_xlfn.MAXIFS(OA_APC_Changes[Timestamp Update],OA_APC_Changes[Journal Code],A2374,OA_APC_Changes[APC Type],OA_APC_Changes[[#This Row],[APC Type]])=F2374</f>
        <v>1</v>
      </c>
    </row>
    <row r="2375" spans="1:7" x14ac:dyDescent="0.3">
      <c r="A2375" s="2" t="s">
        <v>1297</v>
      </c>
      <c r="B2375" s="20" t="e">
        <f>_xlfn.XLOOKUP(A2375,'Subscription - read only'!#REF!,'Subscription - read only'!$A:$A,_xlfn.XLOOKUP(OA_APC_Changes[[#This Row],[Journal Code]],#REF!,#REF!))</f>
        <v>#REF!</v>
      </c>
      <c r="C2375" s="2" t="s">
        <v>3842</v>
      </c>
      <c r="D2375" s="2" t="s">
        <v>2250</v>
      </c>
      <c r="E2375" s="2">
        <v>2168</v>
      </c>
      <c r="F2375" s="24">
        <v>44927</v>
      </c>
      <c r="G2375" t="b">
        <f>_xlfn.MAXIFS(OA_APC_Changes[Timestamp Update],OA_APC_Changes[Journal Code],A2375,OA_APC_Changes[APC Type],OA_APC_Changes[[#This Row],[APC Type]])=F2375</f>
        <v>1</v>
      </c>
    </row>
    <row r="2376" spans="1:7" x14ac:dyDescent="0.3">
      <c r="A2376" s="2" t="s">
        <v>1297</v>
      </c>
      <c r="B2376" s="20" t="e">
        <f>_xlfn.XLOOKUP(A2376,'Subscription - read only'!#REF!,'Subscription - read only'!$A:$A,_xlfn.XLOOKUP(OA_APC_Changes[[#This Row],[Journal Code]],#REF!,#REF!))</f>
        <v>#REF!</v>
      </c>
      <c r="C2376" s="2" t="s">
        <v>3850</v>
      </c>
      <c r="D2376" s="2" t="s">
        <v>2250</v>
      </c>
      <c r="E2376" s="2">
        <v>1734</v>
      </c>
      <c r="F2376" s="24">
        <v>44927</v>
      </c>
      <c r="G2376" t="b">
        <f>_xlfn.MAXIFS(OA_APC_Changes[Timestamp Update],OA_APC_Changes[Journal Code],A2376,OA_APC_Changes[APC Type],OA_APC_Changes[[#This Row],[APC Type]])=F2376</f>
        <v>1</v>
      </c>
    </row>
    <row r="2377" spans="1:7" x14ac:dyDescent="0.3">
      <c r="A2377" s="2" t="s">
        <v>1757</v>
      </c>
      <c r="B2377" s="20" t="e">
        <f>_xlfn.XLOOKUP(A2377,'Subscription - read only'!#REF!,'Subscription - read only'!$A:$A,_xlfn.XLOOKUP(OA_APC_Changes[[#This Row],[Journal Code]],#REF!,#REF!))</f>
        <v>#REF!</v>
      </c>
      <c r="C2377" s="2" t="s">
        <v>3842</v>
      </c>
      <c r="D2377" s="2" t="s">
        <v>2250</v>
      </c>
      <c r="E2377" s="2">
        <v>2060</v>
      </c>
      <c r="F2377" s="24">
        <v>44927</v>
      </c>
      <c r="G2377" t="b">
        <f>_xlfn.MAXIFS(OA_APC_Changes[Timestamp Update],OA_APC_Changes[Journal Code],A2377,OA_APC_Changes[APC Type],OA_APC_Changes[[#This Row],[APC Type]])=F2377</f>
        <v>0</v>
      </c>
    </row>
    <row r="2378" spans="1:7" x14ac:dyDescent="0.3">
      <c r="A2378" s="2" t="s">
        <v>1757</v>
      </c>
      <c r="B2378" s="2" t="e">
        <f>_xlfn.XLOOKUP(A2378,'Subscription - read only'!#REF!,'Subscription - read only'!$A:$A,_xlfn.XLOOKUP(OA_APC_Changes[[#This Row],[Journal Code]],#REF!,#REF!))</f>
        <v>#REF!</v>
      </c>
      <c r="C2378" s="2" t="s">
        <v>3842</v>
      </c>
      <c r="D2378" s="2">
        <v>2060</v>
      </c>
      <c r="E2378" s="2">
        <v>2120</v>
      </c>
      <c r="F2378" s="24">
        <v>45355</v>
      </c>
      <c r="G2378" t="b">
        <f>_xlfn.MAXIFS(OA_APC_Changes[Timestamp Update],OA_APC_Changes[Journal Code],A2378,OA_APC_Changes[APC Type],OA_APC_Changes[[#This Row],[APC Type]])=F2378</f>
        <v>1</v>
      </c>
    </row>
    <row r="2379" spans="1:7" x14ac:dyDescent="0.3">
      <c r="A2379" s="2" t="s">
        <v>1757</v>
      </c>
      <c r="B2379" s="20" t="e">
        <f>_xlfn.XLOOKUP(A2379,'Subscription - read only'!#REF!,'Subscription - read only'!$A:$A,_xlfn.XLOOKUP(OA_APC_Changes[[#This Row],[Journal Code]],#REF!,#REF!))</f>
        <v>#REF!</v>
      </c>
      <c r="C2379" s="2" t="s">
        <v>3850</v>
      </c>
      <c r="D2379" s="2" t="s">
        <v>2250</v>
      </c>
      <c r="E2379" s="2">
        <v>1648</v>
      </c>
      <c r="F2379" s="24">
        <v>44927</v>
      </c>
      <c r="G2379" t="b">
        <f>_xlfn.MAXIFS(OA_APC_Changes[Timestamp Update],OA_APC_Changes[Journal Code],A2379,OA_APC_Changes[APC Type],OA_APC_Changes[[#This Row],[APC Type]])=F2379</f>
        <v>0</v>
      </c>
    </row>
    <row r="2380" spans="1:7" x14ac:dyDescent="0.3">
      <c r="A2380" s="2" t="s">
        <v>1757</v>
      </c>
      <c r="B2380" s="2" t="e">
        <f>_xlfn.XLOOKUP(A2380,'Subscription - read only'!#REF!,'Subscription - read only'!$A:$A,_xlfn.XLOOKUP(OA_APC_Changes[[#This Row],[Journal Code]],#REF!,#REF!))</f>
        <v>#REF!</v>
      </c>
      <c r="C2380" s="2" t="s">
        <v>3850</v>
      </c>
      <c r="D2380" s="2">
        <v>1648</v>
      </c>
      <c r="E2380" s="2">
        <v>1696</v>
      </c>
      <c r="F2380" s="24">
        <v>45355</v>
      </c>
      <c r="G2380" t="b">
        <f>_xlfn.MAXIFS(OA_APC_Changes[Timestamp Update],OA_APC_Changes[Journal Code],A2380,OA_APC_Changes[APC Type],OA_APC_Changes[[#This Row],[APC Type]])=F2380</f>
        <v>1</v>
      </c>
    </row>
    <row r="2381" spans="1:7" x14ac:dyDescent="0.3">
      <c r="A2381" s="2" t="s">
        <v>1287</v>
      </c>
      <c r="B2381" s="2" t="e">
        <f>_xlfn.XLOOKUP(A2381,'Subscription - read only'!#REF!,'Subscription - read only'!$A:$A,_xlfn.XLOOKUP(OA_APC_Changes[[#This Row],[Journal Code]],#REF!,#REF!))</f>
        <v>#REF!</v>
      </c>
      <c r="C2381" s="2" t="s">
        <v>3842</v>
      </c>
      <c r="D2381" s="2" t="s">
        <v>2250</v>
      </c>
      <c r="E2381" s="2">
        <v>2350</v>
      </c>
      <c r="F2381" s="24">
        <v>45257</v>
      </c>
      <c r="G2381" t="b">
        <f>_xlfn.MAXIFS(OA_APC_Changes[Timestamp Update],OA_APC_Changes[Journal Code],A2381,OA_APC_Changes[APC Type],OA_APC_Changes[[#This Row],[APC Type]])=F2381</f>
        <v>1</v>
      </c>
    </row>
    <row r="2382" spans="1:7" x14ac:dyDescent="0.3">
      <c r="A2382" s="2" t="s">
        <v>1287</v>
      </c>
      <c r="B2382" s="2" t="e">
        <f>_xlfn.XLOOKUP(A2382,'Subscription - read only'!#REF!,'Subscription - read only'!$A:$A,_xlfn.XLOOKUP(OA_APC_Changes[[#This Row],[Journal Code]],#REF!,#REF!))</f>
        <v>#REF!</v>
      </c>
      <c r="C2382" s="2" t="s">
        <v>3850</v>
      </c>
      <c r="D2382" s="2" t="s">
        <v>2250</v>
      </c>
      <c r="E2382" s="2">
        <v>1880</v>
      </c>
      <c r="F2382" s="24">
        <v>45257</v>
      </c>
      <c r="G2382" t="b">
        <f>_xlfn.MAXIFS(OA_APC_Changes[Timestamp Update],OA_APC_Changes[Journal Code],A2382,OA_APC_Changes[APC Type],OA_APC_Changes[[#This Row],[APC Type]])=F2382</f>
        <v>1</v>
      </c>
    </row>
    <row r="2383" spans="1:7" x14ac:dyDescent="0.3">
      <c r="A2383" s="2" t="s">
        <v>1385</v>
      </c>
      <c r="B2383" s="20" t="e">
        <f>_xlfn.XLOOKUP(A2383,'Subscription - read only'!#REF!,'Subscription - read only'!$A:$A,_xlfn.XLOOKUP(OA_APC_Changes[[#This Row],[Journal Code]],#REF!,#REF!))</f>
        <v>#REF!</v>
      </c>
      <c r="C2383" s="2" t="s">
        <v>3842</v>
      </c>
      <c r="D2383" s="2" t="s">
        <v>2250</v>
      </c>
      <c r="E2383" s="2">
        <v>2060</v>
      </c>
      <c r="F2383" s="24">
        <v>44927</v>
      </c>
      <c r="G2383" t="b">
        <f>_xlfn.MAXIFS(OA_APC_Changes[Timestamp Update],OA_APC_Changes[Journal Code],A2383,OA_APC_Changes[APC Type],OA_APC_Changes[[#This Row],[APC Type]])=F2383</f>
        <v>0</v>
      </c>
    </row>
    <row r="2384" spans="1:7" x14ac:dyDescent="0.3">
      <c r="A2384" s="2" t="s">
        <v>1385</v>
      </c>
      <c r="B2384" s="2" t="e">
        <f>_xlfn.XLOOKUP(A2384,'Subscription - read only'!#REF!,'Subscription - read only'!$A:$A,_xlfn.XLOOKUP(OA_APC_Changes[[#This Row],[Journal Code]],#REF!,#REF!))</f>
        <v>#REF!</v>
      </c>
      <c r="C2384" s="2" t="s">
        <v>3842</v>
      </c>
      <c r="D2384" s="2">
        <v>2060</v>
      </c>
      <c r="E2384" s="2">
        <v>2120</v>
      </c>
      <c r="F2384" s="24">
        <v>45355</v>
      </c>
      <c r="G2384" t="b">
        <f>_xlfn.MAXIFS(OA_APC_Changes[Timestamp Update],OA_APC_Changes[Journal Code],A2384,OA_APC_Changes[APC Type],OA_APC_Changes[[#This Row],[APC Type]])=F2384</f>
        <v>1</v>
      </c>
    </row>
    <row r="2385" spans="1:7" x14ac:dyDescent="0.3">
      <c r="A2385" s="2" t="s">
        <v>1385</v>
      </c>
      <c r="B2385" s="20" t="e">
        <f>_xlfn.XLOOKUP(A2385,'Subscription - read only'!#REF!,'Subscription - read only'!$A:$A,_xlfn.XLOOKUP(OA_APC_Changes[[#This Row],[Journal Code]],#REF!,#REF!))</f>
        <v>#REF!</v>
      </c>
      <c r="C2385" s="2" t="s">
        <v>3850</v>
      </c>
      <c r="D2385" s="2" t="s">
        <v>2250</v>
      </c>
      <c r="E2385" s="2">
        <v>1648</v>
      </c>
      <c r="F2385" s="24">
        <v>44927</v>
      </c>
      <c r="G2385" t="b">
        <f>_xlfn.MAXIFS(OA_APC_Changes[Timestamp Update],OA_APC_Changes[Journal Code],A2385,OA_APC_Changes[APC Type],OA_APC_Changes[[#This Row],[APC Type]])=F2385</f>
        <v>0</v>
      </c>
    </row>
    <row r="2386" spans="1:7" x14ac:dyDescent="0.3">
      <c r="A2386" s="2" t="s">
        <v>1385</v>
      </c>
      <c r="B2386" s="2" t="e">
        <f>_xlfn.XLOOKUP(A2386,'Subscription - read only'!#REF!,'Subscription - read only'!$A:$A,_xlfn.XLOOKUP(OA_APC_Changes[[#This Row],[Journal Code]],#REF!,#REF!))</f>
        <v>#REF!</v>
      </c>
      <c r="C2386" s="2" t="s">
        <v>3850</v>
      </c>
      <c r="D2386" s="2">
        <v>1648</v>
      </c>
      <c r="E2386" s="2">
        <v>1696</v>
      </c>
      <c r="F2386" s="24">
        <v>45355</v>
      </c>
      <c r="G2386" t="b">
        <f>_xlfn.MAXIFS(OA_APC_Changes[Timestamp Update],OA_APC_Changes[Journal Code],A2386,OA_APC_Changes[APC Type],OA_APC_Changes[[#This Row],[APC Type]])=F2386</f>
        <v>1</v>
      </c>
    </row>
    <row r="2387" spans="1:7" x14ac:dyDescent="0.3">
      <c r="A2387" s="2" t="s">
        <v>1303</v>
      </c>
      <c r="B2387" s="20" t="e">
        <f>_xlfn.XLOOKUP(A2387,'Subscription - read only'!#REF!,'Subscription - read only'!$A:$A,_xlfn.XLOOKUP(OA_APC_Changes[[#This Row],[Journal Code]],#REF!,#REF!))</f>
        <v>#REF!</v>
      </c>
      <c r="C2387" s="2" t="s">
        <v>3842</v>
      </c>
      <c r="D2387" s="2" t="s">
        <v>2250</v>
      </c>
      <c r="E2387" s="2">
        <v>2255</v>
      </c>
      <c r="F2387" s="24">
        <v>43690</v>
      </c>
      <c r="G2387" t="b">
        <f>_xlfn.MAXIFS(OA_APC_Changes[Timestamp Update],OA_APC_Changes[Journal Code],A2387,OA_APC_Changes[APC Type],OA_APC_Changes[[#This Row],[APC Type]])=F2387</f>
        <v>1</v>
      </c>
    </row>
    <row r="2388" spans="1:7" x14ac:dyDescent="0.3">
      <c r="A2388" s="2" t="s">
        <v>1303</v>
      </c>
      <c r="B2388" s="20" t="e">
        <f>_xlfn.XLOOKUP(A2388,'Subscription - read only'!#REF!,'Subscription - read only'!$A:$A,_xlfn.XLOOKUP(OA_APC_Changes[[#This Row],[Journal Code]],#REF!,#REF!))</f>
        <v>#REF!</v>
      </c>
      <c r="C2388" s="2" t="s">
        <v>3850</v>
      </c>
      <c r="D2388" s="2" t="s">
        <v>2250</v>
      </c>
      <c r="E2388" s="2">
        <v>1804</v>
      </c>
      <c r="F2388" s="24">
        <v>43690</v>
      </c>
      <c r="G2388" t="b">
        <f>_xlfn.MAXIFS(OA_APC_Changes[Timestamp Update],OA_APC_Changes[Journal Code],A2388,OA_APC_Changes[APC Type],OA_APC_Changes[[#This Row],[APC Type]])=F2388</f>
        <v>1</v>
      </c>
    </row>
    <row r="2389" spans="1:7" x14ac:dyDescent="0.3">
      <c r="A2389" s="2" t="s">
        <v>1307</v>
      </c>
      <c r="B2389" s="2" t="e">
        <f>_xlfn.XLOOKUP(A2389,'Subscription - read only'!#REF!,'Subscription - read only'!$A:$A,_xlfn.XLOOKUP(OA_APC_Changes[[#This Row],[Journal Code]],#REF!,#REF!))</f>
        <v>#REF!</v>
      </c>
      <c r="C2389" s="2" t="s">
        <v>3842</v>
      </c>
      <c r="D2389" s="2" t="s">
        <v>2250</v>
      </c>
      <c r="E2389" s="2">
        <v>2600</v>
      </c>
      <c r="F2389" s="24">
        <v>45261</v>
      </c>
      <c r="G2389" t="b">
        <f>_xlfn.MAXIFS(OA_APC_Changes[Timestamp Update],OA_APC_Changes[Journal Code],A2389,OA_APC_Changes[APC Type],OA_APC_Changes[[#This Row],[APC Type]])=F2389</f>
        <v>0</v>
      </c>
    </row>
    <row r="2390" spans="1:7" x14ac:dyDescent="0.3">
      <c r="A2390" s="2" t="s">
        <v>1307</v>
      </c>
      <c r="B2390" s="2" t="e">
        <f>_xlfn.XLOOKUP(A2390,'Subscription - read only'!#REF!,'Subscription - read only'!$A:$A,_xlfn.XLOOKUP(OA_APC_Changes[[#This Row],[Journal Code]],#REF!,#REF!))</f>
        <v>#REF!</v>
      </c>
      <c r="C2390" s="2" t="s">
        <v>3842</v>
      </c>
      <c r="D2390" s="2">
        <v>2600</v>
      </c>
      <c r="E2390" s="2">
        <v>2400</v>
      </c>
      <c r="F2390" s="24">
        <v>45341</v>
      </c>
      <c r="G2390" t="b">
        <f>_xlfn.MAXIFS(OA_APC_Changes[Timestamp Update],OA_APC_Changes[Journal Code],A2390,OA_APC_Changes[APC Type],OA_APC_Changes[[#This Row],[APC Type]])=F2390</f>
        <v>1</v>
      </c>
    </row>
    <row r="2391" spans="1:7" x14ac:dyDescent="0.3">
      <c r="A2391" s="2" t="s">
        <v>1307</v>
      </c>
      <c r="B2391" s="2" t="e">
        <f>_xlfn.XLOOKUP(A2391,'Subscription - read only'!#REF!,'Subscription - read only'!$A:$A,_xlfn.XLOOKUP(OA_APC_Changes[[#This Row],[Journal Code]],#REF!,#REF!))</f>
        <v>#REF!</v>
      </c>
      <c r="C2391" s="2" t="s">
        <v>3850</v>
      </c>
      <c r="D2391" s="2" t="s">
        <v>2250</v>
      </c>
      <c r="E2391" s="2">
        <v>2080</v>
      </c>
      <c r="F2391" s="24">
        <v>45261</v>
      </c>
      <c r="G2391" t="b">
        <f>_xlfn.MAXIFS(OA_APC_Changes[Timestamp Update],OA_APC_Changes[Journal Code],A2391,OA_APC_Changes[APC Type],OA_APC_Changes[[#This Row],[APC Type]])=F2391</f>
        <v>0</v>
      </c>
    </row>
    <row r="2392" spans="1:7" x14ac:dyDescent="0.3">
      <c r="A2392" s="2" t="s">
        <v>1307</v>
      </c>
      <c r="B2392" s="2" t="e">
        <f>_xlfn.XLOOKUP(A2392,'Subscription - read only'!#REF!,'Subscription - read only'!$A:$A,_xlfn.XLOOKUP(OA_APC_Changes[[#This Row],[Journal Code]],#REF!,#REF!))</f>
        <v>#REF!</v>
      </c>
      <c r="C2392" s="2" t="s">
        <v>3850</v>
      </c>
      <c r="D2392" s="2">
        <v>2080</v>
      </c>
      <c r="E2392" s="2">
        <v>1920</v>
      </c>
      <c r="F2392" s="24">
        <v>45341</v>
      </c>
      <c r="G2392" t="b">
        <f>_xlfn.MAXIFS(OA_APC_Changes[Timestamp Update],OA_APC_Changes[Journal Code],A2392,OA_APC_Changes[APC Type],OA_APC_Changes[[#This Row],[APC Type]])=F2392</f>
        <v>1</v>
      </c>
    </row>
    <row r="2393" spans="1:7" x14ac:dyDescent="0.3">
      <c r="A2393" s="2" t="s">
        <v>2442</v>
      </c>
      <c r="B2393" s="20" t="e">
        <f>_xlfn.XLOOKUP(A2393,'Subscription - read only'!#REF!,'Subscription - read only'!$A:$A,_xlfn.XLOOKUP(OA_APC_Changes[[#This Row],[Journal Code]],#REF!,#REF!))</f>
        <v>#REF!</v>
      </c>
      <c r="C2393" s="2" t="s">
        <v>3842</v>
      </c>
      <c r="D2393" s="2" t="s">
        <v>2250</v>
      </c>
      <c r="E2393" s="2">
        <v>2060</v>
      </c>
      <c r="F2393" s="24">
        <v>44927</v>
      </c>
      <c r="G2393" t="b">
        <f>_xlfn.MAXIFS(OA_APC_Changes[Timestamp Update],OA_APC_Changes[Journal Code],A2393,OA_APC_Changes[APC Type],OA_APC_Changes[[#This Row],[APC Type]])=F2393</f>
        <v>1</v>
      </c>
    </row>
    <row r="2394" spans="1:7" x14ac:dyDescent="0.3">
      <c r="A2394" s="2" t="s">
        <v>2442</v>
      </c>
      <c r="B2394" s="20" t="e">
        <f>_xlfn.XLOOKUP(A2394,'Subscription - read only'!#REF!,'Subscription - read only'!$A:$A,_xlfn.XLOOKUP(OA_APC_Changes[[#This Row],[Journal Code]],#REF!,#REF!))</f>
        <v>#REF!</v>
      </c>
      <c r="C2394" s="2" t="s">
        <v>3850</v>
      </c>
      <c r="D2394" s="2" t="s">
        <v>2250</v>
      </c>
      <c r="E2394" s="2">
        <v>1648</v>
      </c>
      <c r="F2394" s="24">
        <v>44927</v>
      </c>
      <c r="G2394" t="b">
        <f>_xlfn.MAXIFS(OA_APC_Changes[Timestamp Update],OA_APC_Changes[Journal Code],A2394,OA_APC_Changes[APC Type],OA_APC_Changes[[#This Row],[APC Type]])=F2394</f>
        <v>1</v>
      </c>
    </row>
    <row r="2395" spans="1:7" x14ac:dyDescent="0.3">
      <c r="A2395" s="2" t="s">
        <v>1330</v>
      </c>
      <c r="B2395" s="20" t="e">
        <f>_xlfn.XLOOKUP(A2395,'Subscription - read only'!#REF!,'Subscription - read only'!$A:$A,_xlfn.XLOOKUP(OA_APC_Changes[[#This Row],[Journal Code]],#REF!,#REF!))</f>
        <v>#REF!</v>
      </c>
      <c r="C2395" s="2" t="s">
        <v>3842</v>
      </c>
      <c r="D2395" s="2" t="s">
        <v>2250</v>
      </c>
      <c r="E2395" s="2">
        <v>2060</v>
      </c>
      <c r="F2395" s="24">
        <v>44927</v>
      </c>
      <c r="G2395" t="b">
        <f>_xlfn.MAXIFS(OA_APC_Changes[Timestamp Update],OA_APC_Changes[Journal Code],A2395,OA_APC_Changes[APC Type],OA_APC_Changes[[#This Row],[APC Type]])=F2395</f>
        <v>0</v>
      </c>
    </row>
    <row r="2396" spans="1:7" x14ac:dyDescent="0.3">
      <c r="A2396" s="2" t="s">
        <v>1330</v>
      </c>
      <c r="B2396" s="2" t="e">
        <f>_xlfn.XLOOKUP(A2396,'Subscription - read only'!#REF!,'Subscription - read only'!$A:$A,_xlfn.XLOOKUP(OA_APC_Changes[[#This Row],[Journal Code]],#REF!,#REF!))</f>
        <v>#REF!</v>
      </c>
      <c r="C2396" s="2" t="s">
        <v>3842</v>
      </c>
      <c r="D2396" s="2">
        <v>2060</v>
      </c>
      <c r="E2396" s="2">
        <v>2120</v>
      </c>
      <c r="F2396" s="24">
        <v>45355</v>
      </c>
      <c r="G2396" t="b">
        <f>_xlfn.MAXIFS(OA_APC_Changes[Timestamp Update],OA_APC_Changes[Journal Code],A2396,OA_APC_Changes[APC Type],OA_APC_Changes[[#This Row],[APC Type]])=F2396</f>
        <v>1</v>
      </c>
    </row>
    <row r="2397" spans="1:7" x14ac:dyDescent="0.3">
      <c r="A2397" s="2" t="s">
        <v>1330</v>
      </c>
      <c r="B2397" s="20" t="e">
        <f>_xlfn.XLOOKUP(A2397,'Subscription - read only'!#REF!,'Subscription - read only'!$A:$A,_xlfn.XLOOKUP(OA_APC_Changes[[#This Row],[Journal Code]],#REF!,#REF!))</f>
        <v>#REF!</v>
      </c>
      <c r="C2397" s="2" t="s">
        <v>3850</v>
      </c>
      <c r="D2397" s="2" t="s">
        <v>2250</v>
      </c>
      <c r="E2397" s="2">
        <v>1648</v>
      </c>
      <c r="F2397" s="24">
        <v>44927</v>
      </c>
      <c r="G2397" t="b">
        <f>_xlfn.MAXIFS(OA_APC_Changes[Timestamp Update],OA_APC_Changes[Journal Code],A2397,OA_APC_Changes[APC Type],OA_APC_Changes[[#This Row],[APC Type]])=F2397</f>
        <v>0</v>
      </c>
    </row>
    <row r="2398" spans="1:7" x14ac:dyDescent="0.3">
      <c r="A2398" s="2" t="s">
        <v>1330</v>
      </c>
      <c r="B2398" s="2" t="e">
        <f>_xlfn.XLOOKUP(A2398,'Subscription - read only'!#REF!,'Subscription - read only'!$A:$A,_xlfn.XLOOKUP(OA_APC_Changes[[#This Row],[Journal Code]],#REF!,#REF!))</f>
        <v>#REF!</v>
      </c>
      <c r="C2398" s="2" t="s">
        <v>3850</v>
      </c>
      <c r="D2398" s="2">
        <v>1648</v>
      </c>
      <c r="E2398" s="2">
        <v>1696</v>
      </c>
      <c r="F2398" s="24">
        <v>45355</v>
      </c>
      <c r="G2398" t="b">
        <f>_xlfn.MAXIFS(OA_APC_Changes[Timestamp Update],OA_APC_Changes[Journal Code],A2398,OA_APC_Changes[APC Type],OA_APC_Changes[[#This Row],[APC Type]])=F2398</f>
        <v>1</v>
      </c>
    </row>
    <row r="2399" spans="1:7" x14ac:dyDescent="0.3">
      <c r="A2399" s="2" t="s">
        <v>1328</v>
      </c>
      <c r="B2399" s="2" t="e">
        <f>_xlfn.XLOOKUP(A2399,'Subscription - read only'!#REF!,'Subscription - read only'!$A:$A,_xlfn.XLOOKUP(OA_APC_Changes[[#This Row],[Journal Code]],#REF!,#REF!))</f>
        <v>#REF!</v>
      </c>
      <c r="C2399" s="2" t="s">
        <v>3842</v>
      </c>
      <c r="D2399" s="2" t="s">
        <v>2250</v>
      </c>
      <c r="E2399" s="2" t="s">
        <v>908</v>
      </c>
      <c r="F2399" s="24">
        <v>45397</v>
      </c>
      <c r="G2399" t="b">
        <f>_xlfn.MAXIFS(OA_APC_Changes[Timestamp Update],OA_APC_Changes[Journal Code],A2399,OA_APC_Changes[APC Type],OA_APC_Changes[[#This Row],[APC Type]])=F2399</f>
        <v>1</v>
      </c>
    </row>
    <row r="2400" spans="1:7" x14ac:dyDescent="0.3">
      <c r="A2400" s="2" t="s">
        <v>1328</v>
      </c>
      <c r="B2400" s="2" t="e">
        <f>_xlfn.XLOOKUP(A2400,'Subscription - read only'!#REF!,'Subscription - read only'!$A:$A,_xlfn.XLOOKUP(OA_APC_Changes[[#This Row],[Journal Code]],#REF!,#REF!))</f>
        <v>#REF!</v>
      </c>
      <c r="C2400" s="2" t="s">
        <v>3850</v>
      </c>
      <c r="D2400" s="2" t="s">
        <v>2250</v>
      </c>
      <c r="E2400" s="2" t="s">
        <v>908</v>
      </c>
      <c r="F2400" s="24">
        <v>45397</v>
      </c>
      <c r="G2400" t="b">
        <f>_xlfn.MAXIFS(OA_APC_Changes[Timestamp Update],OA_APC_Changes[Journal Code],A2400,OA_APC_Changes[APC Type],OA_APC_Changes[[#This Row],[APC Type]])=F2400</f>
        <v>1</v>
      </c>
    </row>
    <row r="2401" spans="1:7" x14ac:dyDescent="0.3">
      <c r="A2401" s="2" t="s">
        <v>1390</v>
      </c>
      <c r="B2401" s="20" t="e">
        <f>_xlfn.XLOOKUP(A2401,'Subscription - read only'!#REF!,'Subscription - read only'!$A:$A,_xlfn.XLOOKUP(OA_APC_Changes[[#This Row],[Journal Code]],#REF!,#REF!))</f>
        <v>#REF!</v>
      </c>
      <c r="C2401" s="2" t="s">
        <v>3842</v>
      </c>
      <c r="D2401" s="2" t="s">
        <v>2250</v>
      </c>
      <c r="E2401" s="2">
        <v>1735</v>
      </c>
      <c r="F2401" s="24">
        <v>44927</v>
      </c>
      <c r="G2401" t="b">
        <f>_xlfn.MAXIFS(OA_APC_Changes[Timestamp Update],OA_APC_Changes[Journal Code],A2401,OA_APC_Changes[APC Type],OA_APC_Changes[[#This Row],[APC Type]])=F2401</f>
        <v>0</v>
      </c>
    </row>
    <row r="2402" spans="1:7" x14ac:dyDescent="0.3">
      <c r="A2402" s="2" t="s">
        <v>1390</v>
      </c>
      <c r="B2402" s="2" t="e">
        <f>_xlfn.XLOOKUP(A2402,'Subscription - read only'!#REF!,'Subscription - read only'!$A:$A,_xlfn.XLOOKUP(OA_APC_Changes[[#This Row],[Journal Code]],#REF!,#REF!))</f>
        <v>#REF!</v>
      </c>
      <c r="C2402" s="2" t="s">
        <v>3842</v>
      </c>
      <c r="D2402" s="2">
        <v>1735</v>
      </c>
      <c r="E2402" s="2">
        <v>1790</v>
      </c>
      <c r="F2402" s="24">
        <v>45355</v>
      </c>
      <c r="G2402" t="b">
        <f>_xlfn.MAXIFS(OA_APC_Changes[Timestamp Update],OA_APC_Changes[Journal Code],A2402,OA_APC_Changes[APC Type],OA_APC_Changes[[#This Row],[APC Type]])=F2402</f>
        <v>1</v>
      </c>
    </row>
    <row r="2403" spans="1:7" x14ac:dyDescent="0.3">
      <c r="A2403" s="2" t="s">
        <v>1390</v>
      </c>
      <c r="B2403" s="20" t="e">
        <f>_xlfn.XLOOKUP(A2403,'Subscription - read only'!#REF!,'Subscription - read only'!$A:$A,_xlfn.XLOOKUP(OA_APC_Changes[[#This Row],[Journal Code]],#REF!,#REF!))</f>
        <v>#REF!</v>
      </c>
      <c r="C2403" s="2" t="s">
        <v>3850</v>
      </c>
      <c r="D2403" s="2" t="s">
        <v>2250</v>
      </c>
      <c r="E2403" s="2">
        <v>1388</v>
      </c>
      <c r="F2403" s="24">
        <v>44927</v>
      </c>
      <c r="G2403" t="b">
        <f>_xlfn.MAXIFS(OA_APC_Changes[Timestamp Update],OA_APC_Changes[Journal Code],A2403,OA_APC_Changes[APC Type],OA_APC_Changes[[#This Row],[APC Type]])=F2403</f>
        <v>0</v>
      </c>
    </row>
    <row r="2404" spans="1:7" x14ac:dyDescent="0.3">
      <c r="A2404" s="2" t="s">
        <v>1390</v>
      </c>
      <c r="B2404" s="2" t="e">
        <f>_xlfn.XLOOKUP(A2404,'Subscription - read only'!#REF!,'Subscription - read only'!$A:$A,_xlfn.XLOOKUP(OA_APC_Changes[[#This Row],[Journal Code]],#REF!,#REF!))</f>
        <v>#REF!</v>
      </c>
      <c r="C2404" s="2" t="s">
        <v>3850</v>
      </c>
      <c r="D2404" s="2">
        <v>1388</v>
      </c>
      <c r="E2404" s="2">
        <v>1432</v>
      </c>
      <c r="F2404" s="24">
        <v>45355</v>
      </c>
      <c r="G2404" t="b">
        <f>_xlfn.MAXIFS(OA_APC_Changes[Timestamp Update],OA_APC_Changes[Journal Code],A2404,OA_APC_Changes[APC Type],OA_APC_Changes[[#This Row],[APC Type]])=F2404</f>
        <v>1</v>
      </c>
    </row>
    <row r="2405" spans="1:7" x14ac:dyDescent="0.3">
      <c r="A2405" s="2" t="s">
        <v>2432</v>
      </c>
      <c r="B2405" s="20" t="e">
        <f>_xlfn.XLOOKUP(A2405,'Subscription - read only'!#REF!,'Subscription - read only'!$A:$A,_xlfn.XLOOKUP(OA_APC_Changes[[#This Row],[Journal Code]],#REF!,#REF!))</f>
        <v>#REF!</v>
      </c>
      <c r="C2405" s="2" t="s">
        <v>3842</v>
      </c>
      <c r="D2405" s="2" t="s">
        <v>2250</v>
      </c>
      <c r="E2405" s="2">
        <v>803</v>
      </c>
      <c r="F2405" s="24">
        <v>44927</v>
      </c>
      <c r="G2405" t="b">
        <f>_xlfn.MAXIFS(OA_APC_Changes[Timestamp Update],OA_APC_Changes[Journal Code],A2405,OA_APC_Changes[APC Type],OA_APC_Changes[[#This Row],[APC Type]])=F2405</f>
        <v>0</v>
      </c>
    </row>
    <row r="2406" spans="1:7" x14ac:dyDescent="0.3">
      <c r="A2406" s="2" t="s">
        <v>2432</v>
      </c>
      <c r="B2406" s="2" t="e">
        <f>_xlfn.XLOOKUP(A2406,'Subscription - read only'!#REF!,'Subscription - read only'!$A:$A,_xlfn.XLOOKUP(OA_APC_Changes[[#This Row],[Journal Code]],#REF!,#REF!))</f>
        <v>#REF!</v>
      </c>
      <c r="C2406" s="2" t="s">
        <v>3842</v>
      </c>
      <c r="D2406" s="2">
        <v>803</v>
      </c>
      <c r="E2406" s="2">
        <v>830</v>
      </c>
      <c r="F2406" s="24">
        <v>45355</v>
      </c>
      <c r="G2406" t="b">
        <f>_xlfn.MAXIFS(OA_APC_Changes[Timestamp Update],OA_APC_Changes[Journal Code],A2406,OA_APC_Changes[APC Type],OA_APC_Changes[[#This Row],[APC Type]])=F2406</f>
        <v>1</v>
      </c>
    </row>
    <row r="2407" spans="1:7" x14ac:dyDescent="0.3">
      <c r="A2407" s="2" t="s">
        <v>2432</v>
      </c>
      <c r="B2407" s="20" t="e">
        <f>_xlfn.XLOOKUP(A2407,'Subscription - read only'!#REF!,'Subscription - read only'!$A:$A,_xlfn.XLOOKUP(OA_APC_Changes[[#This Row],[Journal Code]],#REF!,#REF!))</f>
        <v>#REF!</v>
      </c>
      <c r="C2407" s="2" t="s">
        <v>3850</v>
      </c>
      <c r="D2407" s="2" t="s">
        <v>2250</v>
      </c>
      <c r="E2407" s="2">
        <v>642</v>
      </c>
      <c r="F2407" s="24">
        <v>44927</v>
      </c>
      <c r="G2407" t="b">
        <f>_xlfn.MAXIFS(OA_APC_Changes[Timestamp Update],OA_APC_Changes[Journal Code],A2407,OA_APC_Changes[APC Type],OA_APC_Changes[[#This Row],[APC Type]])=F2407</f>
        <v>0</v>
      </c>
    </row>
    <row r="2408" spans="1:7" x14ac:dyDescent="0.3">
      <c r="A2408" s="2" t="s">
        <v>2432</v>
      </c>
      <c r="B2408" s="2" t="e">
        <f>_xlfn.XLOOKUP(A2408,'Subscription - read only'!#REF!,'Subscription - read only'!$A:$A,_xlfn.XLOOKUP(OA_APC_Changes[[#This Row],[Journal Code]],#REF!,#REF!))</f>
        <v>#REF!</v>
      </c>
      <c r="C2408" s="2" t="s">
        <v>3850</v>
      </c>
      <c r="D2408" s="2">
        <v>642</v>
      </c>
      <c r="E2408" s="2">
        <v>664</v>
      </c>
      <c r="F2408" s="24">
        <v>45355</v>
      </c>
      <c r="G2408" t="b">
        <f>_xlfn.MAXIFS(OA_APC_Changes[Timestamp Update],OA_APC_Changes[Journal Code],A2408,OA_APC_Changes[APC Type],OA_APC_Changes[[#This Row],[APC Type]])=F2408</f>
        <v>1</v>
      </c>
    </row>
    <row r="2409" spans="1:7" x14ac:dyDescent="0.3">
      <c r="A2409" s="2" t="s">
        <v>2434</v>
      </c>
      <c r="B2409" s="20" t="e">
        <f>_xlfn.XLOOKUP(A2409,'Subscription - read only'!#REF!,'Subscription - read only'!$A:$A,_xlfn.XLOOKUP(OA_APC_Changes[[#This Row],[Journal Code]],#REF!,#REF!))</f>
        <v>#REF!</v>
      </c>
      <c r="C2409" s="2" t="s">
        <v>3842</v>
      </c>
      <c r="D2409" s="2" t="s">
        <v>2250</v>
      </c>
      <c r="E2409" s="2">
        <v>694</v>
      </c>
      <c r="F2409" s="24">
        <v>44927</v>
      </c>
      <c r="G2409" t="b">
        <f>_xlfn.MAXIFS(OA_APC_Changes[Timestamp Update],OA_APC_Changes[Journal Code],A2409,OA_APC_Changes[APC Type],OA_APC_Changes[[#This Row],[APC Type]])=F2409</f>
        <v>0</v>
      </c>
    </row>
    <row r="2410" spans="1:7" x14ac:dyDescent="0.3">
      <c r="A2410" s="2" t="s">
        <v>2434</v>
      </c>
      <c r="B2410" s="2" t="e">
        <f>_xlfn.XLOOKUP(A2410,'Subscription - read only'!#REF!,'Subscription - read only'!$A:$A,_xlfn.XLOOKUP(OA_APC_Changes[[#This Row],[Journal Code]],#REF!,#REF!))</f>
        <v>#REF!</v>
      </c>
      <c r="C2410" s="2" t="s">
        <v>3842</v>
      </c>
      <c r="D2410" s="2">
        <v>694</v>
      </c>
      <c r="E2410" s="2">
        <v>710</v>
      </c>
      <c r="F2410" s="24">
        <v>45355</v>
      </c>
      <c r="G2410" t="b">
        <f>_xlfn.MAXIFS(OA_APC_Changes[Timestamp Update],OA_APC_Changes[Journal Code],A2410,OA_APC_Changes[APC Type],OA_APC_Changes[[#This Row],[APC Type]])=F2410</f>
        <v>1</v>
      </c>
    </row>
    <row r="2411" spans="1:7" x14ac:dyDescent="0.3">
      <c r="A2411" s="2" t="s">
        <v>2434</v>
      </c>
      <c r="B2411" s="20" t="e">
        <f>_xlfn.XLOOKUP(A2411,'Subscription - read only'!#REF!,'Subscription - read only'!$A:$A,_xlfn.XLOOKUP(OA_APC_Changes[[#This Row],[Journal Code]],#REF!,#REF!))</f>
        <v>#REF!</v>
      </c>
      <c r="C2411" s="2" t="s">
        <v>3850</v>
      </c>
      <c r="D2411" s="2" t="s">
        <v>2250</v>
      </c>
      <c r="E2411" s="2">
        <v>555</v>
      </c>
      <c r="F2411" s="24">
        <v>44927</v>
      </c>
      <c r="G2411" t="b">
        <f>_xlfn.MAXIFS(OA_APC_Changes[Timestamp Update],OA_APC_Changes[Journal Code],A2411,OA_APC_Changes[APC Type],OA_APC_Changes[[#This Row],[APC Type]])=F2411</f>
        <v>0</v>
      </c>
    </row>
    <row r="2412" spans="1:7" x14ac:dyDescent="0.3">
      <c r="A2412" s="2" t="s">
        <v>2434</v>
      </c>
      <c r="B2412" s="2" t="e">
        <f>_xlfn.XLOOKUP(A2412,'Subscription - read only'!#REF!,'Subscription - read only'!$A:$A,_xlfn.XLOOKUP(OA_APC_Changes[[#This Row],[Journal Code]],#REF!,#REF!))</f>
        <v>#REF!</v>
      </c>
      <c r="C2412" s="2" t="s">
        <v>3850</v>
      </c>
      <c r="D2412" s="2">
        <v>555</v>
      </c>
      <c r="E2412" s="2">
        <v>568</v>
      </c>
      <c r="F2412" s="24">
        <v>45355</v>
      </c>
      <c r="G2412" t="b">
        <f>_xlfn.MAXIFS(OA_APC_Changes[Timestamp Update],OA_APC_Changes[Journal Code],A2412,OA_APC_Changes[APC Type],OA_APC_Changes[[#This Row],[APC Type]])=F2412</f>
        <v>1</v>
      </c>
    </row>
    <row r="2413" spans="1:7" x14ac:dyDescent="0.3">
      <c r="A2413" s="2" t="s">
        <v>1395</v>
      </c>
      <c r="B2413" s="20" t="e">
        <f>_xlfn.XLOOKUP(A2413,'Subscription - read only'!#REF!,'Subscription - read only'!$A:$A,_xlfn.XLOOKUP(OA_APC_Changes[[#This Row],[Journal Code]],#REF!,#REF!))</f>
        <v>#REF!</v>
      </c>
      <c r="C2413" s="2" t="s">
        <v>3842</v>
      </c>
      <c r="D2413" s="2" t="s">
        <v>2250</v>
      </c>
      <c r="E2413" s="2">
        <v>1735</v>
      </c>
      <c r="F2413" s="24">
        <v>44927</v>
      </c>
      <c r="G2413" t="b">
        <f>_xlfn.MAXIFS(OA_APC_Changes[Timestamp Update],OA_APC_Changes[Journal Code],A2413,OA_APC_Changes[APC Type],OA_APC_Changes[[#This Row],[APC Type]])=F2413</f>
        <v>0</v>
      </c>
    </row>
    <row r="2414" spans="1:7" x14ac:dyDescent="0.3">
      <c r="A2414" s="2" t="s">
        <v>1395</v>
      </c>
      <c r="B2414" s="2" t="e">
        <f>_xlfn.XLOOKUP(A2414,'Subscription - read only'!#REF!,'Subscription - read only'!$A:$A,_xlfn.XLOOKUP(OA_APC_Changes[[#This Row],[Journal Code]],#REF!,#REF!))</f>
        <v>#REF!</v>
      </c>
      <c r="C2414" s="2" t="s">
        <v>3842</v>
      </c>
      <c r="D2414" s="2">
        <v>1735</v>
      </c>
      <c r="E2414" s="2">
        <v>1790</v>
      </c>
      <c r="F2414" s="24">
        <v>45355</v>
      </c>
      <c r="G2414" t="b">
        <f>_xlfn.MAXIFS(OA_APC_Changes[Timestamp Update],OA_APC_Changes[Journal Code],A2414,OA_APC_Changes[APC Type],OA_APC_Changes[[#This Row],[APC Type]])=F2414</f>
        <v>1</v>
      </c>
    </row>
    <row r="2415" spans="1:7" x14ac:dyDescent="0.3">
      <c r="A2415" s="2" t="s">
        <v>1395</v>
      </c>
      <c r="B2415" s="20" t="e">
        <f>_xlfn.XLOOKUP(A2415,'Subscription - read only'!#REF!,'Subscription - read only'!$A:$A,_xlfn.XLOOKUP(OA_APC_Changes[[#This Row],[Journal Code]],#REF!,#REF!))</f>
        <v>#REF!</v>
      </c>
      <c r="C2415" s="2" t="s">
        <v>3850</v>
      </c>
      <c r="D2415" s="2" t="s">
        <v>2250</v>
      </c>
      <c r="E2415" s="2">
        <v>1388</v>
      </c>
      <c r="F2415" s="24">
        <v>44927</v>
      </c>
      <c r="G2415" t="b">
        <f>_xlfn.MAXIFS(OA_APC_Changes[Timestamp Update],OA_APC_Changes[Journal Code],A2415,OA_APC_Changes[APC Type],OA_APC_Changes[[#This Row],[APC Type]])=F2415</f>
        <v>0</v>
      </c>
    </row>
    <row r="2416" spans="1:7" x14ac:dyDescent="0.3">
      <c r="A2416" s="2" t="s">
        <v>1395</v>
      </c>
      <c r="B2416" s="2" t="e">
        <f>_xlfn.XLOOKUP(A2416,'Subscription - read only'!#REF!,'Subscription - read only'!$A:$A,_xlfn.XLOOKUP(OA_APC_Changes[[#This Row],[Journal Code]],#REF!,#REF!))</f>
        <v>#REF!</v>
      </c>
      <c r="C2416" s="2" t="s">
        <v>3850</v>
      </c>
      <c r="D2416" s="2">
        <v>1388</v>
      </c>
      <c r="E2416" s="2">
        <v>1432</v>
      </c>
      <c r="F2416" s="24">
        <v>45355</v>
      </c>
      <c r="G2416" t="b">
        <f>_xlfn.MAXIFS(OA_APC_Changes[Timestamp Update],OA_APC_Changes[Journal Code],A2416,OA_APC_Changes[APC Type],OA_APC_Changes[[#This Row],[APC Type]])=F2416</f>
        <v>1</v>
      </c>
    </row>
    <row r="2417" spans="1:7" x14ac:dyDescent="0.3">
      <c r="A2417" s="2" t="s">
        <v>1351</v>
      </c>
      <c r="B2417" s="20" t="e">
        <f>_xlfn.XLOOKUP(A2417,'Subscription - read only'!#REF!,'Subscription - read only'!$A:$A,_xlfn.XLOOKUP(OA_APC_Changes[[#This Row],[Journal Code]],#REF!,#REF!))</f>
        <v>#REF!</v>
      </c>
      <c r="C2417" s="2" t="s">
        <v>3842</v>
      </c>
      <c r="D2417" s="2" t="s">
        <v>2250</v>
      </c>
      <c r="E2417" s="2">
        <v>1800</v>
      </c>
      <c r="F2417" s="24">
        <v>43703</v>
      </c>
      <c r="G2417" t="b">
        <f>_xlfn.MAXIFS(OA_APC_Changes[Timestamp Update],OA_APC_Changes[Journal Code],A2417,OA_APC_Changes[APC Type],OA_APC_Changes[[#This Row],[APC Type]])=F2417</f>
        <v>0</v>
      </c>
    </row>
    <row r="2418" spans="1:7" x14ac:dyDescent="0.3">
      <c r="A2418" s="2" t="s">
        <v>1351</v>
      </c>
      <c r="B2418" s="20" t="e">
        <f>_xlfn.XLOOKUP(A2418,'Subscription - read only'!#REF!,'Subscription - read only'!$A:$A,_xlfn.XLOOKUP(OA_APC_Changes[[#This Row],[Journal Code]],#REF!,#REF!))</f>
        <v>#REF!</v>
      </c>
      <c r="C2418" s="2" t="s">
        <v>3842</v>
      </c>
      <c r="D2418" s="14">
        <v>1800</v>
      </c>
      <c r="E2418" s="14">
        <v>2000</v>
      </c>
      <c r="F2418" s="24">
        <v>44169.000011574077</v>
      </c>
      <c r="G2418" t="b">
        <f>_xlfn.MAXIFS(OA_APC_Changes[Timestamp Update],OA_APC_Changes[Journal Code],A2418,OA_APC_Changes[APC Type],OA_APC_Changes[[#This Row],[APC Type]])=F2418</f>
        <v>0</v>
      </c>
    </row>
    <row r="2419" spans="1:7" x14ac:dyDescent="0.3">
      <c r="A2419" s="2" t="s">
        <v>1351</v>
      </c>
      <c r="B2419" s="20" t="e">
        <f>_xlfn.XLOOKUP(A2419,'Subscription - read only'!#REF!,'Subscription - read only'!$A:$A,_xlfn.XLOOKUP(OA_APC_Changes[[#This Row],[Journal Code]],#REF!,#REF!))</f>
        <v>#REF!</v>
      </c>
      <c r="C2419" s="2" t="s">
        <v>3842</v>
      </c>
      <c r="D2419" s="2">
        <v>2000</v>
      </c>
      <c r="E2419" s="2">
        <v>2200</v>
      </c>
      <c r="F2419" s="24">
        <v>44531.000011574077</v>
      </c>
      <c r="G2419" t="b">
        <f>_xlfn.MAXIFS(OA_APC_Changes[Timestamp Update],OA_APC_Changes[Journal Code],A2419,OA_APC_Changes[APC Type],OA_APC_Changes[[#This Row],[APC Type]])=F2419</f>
        <v>0</v>
      </c>
    </row>
    <row r="2420" spans="1:7" x14ac:dyDescent="0.3">
      <c r="A2420" s="2" t="s">
        <v>1351</v>
      </c>
      <c r="B2420" s="20" t="e">
        <f>_xlfn.XLOOKUP(A2420,'Subscription - read only'!#REF!,'Subscription - read only'!$A:$A,_xlfn.XLOOKUP(OA_APC_Changes[[#This Row],[Journal Code]],#REF!,#REF!))</f>
        <v>#REF!</v>
      </c>
      <c r="C2420" s="2" t="s">
        <v>3842</v>
      </c>
      <c r="D2420" s="2">
        <v>2200</v>
      </c>
      <c r="E2420" s="2">
        <v>2420</v>
      </c>
      <c r="F2420" s="24">
        <v>44881.000011574077</v>
      </c>
      <c r="G2420" t="b">
        <f>_xlfn.MAXIFS(OA_APC_Changes[Timestamp Update],OA_APC_Changes[Journal Code],A2420,OA_APC_Changes[APC Type],OA_APC_Changes[[#This Row],[APC Type]])=F2420</f>
        <v>0</v>
      </c>
    </row>
    <row r="2421" spans="1:7" x14ac:dyDescent="0.3">
      <c r="A2421" s="2" t="s">
        <v>1351</v>
      </c>
      <c r="B2421" s="20" t="e">
        <f>_xlfn.XLOOKUP(A2421,'Subscription - read only'!#REF!,'Subscription - read only'!$A:$A,_xlfn.XLOOKUP(OA_APC_Changes[[#This Row],[Journal Code]],#REF!,#REF!))</f>
        <v>#REF!</v>
      </c>
      <c r="C2421" s="2" t="s">
        <v>3842</v>
      </c>
      <c r="D2421" s="2">
        <v>2420</v>
      </c>
      <c r="E2421" s="2">
        <v>2540</v>
      </c>
      <c r="F2421" s="24">
        <v>45236</v>
      </c>
      <c r="G2421" t="b">
        <f>_xlfn.MAXIFS(OA_APC_Changes[Timestamp Update],OA_APC_Changes[Journal Code],A2421,OA_APC_Changes[APC Type],OA_APC_Changes[[#This Row],[APC Type]])=F2421</f>
        <v>1</v>
      </c>
    </row>
    <row r="2422" spans="1:7" x14ac:dyDescent="0.3">
      <c r="A2422" s="2" t="s">
        <v>1351</v>
      </c>
      <c r="B2422" s="20" t="e">
        <f>_xlfn.XLOOKUP(A2422,'Subscription - read only'!#REF!,'Subscription - read only'!$A:$A,_xlfn.XLOOKUP(OA_APC_Changes[[#This Row],[Journal Code]],#REF!,#REF!))</f>
        <v>#REF!</v>
      </c>
      <c r="C2422" s="2" t="s">
        <v>3850</v>
      </c>
      <c r="D2422" s="2" t="s">
        <v>2250</v>
      </c>
      <c r="E2422" s="2">
        <v>1440</v>
      </c>
      <c r="F2422" s="24">
        <v>43703</v>
      </c>
      <c r="G2422" t="b">
        <f>_xlfn.MAXIFS(OA_APC_Changes[Timestamp Update],OA_APC_Changes[Journal Code],A2422,OA_APC_Changes[APC Type],OA_APC_Changes[[#This Row],[APC Type]])=F2422</f>
        <v>0</v>
      </c>
    </row>
    <row r="2423" spans="1:7" x14ac:dyDescent="0.3">
      <c r="A2423" s="2" t="s">
        <v>1351</v>
      </c>
      <c r="B2423" s="20" t="e">
        <f>_xlfn.XLOOKUP(A2423,'Subscription - read only'!#REF!,'Subscription - read only'!$A:$A,_xlfn.XLOOKUP(OA_APC_Changes[[#This Row],[Journal Code]],#REF!,#REF!))</f>
        <v>#REF!</v>
      </c>
      <c r="C2423" s="2" t="s">
        <v>3850</v>
      </c>
      <c r="D2423" s="2">
        <v>1440</v>
      </c>
      <c r="E2423" s="2">
        <v>1600</v>
      </c>
      <c r="F2423" s="24">
        <v>44169.000011574077</v>
      </c>
      <c r="G2423" t="b">
        <f>_xlfn.MAXIFS(OA_APC_Changes[Timestamp Update],OA_APC_Changes[Journal Code],A2423,OA_APC_Changes[APC Type],OA_APC_Changes[[#This Row],[APC Type]])=F2423</f>
        <v>0</v>
      </c>
    </row>
    <row r="2424" spans="1:7" x14ac:dyDescent="0.3">
      <c r="A2424" s="2" t="s">
        <v>1351</v>
      </c>
      <c r="B2424" s="20" t="e">
        <f>_xlfn.XLOOKUP(A2424,'Subscription - read only'!#REF!,'Subscription - read only'!$A:$A,_xlfn.XLOOKUP(OA_APC_Changes[[#This Row],[Journal Code]],#REF!,#REF!))</f>
        <v>#REF!</v>
      </c>
      <c r="C2424" s="2" t="s">
        <v>3850</v>
      </c>
      <c r="D2424" s="2">
        <v>1600</v>
      </c>
      <c r="E2424" s="2">
        <v>1760</v>
      </c>
      <c r="F2424" s="24">
        <v>44531.000011574077</v>
      </c>
      <c r="G2424" t="b">
        <f>_xlfn.MAXIFS(OA_APC_Changes[Timestamp Update],OA_APC_Changes[Journal Code],A2424,OA_APC_Changes[APC Type],OA_APC_Changes[[#This Row],[APC Type]])=F2424</f>
        <v>0</v>
      </c>
    </row>
    <row r="2425" spans="1:7" x14ac:dyDescent="0.3">
      <c r="A2425" s="2" t="s">
        <v>1351</v>
      </c>
      <c r="B2425" s="20" t="e">
        <f>_xlfn.XLOOKUP(A2425,'Subscription - read only'!#REF!,'Subscription - read only'!$A:$A,_xlfn.XLOOKUP(OA_APC_Changes[[#This Row],[Journal Code]],#REF!,#REF!))</f>
        <v>#REF!</v>
      </c>
      <c r="C2425" s="2" t="s">
        <v>3850</v>
      </c>
      <c r="D2425" s="2">
        <v>1760</v>
      </c>
      <c r="E2425" s="2">
        <v>1936</v>
      </c>
      <c r="F2425" s="24">
        <v>44881.000011574077</v>
      </c>
      <c r="G2425" t="b">
        <f>_xlfn.MAXIFS(OA_APC_Changes[Timestamp Update],OA_APC_Changes[Journal Code],A2425,OA_APC_Changes[APC Type],OA_APC_Changes[[#This Row],[APC Type]])=F2425</f>
        <v>0</v>
      </c>
    </row>
    <row r="2426" spans="1:7" x14ac:dyDescent="0.3">
      <c r="A2426" s="2" t="s">
        <v>1351</v>
      </c>
      <c r="B2426" s="20" t="e">
        <f>_xlfn.XLOOKUP(A2426,'Subscription - read only'!#REF!,'Subscription - read only'!$A:$A,_xlfn.XLOOKUP(OA_APC_Changes[[#This Row],[Journal Code]],#REF!,#REF!))</f>
        <v>#REF!</v>
      </c>
      <c r="C2426" s="2" t="s">
        <v>3850</v>
      </c>
      <c r="D2426" s="2">
        <v>1936</v>
      </c>
      <c r="E2426" s="2">
        <v>2032</v>
      </c>
      <c r="F2426" s="24">
        <v>45236</v>
      </c>
      <c r="G2426" t="b">
        <f>_xlfn.MAXIFS(OA_APC_Changes[Timestamp Update],OA_APC_Changes[Journal Code],A2426,OA_APC_Changes[APC Type],OA_APC_Changes[[#This Row],[APC Type]])=F2426</f>
        <v>1</v>
      </c>
    </row>
    <row r="2427" spans="1:7" x14ac:dyDescent="0.3">
      <c r="A2427" s="2" t="s">
        <v>1351</v>
      </c>
      <c r="B2427" s="20" t="e">
        <f>_xlfn.XLOOKUP(A2427,'Subscription - read only'!#REF!,'Subscription - read only'!$A:$A,_xlfn.XLOOKUP(OA_APC_Changes[[#This Row],[Journal Code]],#REF!,#REF!))</f>
        <v>#REF!</v>
      </c>
      <c r="C2427" s="2" t="s">
        <v>3841</v>
      </c>
      <c r="D2427" s="2" t="s">
        <v>2250</v>
      </c>
      <c r="E2427" s="2">
        <v>1440</v>
      </c>
      <c r="F2427" s="24">
        <v>43690</v>
      </c>
      <c r="G2427" t="b">
        <f>_xlfn.MAXIFS(OA_APC_Changes[Timestamp Update],OA_APC_Changes[Journal Code],A2427,OA_APC_Changes[APC Type],OA_APC_Changes[[#This Row],[APC Type]])=F2427</f>
        <v>0</v>
      </c>
    </row>
    <row r="2428" spans="1:7" x14ac:dyDescent="0.3">
      <c r="A2428" s="2" t="s">
        <v>1351</v>
      </c>
      <c r="B2428" s="20" t="e">
        <f>_xlfn.XLOOKUP(A2428,'Subscription - read only'!#REF!,'Subscription - read only'!$A:$A,_xlfn.XLOOKUP(OA_APC_Changes[[#This Row],[Journal Code]],#REF!,#REF!))</f>
        <v>#REF!</v>
      </c>
      <c r="C2428" s="2" t="s">
        <v>3841</v>
      </c>
      <c r="D2428" s="14">
        <v>1440</v>
      </c>
      <c r="E2428" s="14">
        <v>1600</v>
      </c>
      <c r="F2428" s="24">
        <v>44169.000011574077</v>
      </c>
      <c r="G2428" t="b">
        <f>_xlfn.MAXIFS(OA_APC_Changes[Timestamp Update],OA_APC_Changes[Journal Code],A2428,OA_APC_Changes[APC Type],OA_APC_Changes[[#This Row],[APC Type]])=F2428</f>
        <v>0</v>
      </c>
    </row>
    <row r="2429" spans="1:7" x14ac:dyDescent="0.3">
      <c r="A2429" s="2" t="s">
        <v>1351</v>
      </c>
      <c r="B2429" s="20" t="e">
        <f>_xlfn.XLOOKUP(A2429,'Subscription - read only'!#REF!,'Subscription - read only'!$A:$A,_xlfn.XLOOKUP(OA_APC_Changes[[#This Row],[Journal Code]],#REF!,#REF!))</f>
        <v>#REF!</v>
      </c>
      <c r="C2429" s="2" t="s">
        <v>3841</v>
      </c>
      <c r="D2429" s="2">
        <v>1600</v>
      </c>
      <c r="E2429" s="2">
        <v>2000</v>
      </c>
      <c r="F2429" s="24">
        <v>44468</v>
      </c>
      <c r="G2429" t="b">
        <f>_xlfn.MAXIFS(OA_APC_Changes[Timestamp Update],OA_APC_Changes[Journal Code],A2429,OA_APC_Changes[APC Type],OA_APC_Changes[[#This Row],[APC Type]])=F2429</f>
        <v>0</v>
      </c>
    </row>
    <row r="2430" spans="1:7" x14ac:dyDescent="0.3">
      <c r="A2430" s="2" t="s">
        <v>1351</v>
      </c>
      <c r="B2430" s="20" t="e">
        <f>_xlfn.XLOOKUP(A2430,'Subscription - read only'!#REF!,'Subscription - read only'!$A:$A,_xlfn.XLOOKUP(OA_APC_Changes[[#This Row],[Journal Code]],#REF!,#REF!))</f>
        <v>#REF!</v>
      </c>
      <c r="C2430" s="2" t="s">
        <v>3841</v>
      </c>
      <c r="D2430" s="2">
        <v>2000</v>
      </c>
      <c r="E2430" s="2">
        <v>2200</v>
      </c>
      <c r="F2430" s="24">
        <v>44531</v>
      </c>
      <c r="G2430" t="b">
        <f>_xlfn.MAXIFS(OA_APC_Changes[Timestamp Update],OA_APC_Changes[Journal Code],A2430,OA_APC_Changes[APC Type],OA_APC_Changes[[#This Row],[APC Type]])=F2430</f>
        <v>0</v>
      </c>
    </row>
    <row r="2431" spans="1:7" x14ac:dyDescent="0.3">
      <c r="A2431" s="2" t="s">
        <v>1351</v>
      </c>
      <c r="B2431" s="20" t="e">
        <f>_xlfn.XLOOKUP(A2431,'Subscription - read only'!#REF!,'Subscription - read only'!$A:$A,_xlfn.XLOOKUP(OA_APC_Changes[[#This Row],[Journal Code]],#REF!,#REF!))</f>
        <v>#REF!</v>
      </c>
      <c r="C2431" s="2" t="s">
        <v>3841</v>
      </c>
      <c r="D2431" s="2">
        <v>2200</v>
      </c>
      <c r="E2431" s="2">
        <v>2420</v>
      </c>
      <c r="F2431" s="24">
        <v>44874</v>
      </c>
      <c r="G2431" t="b">
        <f>_xlfn.MAXIFS(OA_APC_Changes[Timestamp Update],OA_APC_Changes[Journal Code],A2431,OA_APC_Changes[APC Type],OA_APC_Changes[[#This Row],[APC Type]])=F2431</f>
        <v>0</v>
      </c>
    </row>
    <row r="2432" spans="1:7" x14ac:dyDescent="0.3">
      <c r="A2432" s="2" t="s">
        <v>1351</v>
      </c>
      <c r="B2432" s="20" t="e">
        <f>_xlfn.XLOOKUP(A2432,'Subscription - read only'!#REF!,'Subscription - read only'!$A:$A,_xlfn.XLOOKUP(OA_APC_Changes[[#This Row],[Journal Code]],#REF!,#REF!))</f>
        <v>#REF!</v>
      </c>
      <c r="C2432" s="2" t="s">
        <v>3841</v>
      </c>
      <c r="D2432" s="2">
        <v>2420</v>
      </c>
      <c r="E2432" s="2">
        <v>2540</v>
      </c>
      <c r="F2432" s="24">
        <v>45233</v>
      </c>
      <c r="G2432" t="b">
        <f>_xlfn.MAXIFS(OA_APC_Changes[Timestamp Update],OA_APC_Changes[Journal Code],A2432,OA_APC_Changes[APC Type],OA_APC_Changes[[#This Row],[APC Type]])=F2432</f>
        <v>1</v>
      </c>
    </row>
    <row r="2433" spans="1:7" x14ac:dyDescent="0.3">
      <c r="A2433" s="2" t="s">
        <v>1351</v>
      </c>
      <c r="B2433" s="20" t="e">
        <f>_xlfn.XLOOKUP(A2433,'Subscription - read only'!#REF!,'Subscription - read only'!$A:$A,_xlfn.XLOOKUP(OA_APC_Changes[[#This Row],[Journal Code]],#REF!,#REF!))</f>
        <v>#REF!</v>
      </c>
      <c r="C2433" s="2" t="s">
        <v>3843</v>
      </c>
      <c r="D2433" s="2" t="s">
        <v>2250</v>
      </c>
      <c r="E2433" s="2">
        <v>1152</v>
      </c>
      <c r="F2433" s="24">
        <v>43690</v>
      </c>
      <c r="G2433" t="b">
        <f>_xlfn.MAXIFS(OA_APC_Changes[Timestamp Update],OA_APC_Changes[Journal Code],A2433,OA_APC_Changes[APC Type],OA_APC_Changes[[#This Row],[APC Type]])=F2433</f>
        <v>0</v>
      </c>
    </row>
    <row r="2434" spans="1:7" x14ac:dyDescent="0.3">
      <c r="A2434" s="2" t="s">
        <v>1351</v>
      </c>
      <c r="B2434" s="20" t="e">
        <f>_xlfn.XLOOKUP(A2434,'Subscription - read only'!#REF!,'Subscription - read only'!$A:$A,_xlfn.XLOOKUP(OA_APC_Changes[[#This Row],[Journal Code]],#REF!,#REF!))</f>
        <v>#REF!</v>
      </c>
      <c r="C2434" s="2" t="s">
        <v>3843</v>
      </c>
      <c r="D2434" s="2">
        <v>1152</v>
      </c>
      <c r="E2434" s="2">
        <v>1280</v>
      </c>
      <c r="F2434" s="24">
        <v>44169.000011574077</v>
      </c>
      <c r="G2434" t="b">
        <f>_xlfn.MAXIFS(OA_APC_Changes[Timestamp Update],OA_APC_Changes[Journal Code],A2434,OA_APC_Changes[APC Type],OA_APC_Changes[[#This Row],[APC Type]])=F2434</f>
        <v>0</v>
      </c>
    </row>
    <row r="2435" spans="1:7" x14ac:dyDescent="0.3">
      <c r="A2435" s="2" t="s">
        <v>1351</v>
      </c>
      <c r="B2435" s="20" t="e">
        <f>_xlfn.XLOOKUP(A2435,'Subscription - read only'!#REF!,'Subscription - read only'!$A:$A,_xlfn.XLOOKUP(OA_APC_Changes[[#This Row],[Journal Code]],#REF!,#REF!))</f>
        <v>#REF!</v>
      </c>
      <c r="C2435" s="2" t="s">
        <v>3843</v>
      </c>
      <c r="D2435" s="2">
        <v>1280</v>
      </c>
      <c r="E2435" s="2">
        <v>1600</v>
      </c>
      <c r="F2435" s="24">
        <v>44468</v>
      </c>
      <c r="G2435" t="b">
        <f>_xlfn.MAXIFS(OA_APC_Changes[Timestamp Update],OA_APC_Changes[Journal Code],A2435,OA_APC_Changes[APC Type],OA_APC_Changes[[#This Row],[APC Type]])=F2435</f>
        <v>0</v>
      </c>
    </row>
    <row r="2436" spans="1:7" x14ac:dyDescent="0.3">
      <c r="A2436" s="2" t="s">
        <v>1351</v>
      </c>
      <c r="B2436" s="20" t="e">
        <f>_xlfn.XLOOKUP(A2436,'Subscription - read only'!#REF!,'Subscription - read only'!$A:$A,_xlfn.XLOOKUP(OA_APC_Changes[[#This Row],[Journal Code]],#REF!,#REF!))</f>
        <v>#REF!</v>
      </c>
      <c r="C2436" s="2" t="s">
        <v>3843</v>
      </c>
      <c r="D2436" s="2">
        <v>1600</v>
      </c>
      <c r="E2436" s="2">
        <v>1760</v>
      </c>
      <c r="F2436" s="24">
        <v>44531</v>
      </c>
      <c r="G2436" t="b">
        <f>_xlfn.MAXIFS(OA_APC_Changes[Timestamp Update],OA_APC_Changes[Journal Code],A2436,OA_APC_Changes[APC Type],OA_APC_Changes[[#This Row],[APC Type]])=F2436</f>
        <v>0</v>
      </c>
    </row>
    <row r="2437" spans="1:7" x14ac:dyDescent="0.3">
      <c r="A2437" s="2" t="s">
        <v>1351</v>
      </c>
      <c r="B2437" s="20" t="e">
        <f>_xlfn.XLOOKUP(A2437,'Subscription - read only'!#REF!,'Subscription - read only'!$A:$A,_xlfn.XLOOKUP(OA_APC_Changes[[#This Row],[Journal Code]],#REF!,#REF!))</f>
        <v>#REF!</v>
      </c>
      <c r="C2437" s="2" t="s">
        <v>3843</v>
      </c>
      <c r="D2437" s="2">
        <v>1760</v>
      </c>
      <c r="E2437" s="2">
        <v>1936</v>
      </c>
      <c r="F2437" s="24">
        <v>44874</v>
      </c>
      <c r="G2437" t="b">
        <f>_xlfn.MAXIFS(OA_APC_Changes[Timestamp Update],OA_APC_Changes[Journal Code],A2437,OA_APC_Changes[APC Type],OA_APC_Changes[[#This Row],[APC Type]])=F2437</f>
        <v>0</v>
      </c>
    </row>
    <row r="2438" spans="1:7" x14ac:dyDescent="0.3">
      <c r="A2438" s="2" t="s">
        <v>1351</v>
      </c>
      <c r="B2438" s="20" t="e">
        <f>_xlfn.XLOOKUP(A2438,'Subscription - read only'!#REF!,'Subscription - read only'!$A:$A,_xlfn.XLOOKUP(OA_APC_Changes[[#This Row],[Journal Code]],#REF!,#REF!))</f>
        <v>#REF!</v>
      </c>
      <c r="C2438" s="2" t="s">
        <v>3843</v>
      </c>
      <c r="D2438" s="2">
        <v>1936</v>
      </c>
      <c r="E2438" s="2">
        <v>2032</v>
      </c>
      <c r="F2438" s="24">
        <v>45233</v>
      </c>
      <c r="G2438" t="b">
        <f>_xlfn.MAXIFS(OA_APC_Changes[Timestamp Update],OA_APC_Changes[Journal Code],A2438,OA_APC_Changes[APC Type],OA_APC_Changes[[#This Row],[APC Type]])=F2438</f>
        <v>1</v>
      </c>
    </row>
    <row r="2439" spans="1:7" x14ac:dyDescent="0.3">
      <c r="A2439" s="2" t="s">
        <v>2444</v>
      </c>
      <c r="B2439" s="20" t="e">
        <f>_xlfn.XLOOKUP(A2439,'Subscription - read only'!#REF!,'Subscription - read only'!$A:$A,_xlfn.XLOOKUP(OA_APC_Changes[[#This Row],[Journal Code]],#REF!,#REF!))</f>
        <v>#REF!</v>
      </c>
      <c r="C2439" s="2" t="s">
        <v>3842</v>
      </c>
      <c r="D2439" s="2" t="s">
        <v>2250</v>
      </c>
      <c r="E2439" s="2">
        <v>2060</v>
      </c>
      <c r="F2439" s="24">
        <v>44927</v>
      </c>
      <c r="G2439" t="b">
        <f>_xlfn.MAXIFS(OA_APC_Changes[Timestamp Update],OA_APC_Changes[Journal Code],A2439,OA_APC_Changes[APC Type],OA_APC_Changes[[#This Row],[APC Type]])=F2439</f>
        <v>1</v>
      </c>
    </row>
    <row r="2440" spans="1:7" x14ac:dyDescent="0.3">
      <c r="A2440" s="2" t="s">
        <v>2444</v>
      </c>
      <c r="B2440" s="20" t="e">
        <f>_xlfn.XLOOKUP(A2440,'Subscription - read only'!#REF!,'Subscription - read only'!$A:$A,_xlfn.XLOOKUP(OA_APC_Changes[[#This Row],[Journal Code]],#REF!,#REF!))</f>
        <v>#REF!</v>
      </c>
      <c r="C2440" s="2" t="s">
        <v>3850</v>
      </c>
      <c r="D2440" s="2" t="s">
        <v>2250</v>
      </c>
      <c r="E2440" s="2">
        <v>1648</v>
      </c>
      <c r="F2440" s="24">
        <v>44927</v>
      </c>
      <c r="G2440" t="b">
        <f>_xlfn.MAXIFS(OA_APC_Changes[Timestamp Update],OA_APC_Changes[Journal Code],A2440,OA_APC_Changes[APC Type],OA_APC_Changes[[#This Row],[APC Type]])=F2440</f>
        <v>1</v>
      </c>
    </row>
    <row r="2441" spans="1:7" x14ac:dyDescent="0.3">
      <c r="A2441" s="2" t="s">
        <v>1363</v>
      </c>
      <c r="B2441" s="20" t="e">
        <f>_xlfn.XLOOKUP(A2441,'Subscription - read only'!#REF!,'Subscription - read only'!$A:$A,_xlfn.XLOOKUP(OA_APC_Changes[[#This Row],[Journal Code]],#REF!,#REF!))</f>
        <v>#REF!</v>
      </c>
      <c r="C2441" s="2" t="s">
        <v>3842</v>
      </c>
      <c r="D2441" s="2" t="s">
        <v>2250</v>
      </c>
      <c r="E2441" s="2">
        <v>803</v>
      </c>
      <c r="F2441" s="24">
        <v>44927</v>
      </c>
      <c r="G2441" t="b">
        <f>_xlfn.MAXIFS(OA_APC_Changes[Timestamp Update],OA_APC_Changes[Journal Code],A2441,OA_APC_Changes[APC Type],OA_APC_Changes[[#This Row],[APC Type]])=F2441</f>
        <v>0</v>
      </c>
    </row>
    <row r="2442" spans="1:7" x14ac:dyDescent="0.3">
      <c r="A2442" s="2" t="s">
        <v>1363</v>
      </c>
      <c r="B2442" s="2" t="e">
        <f>_xlfn.XLOOKUP(A2442,'Subscription - read only'!#REF!,'Subscription - read only'!$A:$A,_xlfn.XLOOKUP(OA_APC_Changes[[#This Row],[Journal Code]],#REF!,#REF!))</f>
        <v>#REF!</v>
      </c>
      <c r="C2442" s="2" t="s">
        <v>3842</v>
      </c>
      <c r="D2442" s="2">
        <v>803</v>
      </c>
      <c r="E2442" s="2">
        <v>830</v>
      </c>
      <c r="F2442" s="24">
        <v>45355</v>
      </c>
      <c r="G2442" t="b">
        <f>_xlfn.MAXIFS(OA_APC_Changes[Timestamp Update],OA_APC_Changes[Journal Code],A2442,OA_APC_Changes[APC Type],OA_APC_Changes[[#This Row],[APC Type]])=F2442</f>
        <v>1</v>
      </c>
    </row>
    <row r="2443" spans="1:7" x14ac:dyDescent="0.3">
      <c r="A2443" s="2" t="s">
        <v>1363</v>
      </c>
      <c r="B2443" s="20" t="e">
        <f>_xlfn.XLOOKUP(A2443,'Subscription - read only'!#REF!,'Subscription - read only'!$A:$A,_xlfn.XLOOKUP(OA_APC_Changes[[#This Row],[Journal Code]],#REF!,#REF!))</f>
        <v>#REF!</v>
      </c>
      <c r="C2443" s="2" t="s">
        <v>3850</v>
      </c>
      <c r="D2443" s="2" t="s">
        <v>2250</v>
      </c>
      <c r="E2443" s="2">
        <v>642</v>
      </c>
      <c r="F2443" s="24">
        <v>44927</v>
      </c>
      <c r="G2443" t="b">
        <f>_xlfn.MAXIFS(OA_APC_Changes[Timestamp Update],OA_APC_Changes[Journal Code],A2443,OA_APC_Changes[APC Type],OA_APC_Changes[[#This Row],[APC Type]])=F2443</f>
        <v>0</v>
      </c>
    </row>
    <row r="2444" spans="1:7" x14ac:dyDescent="0.3">
      <c r="A2444" s="2" t="s">
        <v>1363</v>
      </c>
      <c r="B2444" s="2" t="e">
        <f>_xlfn.XLOOKUP(A2444,'Subscription - read only'!#REF!,'Subscription - read only'!$A:$A,_xlfn.XLOOKUP(OA_APC_Changes[[#This Row],[Journal Code]],#REF!,#REF!))</f>
        <v>#REF!</v>
      </c>
      <c r="C2444" s="2" t="s">
        <v>3850</v>
      </c>
      <c r="D2444" s="2">
        <v>642</v>
      </c>
      <c r="E2444" s="2">
        <v>664</v>
      </c>
      <c r="F2444" s="24">
        <v>45355</v>
      </c>
      <c r="G2444" t="b">
        <f>_xlfn.MAXIFS(OA_APC_Changes[Timestamp Update],OA_APC_Changes[Journal Code],A2444,OA_APC_Changes[APC Type],OA_APC_Changes[[#This Row],[APC Type]])=F2444</f>
        <v>1</v>
      </c>
    </row>
    <row r="2445" spans="1:7" x14ac:dyDescent="0.3">
      <c r="A2445" s="2" t="s">
        <v>1355</v>
      </c>
      <c r="B2445" s="20" t="e">
        <f>_xlfn.XLOOKUP(A2445,'Subscription - read only'!#REF!,'Subscription - read only'!$A:$A,_xlfn.XLOOKUP(OA_APC_Changes[[#This Row],[Journal Code]],#REF!,#REF!))</f>
        <v>#REF!</v>
      </c>
      <c r="C2445" s="2" t="s">
        <v>3842</v>
      </c>
      <c r="D2445" s="2" t="s">
        <v>2250</v>
      </c>
      <c r="E2445" s="2">
        <v>803</v>
      </c>
      <c r="F2445" s="24">
        <v>44927</v>
      </c>
      <c r="G2445" t="b">
        <f>_xlfn.MAXIFS(OA_APC_Changes[Timestamp Update],OA_APC_Changes[Journal Code],A2445,OA_APC_Changes[APC Type],OA_APC_Changes[[#This Row],[APC Type]])=F2445</f>
        <v>0</v>
      </c>
    </row>
    <row r="2446" spans="1:7" x14ac:dyDescent="0.3">
      <c r="A2446" s="2" t="s">
        <v>1355</v>
      </c>
      <c r="B2446" s="2" t="e">
        <f>_xlfn.XLOOKUP(A2446,'Subscription - read only'!#REF!,'Subscription - read only'!$A:$A,_xlfn.XLOOKUP(OA_APC_Changes[[#This Row],[Journal Code]],#REF!,#REF!))</f>
        <v>#REF!</v>
      </c>
      <c r="C2446" s="2" t="s">
        <v>3842</v>
      </c>
      <c r="D2446" s="2">
        <v>803</v>
      </c>
      <c r="E2446" s="2">
        <v>830</v>
      </c>
      <c r="F2446" s="24">
        <v>45355</v>
      </c>
      <c r="G2446" t="b">
        <f>_xlfn.MAXIFS(OA_APC_Changes[Timestamp Update],OA_APC_Changes[Journal Code],A2446,OA_APC_Changes[APC Type],OA_APC_Changes[[#This Row],[APC Type]])=F2446</f>
        <v>1</v>
      </c>
    </row>
    <row r="2447" spans="1:7" x14ac:dyDescent="0.3">
      <c r="A2447" s="2" t="s">
        <v>1355</v>
      </c>
      <c r="B2447" s="20" t="e">
        <f>_xlfn.XLOOKUP(A2447,'Subscription - read only'!#REF!,'Subscription - read only'!$A:$A,_xlfn.XLOOKUP(OA_APC_Changes[[#This Row],[Journal Code]],#REF!,#REF!))</f>
        <v>#REF!</v>
      </c>
      <c r="C2447" s="2" t="s">
        <v>3850</v>
      </c>
      <c r="D2447" s="2" t="s">
        <v>2250</v>
      </c>
      <c r="E2447" s="2">
        <v>642</v>
      </c>
      <c r="F2447" s="24">
        <v>44927</v>
      </c>
      <c r="G2447" t="b">
        <f>_xlfn.MAXIFS(OA_APC_Changes[Timestamp Update],OA_APC_Changes[Journal Code],A2447,OA_APC_Changes[APC Type],OA_APC_Changes[[#This Row],[APC Type]])=F2447</f>
        <v>0</v>
      </c>
    </row>
    <row r="2448" spans="1:7" x14ac:dyDescent="0.3">
      <c r="A2448" s="2" t="s">
        <v>1355</v>
      </c>
      <c r="B2448" s="2" t="e">
        <f>_xlfn.XLOOKUP(A2448,'Subscription - read only'!#REF!,'Subscription - read only'!$A:$A,_xlfn.XLOOKUP(OA_APC_Changes[[#This Row],[Journal Code]],#REF!,#REF!))</f>
        <v>#REF!</v>
      </c>
      <c r="C2448" s="2" t="s">
        <v>3850</v>
      </c>
      <c r="D2448" s="2">
        <v>642</v>
      </c>
      <c r="E2448" s="2">
        <v>664</v>
      </c>
      <c r="F2448" s="24">
        <v>45355</v>
      </c>
      <c r="G2448" t="b">
        <f>_xlfn.MAXIFS(OA_APC_Changes[Timestamp Update],OA_APC_Changes[Journal Code],A2448,OA_APC_Changes[APC Type],OA_APC_Changes[[#This Row],[APC Type]])=F2448</f>
        <v>1</v>
      </c>
    </row>
    <row r="2449" spans="1:7" x14ac:dyDescent="0.3">
      <c r="A2449" s="2" t="s">
        <v>1399</v>
      </c>
      <c r="B2449" s="20" t="e">
        <f>_xlfn.XLOOKUP(A2449,'Subscription - read only'!#REF!,'Subscription - read only'!$A:$A,_xlfn.XLOOKUP(OA_APC_Changes[[#This Row],[Journal Code]],#REF!,#REF!))</f>
        <v>#REF!</v>
      </c>
      <c r="C2449" s="2" t="s">
        <v>3842</v>
      </c>
      <c r="D2449" s="2" t="s">
        <v>2250</v>
      </c>
      <c r="E2449" s="2">
        <v>2168</v>
      </c>
      <c r="F2449" s="24">
        <v>44927</v>
      </c>
      <c r="G2449" t="b">
        <f>_xlfn.MAXIFS(OA_APC_Changes[Timestamp Update],OA_APC_Changes[Journal Code],A2449,OA_APC_Changes[APC Type],OA_APC_Changes[[#This Row],[APC Type]])=F2449</f>
        <v>0</v>
      </c>
    </row>
    <row r="2450" spans="1:7" x14ac:dyDescent="0.3">
      <c r="A2450" s="2" t="s">
        <v>1399</v>
      </c>
      <c r="B2450" s="2" t="e">
        <f>_xlfn.XLOOKUP(A2450,'Subscription - read only'!#REF!,'Subscription - read only'!$A:$A,_xlfn.XLOOKUP(OA_APC_Changes[[#This Row],[Journal Code]],#REF!,#REF!))</f>
        <v>#REF!</v>
      </c>
      <c r="C2450" s="2" t="s">
        <v>3842</v>
      </c>
      <c r="D2450" s="2">
        <v>2168</v>
      </c>
      <c r="E2450" s="2">
        <v>2230</v>
      </c>
      <c r="F2450" s="24">
        <v>45355</v>
      </c>
      <c r="G2450" t="b">
        <f>_xlfn.MAXIFS(OA_APC_Changes[Timestamp Update],OA_APC_Changes[Journal Code],A2450,OA_APC_Changes[APC Type],OA_APC_Changes[[#This Row],[APC Type]])=F2450</f>
        <v>1</v>
      </c>
    </row>
    <row r="2451" spans="1:7" x14ac:dyDescent="0.3">
      <c r="A2451" s="2" t="s">
        <v>1399</v>
      </c>
      <c r="B2451" s="20" t="e">
        <f>_xlfn.XLOOKUP(A2451,'Subscription - read only'!#REF!,'Subscription - read only'!$A:$A,_xlfn.XLOOKUP(OA_APC_Changes[[#This Row],[Journal Code]],#REF!,#REF!))</f>
        <v>#REF!</v>
      </c>
      <c r="C2451" s="2" t="s">
        <v>3850</v>
      </c>
      <c r="D2451" s="2" t="s">
        <v>2250</v>
      </c>
      <c r="E2451" s="2">
        <v>1734</v>
      </c>
      <c r="F2451" s="24">
        <v>44927</v>
      </c>
      <c r="G2451" t="b">
        <f>_xlfn.MAXIFS(OA_APC_Changes[Timestamp Update],OA_APC_Changes[Journal Code],A2451,OA_APC_Changes[APC Type],OA_APC_Changes[[#This Row],[APC Type]])=F2451</f>
        <v>0</v>
      </c>
    </row>
    <row r="2452" spans="1:7" x14ac:dyDescent="0.3">
      <c r="A2452" s="2" t="s">
        <v>1399</v>
      </c>
      <c r="B2452" s="2" t="e">
        <f>_xlfn.XLOOKUP(A2452,'Subscription - read only'!#REF!,'Subscription - read only'!$A:$A,_xlfn.XLOOKUP(OA_APC_Changes[[#This Row],[Journal Code]],#REF!,#REF!))</f>
        <v>#REF!</v>
      </c>
      <c r="C2452" s="2" t="s">
        <v>3850</v>
      </c>
      <c r="D2452" s="2">
        <v>1734</v>
      </c>
      <c r="E2452" s="2">
        <v>1784</v>
      </c>
      <c r="F2452" s="24">
        <v>45355</v>
      </c>
      <c r="G2452" t="b">
        <f>_xlfn.MAXIFS(OA_APC_Changes[Timestamp Update],OA_APC_Changes[Journal Code],A2452,OA_APC_Changes[APC Type],OA_APC_Changes[[#This Row],[APC Type]])=F2452</f>
        <v>1</v>
      </c>
    </row>
    <row r="2453" spans="1:7" x14ac:dyDescent="0.3">
      <c r="A2453" s="2" t="s">
        <v>1359</v>
      </c>
      <c r="B2453" s="20" t="e">
        <f>_xlfn.XLOOKUP(A2453,'Subscription - read only'!#REF!,'Subscription - read only'!$A:$A,_xlfn.XLOOKUP(OA_APC_Changes[[#This Row],[Journal Code]],#REF!,#REF!))</f>
        <v>#REF!</v>
      </c>
      <c r="C2453" s="2" t="s">
        <v>3842</v>
      </c>
      <c r="D2453" s="2" t="s">
        <v>2250</v>
      </c>
      <c r="E2453" s="2">
        <v>803</v>
      </c>
      <c r="F2453" s="24">
        <v>44927</v>
      </c>
      <c r="G2453" t="b">
        <f>_xlfn.MAXIFS(OA_APC_Changes[Timestamp Update],OA_APC_Changes[Journal Code],A2453,OA_APC_Changes[APC Type],OA_APC_Changes[[#This Row],[APC Type]])=F2453</f>
        <v>0</v>
      </c>
    </row>
    <row r="2454" spans="1:7" x14ac:dyDescent="0.3">
      <c r="A2454" s="2" t="s">
        <v>1359</v>
      </c>
      <c r="B2454" s="2" t="e">
        <f>_xlfn.XLOOKUP(A2454,'Subscription - read only'!#REF!,'Subscription - read only'!$A:$A,_xlfn.XLOOKUP(OA_APC_Changes[[#This Row],[Journal Code]],#REF!,#REF!))</f>
        <v>#REF!</v>
      </c>
      <c r="C2454" s="2" t="s">
        <v>3842</v>
      </c>
      <c r="D2454" s="2">
        <v>803</v>
      </c>
      <c r="E2454" s="2">
        <v>830</v>
      </c>
      <c r="F2454" s="24">
        <v>45355</v>
      </c>
      <c r="G2454" t="b">
        <f>_xlfn.MAXIFS(OA_APC_Changes[Timestamp Update],OA_APC_Changes[Journal Code],A2454,OA_APC_Changes[APC Type],OA_APC_Changes[[#This Row],[APC Type]])=F2454</f>
        <v>1</v>
      </c>
    </row>
    <row r="2455" spans="1:7" x14ac:dyDescent="0.3">
      <c r="A2455" s="2" t="s">
        <v>1359</v>
      </c>
      <c r="B2455" s="20" t="e">
        <f>_xlfn.XLOOKUP(A2455,'Subscription - read only'!#REF!,'Subscription - read only'!$A:$A,_xlfn.XLOOKUP(OA_APC_Changes[[#This Row],[Journal Code]],#REF!,#REF!))</f>
        <v>#REF!</v>
      </c>
      <c r="C2455" s="2" t="s">
        <v>3850</v>
      </c>
      <c r="D2455" s="2" t="s">
        <v>2250</v>
      </c>
      <c r="E2455" s="2">
        <v>642</v>
      </c>
      <c r="F2455" s="24">
        <v>44927</v>
      </c>
      <c r="G2455" t="b">
        <f>_xlfn.MAXIFS(OA_APC_Changes[Timestamp Update],OA_APC_Changes[Journal Code],A2455,OA_APC_Changes[APC Type],OA_APC_Changes[[#This Row],[APC Type]])=F2455</f>
        <v>0</v>
      </c>
    </row>
    <row r="2456" spans="1:7" x14ac:dyDescent="0.3">
      <c r="A2456" s="2" t="s">
        <v>1359</v>
      </c>
      <c r="B2456" s="2" t="e">
        <f>_xlfn.XLOOKUP(A2456,'Subscription - read only'!#REF!,'Subscription - read only'!$A:$A,_xlfn.XLOOKUP(OA_APC_Changes[[#This Row],[Journal Code]],#REF!,#REF!))</f>
        <v>#REF!</v>
      </c>
      <c r="C2456" s="2" t="s">
        <v>3850</v>
      </c>
      <c r="D2456" s="2">
        <v>642</v>
      </c>
      <c r="E2456" s="2">
        <v>664</v>
      </c>
      <c r="F2456" s="24">
        <v>45355</v>
      </c>
      <c r="G2456" t="b">
        <f>_xlfn.MAXIFS(OA_APC_Changes[Timestamp Update],OA_APC_Changes[Journal Code],A2456,OA_APC_Changes[APC Type],OA_APC_Changes[[#This Row],[APC Type]])=F2456</f>
        <v>1</v>
      </c>
    </row>
    <row r="2457" spans="1:7" x14ac:dyDescent="0.3">
      <c r="A2457" s="2" t="s">
        <v>1371</v>
      </c>
      <c r="B2457" s="20" t="e">
        <f>_xlfn.XLOOKUP(A2457,'Subscription - read only'!#REF!,'Subscription - read only'!$A:$A,_xlfn.XLOOKUP(OA_APC_Changes[[#This Row],[Journal Code]],#REF!,#REF!))</f>
        <v>#REF!</v>
      </c>
      <c r="C2457" s="2" t="s">
        <v>3842</v>
      </c>
      <c r="D2457" s="2" t="s">
        <v>2250</v>
      </c>
      <c r="E2457" s="2">
        <v>803</v>
      </c>
      <c r="F2457" s="24">
        <v>44927</v>
      </c>
      <c r="G2457" t="b">
        <f>_xlfn.MAXIFS(OA_APC_Changes[Timestamp Update],OA_APC_Changes[Journal Code],A2457,OA_APC_Changes[APC Type],OA_APC_Changes[[#This Row],[APC Type]])=F2457</f>
        <v>0</v>
      </c>
    </row>
    <row r="2458" spans="1:7" x14ac:dyDescent="0.3">
      <c r="A2458" s="2" t="s">
        <v>1371</v>
      </c>
      <c r="B2458" s="2" t="e">
        <f>_xlfn.XLOOKUP(A2458,'Subscription - read only'!#REF!,'Subscription - read only'!$A:$A,_xlfn.XLOOKUP(OA_APC_Changes[[#This Row],[Journal Code]],#REF!,#REF!))</f>
        <v>#REF!</v>
      </c>
      <c r="C2458" s="2" t="s">
        <v>3842</v>
      </c>
      <c r="D2458" s="2">
        <v>803</v>
      </c>
      <c r="E2458" s="2">
        <v>830</v>
      </c>
      <c r="F2458" s="24">
        <v>45355</v>
      </c>
      <c r="G2458" t="b">
        <f>_xlfn.MAXIFS(OA_APC_Changes[Timestamp Update],OA_APC_Changes[Journal Code],A2458,OA_APC_Changes[APC Type],OA_APC_Changes[[#This Row],[APC Type]])=F2458</f>
        <v>1</v>
      </c>
    </row>
    <row r="2459" spans="1:7" x14ac:dyDescent="0.3">
      <c r="A2459" s="2" t="s">
        <v>1371</v>
      </c>
      <c r="B2459" s="20" t="e">
        <f>_xlfn.XLOOKUP(A2459,'Subscription - read only'!#REF!,'Subscription - read only'!$A:$A,_xlfn.XLOOKUP(OA_APC_Changes[[#This Row],[Journal Code]],#REF!,#REF!))</f>
        <v>#REF!</v>
      </c>
      <c r="C2459" s="2" t="s">
        <v>3850</v>
      </c>
      <c r="D2459" s="2" t="s">
        <v>2250</v>
      </c>
      <c r="E2459" s="2">
        <v>642</v>
      </c>
      <c r="F2459" s="24">
        <v>44927</v>
      </c>
      <c r="G2459" t="b">
        <f>_xlfn.MAXIFS(OA_APC_Changes[Timestamp Update],OA_APC_Changes[Journal Code],A2459,OA_APC_Changes[APC Type],OA_APC_Changes[[#This Row],[APC Type]])=F2459</f>
        <v>0</v>
      </c>
    </row>
    <row r="2460" spans="1:7" x14ac:dyDescent="0.3">
      <c r="A2460" s="2" t="s">
        <v>1371</v>
      </c>
      <c r="B2460" s="2" t="e">
        <f>_xlfn.XLOOKUP(A2460,'Subscription - read only'!#REF!,'Subscription - read only'!$A:$A,_xlfn.XLOOKUP(OA_APC_Changes[[#This Row],[Journal Code]],#REF!,#REF!))</f>
        <v>#REF!</v>
      </c>
      <c r="C2460" s="2" t="s">
        <v>3850</v>
      </c>
      <c r="D2460" s="2">
        <v>642</v>
      </c>
      <c r="E2460" s="2">
        <v>664</v>
      </c>
      <c r="F2460" s="24">
        <v>45355</v>
      </c>
      <c r="G2460" t="b">
        <f>_xlfn.MAXIFS(OA_APC_Changes[Timestamp Update],OA_APC_Changes[Journal Code],A2460,OA_APC_Changes[APC Type],OA_APC_Changes[[#This Row],[APC Type]])=F2460</f>
        <v>1</v>
      </c>
    </row>
    <row r="2461" spans="1:7" x14ac:dyDescent="0.3">
      <c r="A2461" s="2" t="s">
        <v>2441</v>
      </c>
      <c r="B2461" s="20" t="e">
        <f>_xlfn.XLOOKUP(A2461,'Subscription - read only'!#REF!,'Subscription - read only'!$A:$A,_xlfn.XLOOKUP(OA_APC_Changes[[#This Row],[Journal Code]],#REF!,#REF!))</f>
        <v>#REF!</v>
      </c>
      <c r="C2461" s="2" t="s">
        <v>3842</v>
      </c>
      <c r="D2461" s="2" t="s">
        <v>2250</v>
      </c>
      <c r="E2461" s="2">
        <v>677</v>
      </c>
      <c r="F2461" s="24">
        <v>43713</v>
      </c>
      <c r="G2461" t="b">
        <f>_xlfn.MAXIFS(OA_APC_Changes[Timestamp Update],OA_APC_Changes[Journal Code],A2461,OA_APC_Changes[APC Type],OA_APC_Changes[[#This Row],[APC Type]])=F2461</f>
        <v>1</v>
      </c>
    </row>
    <row r="2462" spans="1:7" x14ac:dyDescent="0.3">
      <c r="A2462" s="2" t="s">
        <v>2441</v>
      </c>
      <c r="B2462" s="20" t="e">
        <f>_xlfn.XLOOKUP(A2462,'Subscription - read only'!#REF!,'Subscription - read only'!$A:$A,_xlfn.XLOOKUP(OA_APC_Changes[[#This Row],[Journal Code]],#REF!,#REF!))</f>
        <v>#REF!</v>
      </c>
      <c r="C2462" s="2" t="s">
        <v>3850</v>
      </c>
      <c r="D2462" s="2" t="s">
        <v>2250</v>
      </c>
      <c r="E2462" s="2">
        <v>542</v>
      </c>
      <c r="F2462" s="24">
        <v>43713</v>
      </c>
      <c r="G2462" t="b">
        <f>_xlfn.MAXIFS(OA_APC_Changes[Timestamp Update],OA_APC_Changes[Journal Code],A2462,OA_APC_Changes[APC Type],OA_APC_Changes[[#This Row],[APC Type]])=F2462</f>
        <v>1</v>
      </c>
    </row>
    <row r="2463" spans="1:7" x14ac:dyDescent="0.3">
      <c r="A2463" s="2" t="s">
        <v>2436</v>
      </c>
      <c r="B2463" s="20" t="e">
        <f>_xlfn.XLOOKUP(A2463,'Subscription - read only'!#REF!,'Subscription - read only'!$A:$A,_xlfn.XLOOKUP(OA_APC_Changes[[#This Row],[Journal Code]],#REF!,#REF!))</f>
        <v>#REF!</v>
      </c>
      <c r="C2463" s="2" t="s">
        <v>3842</v>
      </c>
      <c r="D2463" s="2" t="s">
        <v>2250</v>
      </c>
      <c r="E2463" s="2">
        <v>2211</v>
      </c>
      <c r="F2463" s="24">
        <v>44927</v>
      </c>
      <c r="G2463" t="b">
        <f>_xlfn.MAXIFS(OA_APC_Changes[Timestamp Update],OA_APC_Changes[Journal Code],A2463,OA_APC_Changes[APC Type],OA_APC_Changes[[#This Row],[APC Type]])=F2463</f>
        <v>1</v>
      </c>
    </row>
    <row r="2464" spans="1:7" x14ac:dyDescent="0.3">
      <c r="A2464" s="2" t="s">
        <v>2436</v>
      </c>
      <c r="B2464" s="20" t="e">
        <f>_xlfn.XLOOKUP(A2464,'Subscription - read only'!#REF!,'Subscription - read only'!$A:$A,_xlfn.XLOOKUP(OA_APC_Changes[[#This Row],[Journal Code]],#REF!,#REF!))</f>
        <v>#REF!</v>
      </c>
      <c r="C2464" s="2" t="s">
        <v>3850</v>
      </c>
      <c r="D2464" s="2" t="s">
        <v>2250</v>
      </c>
      <c r="E2464" s="2">
        <v>1769</v>
      </c>
      <c r="F2464" s="24">
        <v>44927</v>
      </c>
      <c r="G2464" t="b">
        <f>_xlfn.MAXIFS(OA_APC_Changes[Timestamp Update],OA_APC_Changes[Journal Code],A2464,OA_APC_Changes[APC Type],OA_APC_Changes[[#This Row],[APC Type]])=F2464</f>
        <v>1</v>
      </c>
    </row>
    <row r="2465" spans="1:7" x14ac:dyDescent="0.3">
      <c r="A2465" s="2" t="s">
        <v>1406</v>
      </c>
      <c r="B2465" s="20" t="e">
        <f>_xlfn.XLOOKUP(A2465,'Subscription - read only'!#REF!,'Subscription - read only'!$A:$A,_xlfn.XLOOKUP(OA_APC_Changes[[#This Row],[Journal Code]],#REF!,#REF!))</f>
        <v>#REF!</v>
      </c>
      <c r="C2465" s="2" t="s">
        <v>3842</v>
      </c>
      <c r="D2465" s="2" t="s">
        <v>2250</v>
      </c>
      <c r="E2465" s="2">
        <v>2211</v>
      </c>
      <c r="F2465" s="24">
        <v>44927</v>
      </c>
      <c r="G2465" t="b">
        <f>_xlfn.MAXIFS(OA_APC_Changes[Timestamp Update],OA_APC_Changes[Journal Code],A2465,OA_APC_Changes[APC Type],OA_APC_Changes[[#This Row],[APC Type]])=F2465</f>
        <v>0</v>
      </c>
    </row>
    <row r="2466" spans="1:7" x14ac:dyDescent="0.3">
      <c r="A2466" s="2" t="s">
        <v>1406</v>
      </c>
      <c r="B2466" s="2" t="e">
        <f>_xlfn.XLOOKUP(A2466,'Subscription - read only'!#REF!,'Subscription - read only'!$A:$A,_xlfn.XLOOKUP(OA_APC_Changes[[#This Row],[Journal Code]],#REF!,#REF!))</f>
        <v>#REF!</v>
      </c>
      <c r="C2466" s="2" t="s">
        <v>3842</v>
      </c>
      <c r="D2466" s="2">
        <v>2211</v>
      </c>
      <c r="E2466" s="2">
        <v>2280</v>
      </c>
      <c r="F2466" s="24">
        <v>45355</v>
      </c>
      <c r="G2466" t="b">
        <f>_xlfn.MAXIFS(OA_APC_Changes[Timestamp Update],OA_APC_Changes[Journal Code],A2466,OA_APC_Changes[APC Type],OA_APC_Changes[[#This Row],[APC Type]])=F2466</f>
        <v>1</v>
      </c>
    </row>
    <row r="2467" spans="1:7" x14ac:dyDescent="0.3">
      <c r="A2467" s="2" t="s">
        <v>1406</v>
      </c>
      <c r="B2467" s="20" t="e">
        <f>_xlfn.XLOOKUP(A2467,'Subscription - read only'!#REF!,'Subscription - read only'!$A:$A,_xlfn.XLOOKUP(OA_APC_Changes[[#This Row],[Journal Code]],#REF!,#REF!))</f>
        <v>#REF!</v>
      </c>
      <c r="C2467" s="2" t="s">
        <v>3850</v>
      </c>
      <c r="D2467" s="2" t="s">
        <v>2250</v>
      </c>
      <c r="E2467" s="2">
        <v>1769</v>
      </c>
      <c r="F2467" s="24">
        <v>44927</v>
      </c>
      <c r="G2467" t="b">
        <f>_xlfn.MAXIFS(OA_APC_Changes[Timestamp Update],OA_APC_Changes[Journal Code],A2467,OA_APC_Changes[APC Type],OA_APC_Changes[[#This Row],[APC Type]])=F2467</f>
        <v>0</v>
      </c>
    </row>
    <row r="2468" spans="1:7" x14ac:dyDescent="0.3">
      <c r="A2468" s="2" t="s">
        <v>1406</v>
      </c>
      <c r="B2468" s="2" t="e">
        <f>_xlfn.XLOOKUP(A2468,'Subscription - read only'!#REF!,'Subscription - read only'!$A:$A,_xlfn.XLOOKUP(OA_APC_Changes[[#This Row],[Journal Code]],#REF!,#REF!))</f>
        <v>#REF!</v>
      </c>
      <c r="C2468" s="2" t="s">
        <v>3850</v>
      </c>
      <c r="D2468" s="2">
        <v>1769</v>
      </c>
      <c r="E2468" s="2">
        <v>1824</v>
      </c>
      <c r="F2468" s="24">
        <v>45355</v>
      </c>
      <c r="G2468" t="b">
        <f>_xlfn.MAXIFS(OA_APC_Changes[Timestamp Update],OA_APC_Changes[Journal Code],A2468,OA_APC_Changes[APC Type],OA_APC_Changes[[#This Row],[APC Type]])=F2468</f>
        <v>1</v>
      </c>
    </row>
    <row r="2469" spans="1:7" x14ac:dyDescent="0.3">
      <c r="A2469" s="2" t="s">
        <v>2446</v>
      </c>
      <c r="B2469" s="20" t="e">
        <f>_xlfn.XLOOKUP(A2469,'Subscription - read only'!#REF!,'Subscription - read only'!$A:$A,_xlfn.XLOOKUP(OA_APC_Changes[[#This Row],[Journal Code]],#REF!,#REF!))</f>
        <v>#REF!</v>
      </c>
      <c r="C2469" s="2" t="s">
        <v>3842</v>
      </c>
      <c r="D2469" s="2" t="s">
        <v>2250</v>
      </c>
      <c r="E2469" s="2">
        <v>911</v>
      </c>
      <c r="F2469" s="24">
        <v>44927</v>
      </c>
      <c r="G2469" t="b">
        <f>_xlfn.MAXIFS(OA_APC_Changes[Timestamp Update],OA_APC_Changes[Journal Code],A2469,OA_APC_Changes[APC Type],OA_APC_Changes[[#This Row],[APC Type]])=F2469</f>
        <v>0</v>
      </c>
    </row>
    <row r="2470" spans="1:7" x14ac:dyDescent="0.3">
      <c r="A2470" s="2" t="s">
        <v>2446</v>
      </c>
      <c r="B2470" s="2" t="e">
        <f>_xlfn.XLOOKUP(A2470,'Subscription - read only'!#REF!,'Subscription - read only'!$A:$A,_xlfn.XLOOKUP(OA_APC_Changes[[#This Row],[Journal Code]],#REF!,#REF!))</f>
        <v>#REF!</v>
      </c>
      <c r="C2470" s="2" t="s">
        <v>3842</v>
      </c>
      <c r="D2470" s="2">
        <v>911</v>
      </c>
      <c r="E2470" s="2">
        <v>940</v>
      </c>
      <c r="F2470" s="24">
        <v>45355</v>
      </c>
      <c r="G2470" t="b">
        <f>_xlfn.MAXIFS(OA_APC_Changes[Timestamp Update],OA_APC_Changes[Journal Code],A2470,OA_APC_Changes[APC Type],OA_APC_Changes[[#This Row],[APC Type]])=F2470</f>
        <v>1</v>
      </c>
    </row>
    <row r="2471" spans="1:7" x14ac:dyDescent="0.3">
      <c r="A2471" s="2" t="s">
        <v>2446</v>
      </c>
      <c r="B2471" s="20" t="e">
        <f>_xlfn.XLOOKUP(A2471,'Subscription - read only'!#REF!,'Subscription - read only'!$A:$A,_xlfn.XLOOKUP(OA_APC_Changes[[#This Row],[Journal Code]],#REF!,#REF!))</f>
        <v>#REF!</v>
      </c>
      <c r="C2471" s="2" t="s">
        <v>3850</v>
      </c>
      <c r="D2471" s="2" t="s">
        <v>2250</v>
      </c>
      <c r="E2471" s="2">
        <v>729</v>
      </c>
      <c r="F2471" s="24">
        <v>44927</v>
      </c>
      <c r="G2471" t="b">
        <f>_xlfn.MAXIFS(OA_APC_Changes[Timestamp Update],OA_APC_Changes[Journal Code],A2471,OA_APC_Changes[APC Type],OA_APC_Changes[[#This Row],[APC Type]])=F2471</f>
        <v>0</v>
      </c>
    </row>
    <row r="2472" spans="1:7" x14ac:dyDescent="0.3">
      <c r="A2472" s="2" t="s">
        <v>2446</v>
      </c>
      <c r="B2472" s="2" t="e">
        <f>_xlfn.XLOOKUP(A2472,'Subscription - read only'!#REF!,'Subscription - read only'!$A:$A,_xlfn.XLOOKUP(OA_APC_Changes[[#This Row],[Journal Code]],#REF!,#REF!))</f>
        <v>#REF!</v>
      </c>
      <c r="C2472" s="2" t="s">
        <v>3850</v>
      </c>
      <c r="D2472" s="2">
        <v>729</v>
      </c>
      <c r="E2472" s="2">
        <v>752</v>
      </c>
      <c r="F2472" s="24">
        <v>45355</v>
      </c>
      <c r="G2472" t="b">
        <f>_xlfn.MAXIFS(OA_APC_Changes[Timestamp Update],OA_APC_Changes[Journal Code],A2472,OA_APC_Changes[APC Type],OA_APC_Changes[[#This Row],[APC Type]])=F2472</f>
        <v>1</v>
      </c>
    </row>
    <row r="2473" spans="1:7" x14ac:dyDescent="0.3">
      <c r="A2473" s="2" t="s">
        <v>1403</v>
      </c>
      <c r="B2473" s="20" t="e">
        <f>_xlfn.XLOOKUP(A2473,'Subscription - read only'!#REF!,'Subscription - read only'!$A:$A,_xlfn.XLOOKUP(OA_APC_Changes[[#This Row],[Journal Code]],#REF!,#REF!))</f>
        <v>#REF!</v>
      </c>
      <c r="C2473" s="2" t="s">
        <v>3842</v>
      </c>
      <c r="D2473" s="2" t="s">
        <v>2250</v>
      </c>
      <c r="E2473" s="2">
        <v>803</v>
      </c>
      <c r="F2473" s="24">
        <v>44927</v>
      </c>
      <c r="G2473" t="b">
        <f>_xlfn.MAXIFS(OA_APC_Changes[Timestamp Update],OA_APC_Changes[Journal Code],A2473,OA_APC_Changes[APC Type],OA_APC_Changes[[#This Row],[APC Type]])=F2473</f>
        <v>0</v>
      </c>
    </row>
    <row r="2474" spans="1:7" x14ac:dyDescent="0.3">
      <c r="A2474" s="2" t="s">
        <v>1403</v>
      </c>
      <c r="B2474" s="2" t="e">
        <f>_xlfn.XLOOKUP(A2474,'Subscription - read only'!#REF!,'Subscription - read only'!$A:$A,_xlfn.XLOOKUP(OA_APC_Changes[[#This Row],[Journal Code]],#REF!,#REF!))</f>
        <v>#REF!</v>
      </c>
      <c r="C2474" s="2" t="s">
        <v>3842</v>
      </c>
      <c r="D2474" s="2">
        <v>803</v>
      </c>
      <c r="E2474" s="2">
        <v>830</v>
      </c>
      <c r="F2474" s="24">
        <v>45355</v>
      </c>
      <c r="G2474" t="b">
        <f>_xlfn.MAXIFS(OA_APC_Changes[Timestamp Update],OA_APC_Changes[Journal Code],A2474,OA_APC_Changes[APC Type],OA_APC_Changes[[#This Row],[APC Type]])=F2474</f>
        <v>1</v>
      </c>
    </row>
    <row r="2475" spans="1:7" x14ac:dyDescent="0.3">
      <c r="A2475" s="2" t="s">
        <v>1403</v>
      </c>
      <c r="B2475" s="20" t="e">
        <f>_xlfn.XLOOKUP(A2475,'Subscription - read only'!#REF!,'Subscription - read only'!$A:$A,_xlfn.XLOOKUP(OA_APC_Changes[[#This Row],[Journal Code]],#REF!,#REF!))</f>
        <v>#REF!</v>
      </c>
      <c r="C2475" s="2" t="s">
        <v>3850</v>
      </c>
      <c r="D2475" s="2" t="s">
        <v>2250</v>
      </c>
      <c r="E2475" s="2">
        <v>642</v>
      </c>
      <c r="F2475" s="24">
        <v>44927</v>
      </c>
      <c r="G2475" t="b">
        <f>_xlfn.MAXIFS(OA_APC_Changes[Timestamp Update],OA_APC_Changes[Journal Code],A2475,OA_APC_Changes[APC Type],OA_APC_Changes[[#This Row],[APC Type]])=F2475</f>
        <v>0</v>
      </c>
    </row>
    <row r="2476" spans="1:7" x14ac:dyDescent="0.3">
      <c r="A2476" s="2" t="s">
        <v>1403</v>
      </c>
      <c r="B2476" s="2" t="e">
        <f>_xlfn.XLOOKUP(A2476,'Subscription - read only'!#REF!,'Subscription - read only'!$A:$A,_xlfn.XLOOKUP(OA_APC_Changes[[#This Row],[Journal Code]],#REF!,#REF!))</f>
        <v>#REF!</v>
      </c>
      <c r="C2476" s="2" t="s">
        <v>3850</v>
      </c>
      <c r="D2476" s="2">
        <v>642</v>
      </c>
      <c r="E2476" s="2">
        <v>664</v>
      </c>
      <c r="F2476" s="24">
        <v>45355</v>
      </c>
      <c r="G2476" t="b">
        <f>_xlfn.MAXIFS(OA_APC_Changes[Timestamp Update],OA_APC_Changes[Journal Code],A2476,OA_APC_Changes[APC Type],OA_APC_Changes[[#This Row],[APC Type]])=F2476</f>
        <v>1</v>
      </c>
    </row>
    <row r="2477" spans="1:7" x14ac:dyDescent="0.3">
      <c r="A2477" s="2" t="s">
        <v>1208</v>
      </c>
      <c r="B2477" s="20" t="e">
        <f>_xlfn.XLOOKUP(A2477,'Subscription - read only'!#REF!,'Subscription - read only'!$A:$A,_xlfn.XLOOKUP(OA_APC_Changes[[#This Row],[Journal Code]],#REF!,#REF!))</f>
        <v>#REF!</v>
      </c>
      <c r="C2477" s="2" t="s">
        <v>3842</v>
      </c>
      <c r="D2477" s="2" t="s">
        <v>2250</v>
      </c>
      <c r="E2477" s="2">
        <v>803</v>
      </c>
      <c r="F2477" s="24">
        <v>44927</v>
      </c>
      <c r="G2477" t="b">
        <f>_xlfn.MAXIFS(OA_APC_Changes[Timestamp Update],OA_APC_Changes[Journal Code],A2477,OA_APC_Changes[APC Type],OA_APC_Changes[[#This Row],[APC Type]])=F2477</f>
        <v>0</v>
      </c>
    </row>
    <row r="2478" spans="1:7" x14ac:dyDescent="0.3">
      <c r="A2478" s="2" t="s">
        <v>1208</v>
      </c>
      <c r="B2478" s="2" t="e">
        <f>_xlfn.XLOOKUP(A2478,'Subscription - read only'!#REF!,'Subscription - read only'!$A:$A,_xlfn.XLOOKUP(OA_APC_Changes[[#This Row],[Journal Code]],#REF!,#REF!))</f>
        <v>#REF!</v>
      </c>
      <c r="C2478" s="2" t="s">
        <v>3842</v>
      </c>
      <c r="D2478" s="2">
        <v>803</v>
      </c>
      <c r="E2478" s="2">
        <v>830</v>
      </c>
      <c r="F2478" s="24">
        <v>45355</v>
      </c>
      <c r="G2478" t="b">
        <f>_xlfn.MAXIFS(OA_APC_Changes[Timestamp Update],OA_APC_Changes[Journal Code],A2478,OA_APC_Changes[APC Type],OA_APC_Changes[[#This Row],[APC Type]])=F2478</f>
        <v>1</v>
      </c>
    </row>
    <row r="2479" spans="1:7" x14ac:dyDescent="0.3">
      <c r="A2479" s="2" t="s">
        <v>1208</v>
      </c>
      <c r="B2479" s="20" t="e">
        <f>_xlfn.XLOOKUP(A2479,'Subscription - read only'!#REF!,'Subscription - read only'!$A:$A,_xlfn.XLOOKUP(OA_APC_Changes[[#This Row],[Journal Code]],#REF!,#REF!))</f>
        <v>#REF!</v>
      </c>
      <c r="C2479" s="2" t="s">
        <v>3850</v>
      </c>
      <c r="D2479" s="2" t="s">
        <v>2250</v>
      </c>
      <c r="E2479" s="2">
        <v>642</v>
      </c>
      <c r="F2479" s="24">
        <v>44927</v>
      </c>
      <c r="G2479" t="b">
        <f>_xlfn.MAXIFS(OA_APC_Changes[Timestamp Update],OA_APC_Changes[Journal Code],A2479,OA_APC_Changes[APC Type],OA_APC_Changes[[#This Row],[APC Type]])=F2479</f>
        <v>0</v>
      </c>
    </row>
    <row r="2480" spans="1:7" x14ac:dyDescent="0.3">
      <c r="A2480" s="2" t="s">
        <v>1208</v>
      </c>
      <c r="B2480" s="2" t="e">
        <f>_xlfn.XLOOKUP(A2480,'Subscription - read only'!#REF!,'Subscription - read only'!$A:$A,_xlfn.XLOOKUP(OA_APC_Changes[[#This Row],[Journal Code]],#REF!,#REF!))</f>
        <v>#REF!</v>
      </c>
      <c r="C2480" s="2" t="s">
        <v>3850</v>
      </c>
      <c r="D2480" s="2">
        <v>642</v>
      </c>
      <c r="E2480" s="2">
        <v>664</v>
      </c>
      <c r="F2480" s="24">
        <v>45355</v>
      </c>
      <c r="G2480" t="b">
        <f>_xlfn.MAXIFS(OA_APC_Changes[Timestamp Update],OA_APC_Changes[Journal Code],A2480,OA_APC_Changes[APC Type],OA_APC_Changes[[#This Row],[APC Type]])=F2480</f>
        <v>1</v>
      </c>
    </row>
    <row r="2481" spans="1:7" x14ac:dyDescent="0.3">
      <c r="A2481" s="2" t="s">
        <v>2450</v>
      </c>
      <c r="B2481" s="20" t="e">
        <f>_xlfn.XLOOKUP(A2481,'Subscription - read only'!#REF!,'Subscription - read only'!$A:$A,_xlfn.XLOOKUP(OA_APC_Changes[[#This Row],[Journal Code]],#REF!,#REF!))</f>
        <v>#REF!</v>
      </c>
      <c r="C2481" s="2" t="s">
        <v>3842</v>
      </c>
      <c r="D2481" s="2" t="s">
        <v>2250</v>
      </c>
      <c r="E2481" s="2">
        <v>803</v>
      </c>
      <c r="F2481" s="24">
        <v>44927</v>
      </c>
      <c r="G2481" t="b">
        <f>_xlfn.MAXIFS(OA_APC_Changes[Timestamp Update],OA_APC_Changes[Journal Code],A2481,OA_APC_Changes[APC Type],OA_APC_Changes[[#This Row],[APC Type]])=F2481</f>
        <v>0</v>
      </c>
    </row>
    <row r="2482" spans="1:7" x14ac:dyDescent="0.3">
      <c r="A2482" s="2" t="s">
        <v>2450</v>
      </c>
      <c r="B2482" s="2" t="e">
        <f>_xlfn.XLOOKUP(A2482,'Subscription - read only'!#REF!,'Subscription - read only'!$A:$A,_xlfn.XLOOKUP(OA_APC_Changes[[#This Row],[Journal Code]],#REF!,#REF!))</f>
        <v>#REF!</v>
      </c>
      <c r="C2482" s="2" t="s">
        <v>3842</v>
      </c>
      <c r="D2482" s="2">
        <v>803</v>
      </c>
      <c r="E2482" s="2">
        <v>830</v>
      </c>
      <c r="F2482" s="24">
        <v>45355</v>
      </c>
      <c r="G2482" t="b">
        <f>_xlfn.MAXIFS(OA_APC_Changes[Timestamp Update],OA_APC_Changes[Journal Code],A2482,OA_APC_Changes[APC Type],OA_APC_Changes[[#This Row],[APC Type]])=F2482</f>
        <v>1</v>
      </c>
    </row>
    <row r="2483" spans="1:7" x14ac:dyDescent="0.3">
      <c r="A2483" s="2" t="s">
        <v>2450</v>
      </c>
      <c r="B2483" s="20" t="e">
        <f>_xlfn.XLOOKUP(A2483,'Subscription - read only'!#REF!,'Subscription - read only'!$A:$A,_xlfn.XLOOKUP(OA_APC_Changes[[#This Row],[Journal Code]],#REF!,#REF!))</f>
        <v>#REF!</v>
      </c>
      <c r="C2483" s="2" t="s">
        <v>3850</v>
      </c>
      <c r="D2483" s="2" t="s">
        <v>2250</v>
      </c>
      <c r="E2483" s="2">
        <v>642</v>
      </c>
      <c r="F2483" s="24">
        <v>44927</v>
      </c>
      <c r="G2483" t="b">
        <f>_xlfn.MAXIFS(OA_APC_Changes[Timestamp Update],OA_APC_Changes[Journal Code],A2483,OA_APC_Changes[APC Type],OA_APC_Changes[[#This Row],[APC Type]])=F2483</f>
        <v>0</v>
      </c>
    </row>
    <row r="2484" spans="1:7" x14ac:dyDescent="0.3">
      <c r="A2484" s="2" t="s">
        <v>2450</v>
      </c>
      <c r="B2484" s="2" t="e">
        <f>_xlfn.XLOOKUP(A2484,'Subscription - read only'!#REF!,'Subscription - read only'!$A:$A,_xlfn.XLOOKUP(OA_APC_Changes[[#This Row],[Journal Code]],#REF!,#REF!))</f>
        <v>#REF!</v>
      </c>
      <c r="C2484" s="2" t="s">
        <v>3850</v>
      </c>
      <c r="D2484" s="2">
        <v>642</v>
      </c>
      <c r="E2484" s="2">
        <v>664</v>
      </c>
      <c r="F2484" s="24">
        <v>45355</v>
      </c>
      <c r="G2484" t="b">
        <f>_xlfn.MAXIFS(OA_APC_Changes[Timestamp Update],OA_APC_Changes[Journal Code],A2484,OA_APC_Changes[APC Type],OA_APC_Changes[[#This Row],[APC Type]])=F2484</f>
        <v>1</v>
      </c>
    </row>
    <row r="2485" spans="1:7" x14ac:dyDescent="0.3">
      <c r="A2485" s="2" t="s">
        <v>1424</v>
      </c>
      <c r="B2485" s="20" t="e">
        <f>_xlfn.XLOOKUP(A2485,'Subscription - read only'!#REF!,'Subscription - read only'!$A:$A,_xlfn.XLOOKUP(OA_APC_Changes[[#This Row],[Journal Code]],#REF!,#REF!))</f>
        <v>#REF!</v>
      </c>
      <c r="C2485" s="2" t="s">
        <v>3842</v>
      </c>
      <c r="D2485" s="2" t="s">
        <v>2250</v>
      </c>
      <c r="E2485" s="2">
        <v>803</v>
      </c>
      <c r="F2485" s="24">
        <v>44927</v>
      </c>
      <c r="G2485" t="b">
        <f>_xlfn.MAXIFS(OA_APC_Changes[Timestamp Update],OA_APC_Changes[Journal Code],A2485,OA_APC_Changes[APC Type],OA_APC_Changes[[#This Row],[APC Type]])=F2485</f>
        <v>0</v>
      </c>
    </row>
    <row r="2486" spans="1:7" x14ac:dyDescent="0.3">
      <c r="A2486" s="2" t="s">
        <v>1424</v>
      </c>
      <c r="B2486" s="2" t="e">
        <f>_xlfn.XLOOKUP(A2486,'Subscription - read only'!#REF!,'Subscription - read only'!$A:$A,_xlfn.XLOOKUP(OA_APC_Changes[[#This Row],[Journal Code]],#REF!,#REF!))</f>
        <v>#REF!</v>
      </c>
      <c r="C2486" s="2" t="s">
        <v>3842</v>
      </c>
      <c r="D2486" s="2">
        <v>803</v>
      </c>
      <c r="E2486" s="2">
        <v>830</v>
      </c>
      <c r="F2486" s="24">
        <v>45355</v>
      </c>
      <c r="G2486" t="b">
        <f>_xlfn.MAXIFS(OA_APC_Changes[Timestamp Update],OA_APC_Changes[Journal Code],A2486,OA_APC_Changes[APC Type],OA_APC_Changes[[#This Row],[APC Type]])=F2486</f>
        <v>1</v>
      </c>
    </row>
    <row r="2487" spans="1:7" x14ac:dyDescent="0.3">
      <c r="A2487" s="2" t="s">
        <v>1424</v>
      </c>
      <c r="B2487" s="20" t="e">
        <f>_xlfn.XLOOKUP(A2487,'Subscription - read only'!#REF!,'Subscription - read only'!$A:$A,_xlfn.XLOOKUP(OA_APC_Changes[[#This Row],[Journal Code]],#REF!,#REF!))</f>
        <v>#REF!</v>
      </c>
      <c r="C2487" s="2" t="s">
        <v>3850</v>
      </c>
      <c r="D2487" s="2" t="s">
        <v>2250</v>
      </c>
      <c r="E2487" s="2">
        <v>642</v>
      </c>
      <c r="F2487" s="24">
        <v>44927</v>
      </c>
      <c r="G2487" t="b">
        <f>_xlfn.MAXIFS(OA_APC_Changes[Timestamp Update],OA_APC_Changes[Journal Code],A2487,OA_APC_Changes[APC Type],OA_APC_Changes[[#This Row],[APC Type]])=F2487</f>
        <v>0</v>
      </c>
    </row>
    <row r="2488" spans="1:7" x14ac:dyDescent="0.3">
      <c r="A2488" s="2" t="s">
        <v>1424</v>
      </c>
      <c r="B2488" s="2" t="e">
        <f>_xlfn.XLOOKUP(A2488,'Subscription - read only'!#REF!,'Subscription - read only'!$A:$A,_xlfn.XLOOKUP(OA_APC_Changes[[#This Row],[Journal Code]],#REF!,#REF!))</f>
        <v>#REF!</v>
      </c>
      <c r="C2488" s="2" t="s">
        <v>3850</v>
      </c>
      <c r="D2488" s="2">
        <v>642</v>
      </c>
      <c r="E2488" s="2">
        <v>664</v>
      </c>
      <c r="F2488" s="24">
        <v>45355</v>
      </c>
      <c r="G2488" t="b">
        <f>_xlfn.MAXIFS(OA_APC_Changes[Timestamp Update],OA_APC_Changes[Journal Code],A2488,OA_APC_Changes[APC Type],OA_APC_Changes[[#This Row],[APC Type]])=F2488</f>
        <v>1</v>
      </c>
    </row>
    <row r="2489" spans="1:7" x14ac:dyDescent="0.3">
      <c r="A2489" s="2" t="s">
        <v>1425</v>
      </c>
      <c r="B2489" s="20" t="e">
        <f>_xlfn.XLOOKUP(A2489,'Subscription - read only'!#REF!,'Subscription - read only'!$A:$A,_xlfn.XLOOKUP(OA_APC_Changes[[#This Row],[Journal Code]],#REF!,#REF!))</f>
        <v>#REF!</v>
      </c>
      <c r="C2489" s="2" t="s">
        <v>3842</v>
      </c>
      <c r="D2489" s="2" t="s">
        <v>2250</v>
      </c>
      <c r="E2489" s="2">
        <v>911</v>
      </c>
      <c r="F2489" s="24">
        <v>44927</v>
      </c>
      <c r="G2489" t="b">
        <f>_xlfn.MAXIFS(OA_APC_Changes[Timestamp Update],OA_APC_Changes[Journal Code],A2489,OA_APC_Changes[APC Type],OA_APC_Changes[[#This Row],[APC Type]])=F2489</f>
        <v>0</v>
      </c>
    </row>
    <row r="2490" spans="1:7" x14ac:dyDescent="0.3">
      <c r="A2490" s="2" t="s">
        <v>1425</v>
      </c>
      <c r="B2490" s="2" t="e">
        <f>_xlfn.XLOOKUP(A2490,'Subscription - read only'!#REF!,'Subscription - read only'!$A:$A,_xlfn.XLOOKUP(OA_APC_Changes[[#This Row],[Journal Code]],#REF!,#REF!))</f>
        <v>#REF!</v>
      </c>
      <c r="C2490" s="2" t="s">
        <v>3842</v>
      </c>
      <c r="D2490" s="2">
        <v>911</v>
      </c>
      <c r="E2490" s="2">
        <v>940</v>
      </c>
      <c r="F2490" s="24">
        <v>45355</v>
      </c>
      <c r="G2490" t="b">
        <f>_xlfn.MAXIFS(OA_APC_Changes[Timestamp Update],OA_APC_Changes[Journal Code],A2490,OA_APC_Changes[APC Type],OA_APC_Changes[[#This Row],[APC Type]])=F2490</f>
        <v>1</v>
      </c>
    </row>
    <row r="2491" spans="1:7" x14ac:dyDescent="0.3">
      <c r="A2491" s="2" t="s">
        <v>1425</v>
      </c>
      <c r="B2491" s="20" t="e">
        <f>_xlfn.XLOOKUP(A2491,'Subscription - read only'!#REF!,'Subscription - read only'!$A:$A,_xlfn.XLOOKUP(OA_APC_Changes[[#This Row],[Journal Code]],#REF!,#REF!))</f>
        <v>#REF!</v>
      </c>
      <c r="C2491" s="2" t="s">
        <v>3850</v>
      </c>
      <c r="D2491" s="2" t="s">
        <v>2250</v>
      </c>
      <c r="E2491" s="2">
        <v>729</v>
      </c>
      <c r="F2491" s="24">
        <v>44927</v>
      </c>
      <c r="G2491" t="b">
        <f>_xlfn.MAXIFS(OA_APC_Changes[Timestamp Update],OA_APC_Changes[Journal Code],A2491,OA_APC_Changes[APC Type],OA_APC_Changes[[#This Row],[APC Type]])=F2491</f>
        <v>0</v>
      </c>
    </row>
    <row r="2492" spans="1:7" x14ac:dyDescent="0.3">
      <c r="A2492" s="2" t="s">
        <v>1425</v>
      </c>
      <c r="B2492" s="2" t="e">
        <f>_xlfn.XLOOKUP(A2492,'Subscription - read only'!#REF!,'Subscription - read only'!$A:$A,_xlfn.XLOOKUP(OA_APC_Changes[[#This Row],[Journal Code]],#REF!,#REF!))</f>
        <v>#REF!</v>
      </c>
      <c r="C2492" s="2" t="s">
        <v>3850</v>
      </c>
      <c r="D2492" s="2">
        <v>729</v>
      </c>
      <c r="E2492" s="2">
        <v>752</v>
      </c>
      <c r="F2492" s="24">
        <v>45355</v>
      </c>
      <c r="G2492" t="b">
        <f>_xlfn.MAXIFS(OA_APC_Changes[Timestamp Update],OA_APC_Changes[Journal Code],A2492,OA_APC_Changes[APC Type],OA_APC_Changes[[#This Row],[APC Type]])=F2492</f>
        <v>1</v>
      </c>
    </row>
    <row r="2493" spans="1:7" x14ac:dyDescent="0.3">
      <c r="A2493" s="2" t="s">
        <v>2456</v>
      </c>
      <c r="B2493" s="20" t="e">
        <f>_xlfn.XLOOKUP(A2493,'Subscription - read only'!#REF!,'Subscription - read only'!$A:$A,_xlfn.XLOOKUP(OA_APC_Changes[[#This Row],[Journal Code]],#REF!,#REF!))</f>
        <v>#REF!</v>
      </c>
      <c r="C2493" s="2" t="s">
        <v>3842</v>
      </c>
      <c r="D2493" s="2" t="s">
        <v>2250</v>
      </c>
      <c r="E2493" s="2">
        <v>694</v>
      </c>
      <c r="F2493" s="24">
        <v>44927</v>
      </c>
      <c r="G2493" t="b">
        <f>_xlfn.MAXIFS(OA_APC_Changes[Timestamp Update],OA_APC_Changes[Journal Code],A2493,OA_APC_Changes[APC Type],OA_APC_Changes[[#This Row],[APC Type]])=F2493</f>
        <v>0</v>
      </c>
    </row>
    <row r="2494" spans="1:7" x14ac:dyDescent="0.3">
      <c r="A2494" s="2" t="s">
        <v>2456</v>
      </c>
      <c r="B2494" s="2" t="e">
        <f>_xlfn.XLOOKUP(A2494,'Subscription - read only'!#REF!,'Subscription - read only'!$A:$A,_xlfn.XLOOKUP(OA_APC_Changes[[#This Row],[Journal Code]],#REF!,#REF!))</f>
        <v>#REF!</v>
      </c>
      <c r="C2494" s="2" t="s">
        <v>3842</v>
      </c>
      <c r="D2494" s="2">
        <v>694</v>
      </c>
      <c r="E2494" s="2">
        <v>710</v>
      </c>
      <c r="F2494" s="24">
        <v>45355</v>
      </c>
      <c r="G2494" t="b">
        <f>_xlfn.MAXIFS(OA_APC_Changes[Timestamp Update],OA_APC_Changes[Journal Code],A2494,OA_APC_Changes[APC Type],OA_APC_Changes[[#This Row],[APC Type]])=F2494</f>
        <v>1</v>
      </c>
    </row>
    <row r="2495" spans="1:7" x14ac:dyDescent="0.3">
      <c r="A2495" s="2" t="s">
        <v>2456</v>
      </c>
      <c r="B2495" s="20" t="e">
        <f>_xlfn.XLOOKUP(A2495,'Subscription - read only'!#REF!,'Subscription - read only'!$A:$A,_xlfn.XLOOKUP(OA_APC_Changes[[#This Row],[Journal Code]],#REF!,#REF!))</f>
        <v>#REF!</v>
      </c>
      <c r="C2495" s="2" t="s">
        <v>3850</v>
      </c>
      <c r="D2495" s="2" t="s">
        <v>2250</v>
      </c>
      <c r="E2495" s="2">
        <v>555</v>
      </c>
      <c r="F2495" s="24">
        <v>44927</v>
      </c>
      <c r="G2495" t="b">
        <f>_xlfn.MAXIFS(OA_APC_Changes[Timestamp Update],OA_APC_Changes[Journal Code],A2495,OA_APC_Changes[APC Type],OA_APC_Changes[[#This Row],[APC Type]])=F2495</f>
        <v>0</v>
      </c>
    </row>
    <row r="2496" spans="1:7" x14ac:dyDescent="0.3">
      <c r="A2496" s="2" t="s">
        <v>2456</v>
      </c>
      <c r="B2496" s="2" t="e">
        <f>_xlfn.XLOOKUP(A2496,'Subscription - read only'!#REF!,'Subscription - read only'!$A:$A,_xlfn.XLOOKUP(OA_APC_Changes[[#This Row],[Journal Code]],#REF!,#REF!))</f>
        <v>#REF!</v>
      </c>
      <c r="C2496" s="2" t="s">
        <v>3850</v>
      </c>
      <c r="D2496" s="2">
        <v>555</v>
      </c>
      <c r="E2496" s="2">
        <v>568</v>
      </c>
      <c r="F2496" s="24">
        <v>45355</v>
      </c>
      <c r="G2496" t="b">
        <f>_xlfn.MAXIFS(OA_APC_Changes[Timestamp Update],OA_APC_Changes[Journal Code],A2496,OA_APC_Changes[APC Type],OA_APC_Changes[[#This Row],[APC Type]])=F2496</f>
        <v>1</v>
      </c>
    </row>
    <row r="2497" spans="1:7" x14ac:dyDescent="0.3">
      <c r="A2497" s="2" t="s">
        <v>1416</v>
      </c>
      <c r="B2497" s="20" t="e">
        <f>_xlfn.XLOOKUP(A2497,'Subscription - read only'!#REF!,'Subscription - read only'!$A:$A,_xlfn.XLOOKUP(OA_APC_Changes[[#This Row],[Journal Code]],#REF!,#REF!))</f>
        <v>#REF!</v>
      </c>
      <c r="C2497" s="2" t="s">
        <v>3842</v>
      </c>
      <c r="D2497" s="2" t="s">
        <v>2250</v>
      </c>
      <c r="E2497" s="2">
        <v>803</v>
      </c>
      <c r="F2497" s="24">
        <v>44927</v>
      </c>
      <c r="G2497" t="b">
        <f>_xlfn.MAXIFS(OA_APC_Changes[Timestamp Update],OA_APC_Changes[Journal Code],A2497,OA_APC_Changes[APC Type],OA_APC_Changes[[#This Row],[APC Type]])=F2497</f>
        <v>0</v>
      </c>
    </row>
    <row r="2498" spans="1:7" x14ac:dyDescent="0.3">
      <c r="A2498" s="2" t="s">
        <v>1416</v>
      </c>
      <c r="B2498" s="2" t="e">
        <f>_xlfn.XLOOKUP(A2498,'Subscription - read only'!#REF!,'Subscription - read only'!$A:$A,_xlfn.XLOOKUP(OA_APC_Changes[[#This Row],[Journal Code]],#REF!,#REF!))</f>
        <v>#REF!</v>
      </c>
      <c r="C2498" s="2" t="s">
        <v>3842</v>
      </c>
      <c r="D2498" s="2">
        <v>803</v>
      </c>
      <c r="E2498" s="2">
        <v>830</v>
      </c>
      <c r="F2498" s="24">
        <v>45355</v>
      </c>
      <c r="G2498" t="b">
        <f>_xlfn.MAXIFS(OA_APC_Changes[Timestamp Update],OA_APC_Changes[Journal Code],A2498,OA_APC_Changes[APC Type],OA_APC_Changes[[#This Row],[APC Type]])=F2498</f>
        <v>1</v>
      </c>
    </row>
    <row r="2499" spans="1:7" x14ac:dyDescent="0.3">
      <c r="A2499" s="2" t="s">
        <v>1416</v>
      </c>
      <c r="B2499" s="20" t="e">
        <f>_xlfn.XLOOKUP(A2499,'Subscription - read only'!#REF!,'Subscription - read only'!$A:$A,_xlfn.XLOOKUP(OA_APC_Changes[[#This Row],[Journal Code]],#REF!,#REF!))</f>
        <v>#REF!</v>
      </c>
      <c r="C2499" s="2" t="s">
        <v>3850</v>
      </c>
      <c r="D2499" s="2" t="s">
        <v>2250</v>
      </c>
      <c r="E2499" s="2">
        <v>642</v>
      </c>
      <c r="F2499" s="24">
        <v>44927</v>
      </c>
      <c r="G2499" t="b">
        <f>_xlfn.MAXIFS(OA_APC_Changes[Timestamp Update],OA_APC_Changes[Journal Code],A2499,OA_APC_Changes[APC Type],OA_APC_Changes[[#This Row],[APC Type]])=F2499</f>
        <v>0</v>
      </c>
    </row>
    <row r="2500" spans="1:7" x14ac:dyDescent="0.3">
      <c r="A2500" s="2" t="s">
        <v>1416</v>
      </c>
      <c r="B2500" s="2" t="e">
        <f>_xlfn.XLOOKUP(A2500,'Subscription - read only'!#REF!,'Subscription - read only'!$A:$A,_xlfn.XLOOKUP(OA_APC_Changes[[#This Row],[Journal Code]],#REF!,#REF!))</f>
        <v>#REF!</v>
      </c>
      <c r="C2500" s="2" t="s">
        <v>3850</v>
      </c>
      <c r="D2500" s="2">
        <v>642</v>
      </c>
      <c r="E2500" s="2">
        <v>664</v>
      </c>
      <c r="F2500" s="24">
        <v>45355</v>
      </c>
      <c r="G2500" t="b">
        <f>_xlfn.MAXIFS(OA_APC_Changes[Timestamp Update],OA_APC_Changes[Journal Code],A2500,OA_APC_Changes[APC Type],OA_APC_Changes[[#This Row],[APC Type]])=F2500</f>
        <v>1</v>
      </c>
    </row>
    <row r="2501" spans="1:7" x14ac:dyDescent="0.3">
      <c r="A2501" s="2" t="s">
        <v>1453</v>
      </c>
      <c r="B2501" s="20" t="e">
        <f>_xlfn.XLOOKUP(A2501,'Subscription - read only'!#REF!,'Subscription - read only'!$A:$A,_xlfn.XLOOKUP(OA_APC_Changes[[#This Row],[Journal Code]],#REF!,#REF!))</f>
        <v>#REF!</v>
      </c>
      <c r="C2501" s="2" t="s">
        <v>3842</v>
      </c>
      <c r="D2501" s="2" t="s">
        <v>2250</v>
      </c>
      <c r="E2501" s="2">
        <v>2060</v>
      </c>
      <c r="F2501" s="24">
        <v>44927</v>
      </c>
      <c r="G2501" t="b">
        <f>_xlfn.MAXIFS(OA_APC_Changes[Timestamp Update],OA_APC_Changes[Journal Code],A2501,OA_APC_Changes[APC Type],OA_APC_Changes[[#This Row],[APC Type]])=F2501</f>
        <v>0</v>
      </c>
    </row>
    <row r="2502" spans="1:7" x14ac:dyDescent="0.3">
      <c r="A2502" s="2" t="s">
        <v>1453</v>
      </c>
      <c r="B2502" s="2" t="e">
        <f>_xlfn.XLOOKUP(A2502,'Subscription - read only'!#REF!,'Subscription - read only'!$A:$A,_xlfn.XLOOKUP(OA_APC_Changes[[#This Row],[Journal Code]],#REF!,#REF!))</f>
        <v>#REF!</v>
      </c>
      <c r="C2502" s="2" t="s">
        <v>3842</v>
      </c>
      <c r="D2502" s="2">
        <v>2060</v>
      </c>
      <c r="E2502" s="2">
        <v>2120</v>
      </c>
      <c r="F2502" s="24">
        <v>45355</v>
      </c>
      <c r="G2502" t="b">
        <f>_xlfn.MAXIFS(OA_APC_Changes[Timestamp Update],OA_APC_Changes[Journal Code],A2502,OA_APC_Changes[APC Type],OA_APC_Changes[[#This Row],[APC Type]])=F2502</f>
        <v>1</v>
      </c>
    </row>
    <row r="2503" spans="1:7" x14ac:dyDescent="0.3">
      <c r="A2503" s="2" t="s">
        <v>1453</v>
      </c>
      <c r="B2503" s="20" t="e">
        <f>_xlfn.XLOOKUP(A2503,'Subscription - read only'!#REF!,'Subscription - read only'!$A:$A,_xlfn.XLOOKUP(OA_APC_Changes[[#This Row],[Journal Code]],#REF!,#REF!))</f>
        <v>#REF!</v>
      </c>
      <c r="C2503" s="2" t="s">
        <v>3850</v>
      </c>
      <c r="D2503" s="2" t="s">
        <v>2250</v>
      </c>
      <c r="E2503" s="2">
        <v>1648</v>
      </c>
      <c r="F2503" s="24">
        <v>44927</v>
      </c>
      <c r="G2503" t="b">
        <f>_xlfn.MAXIFS(OA_APC_Changes[Timestamp Update],OA_APC_Changes[Journal Code],A2503,OA_APC_Changes[APC Type],OA_APC_Changes[[#This Row],[APC Type]])=F2503</f>
        <v>0</v>
      </c>
    </row>
    <row r="2504" spans="1:7" x14ac:dyDescent="0.3">
      <c r="A2504" s="2" t="s">
        <v>1453</v>
      </c>
      <c r="B2504" s="2" t="e">
        <f>_xlfn.XLOOKUP(A2504,'Subscription - read only'!#REF!,'Subscription - read only'!$A:$A,_xlfn.XLOOKUP(OA_APC_Changes[[#This Row],[Journal Code]],#REF!,#REF!))</f>
        <v>#REF!</v>
      </c>
      <c r="C2504" s="2" t="s">
        <v>3850</v>
      </c>
      <c r="D2504" s="2">
        <v>1648</v>
      </c>
      <c r="E2504" s="2">
        <v>1696</v>
      </c>
      <c r="F2504" s="24">
        <v>45355</v>
      </c>
      <c r="G2504" t="b">
        <f>_xlfn.MAXIFS(OA_APC_Changes[Timestamp Update],OA_APC_Changes[Journal Code],A2504,OA_APC_Changes[APC Type],OA_APC_Changes[[#This Row],[APC Type]])=F2504</f>
        <v>1</v>
      </c>
    </row>
    <row r="2505" spans="1:7" x14ac:dyDescent="0.3">
      <c r="A2505" s="2" t="s">
        <v>1462</v>
      </c>
      <c r="B2505" s="20" t="e">
        <f>_xlfn.XLOOKUP(A2505,'Subscription - read only'!#REF!,'Subscription - read only'!$A:$A,_xlfn.XLOOKUP(OA_APC_Changes[[#This Row],[Journal Code]],#REF!,#REF!))</f>
        <v>#REF!</v>
      </c>
      <c r="C2505" s="2" t="s">
        <v>3842</v>
      </c>
      <c r="D2505" s="2" t="s">
        <v>2250</v>
      </c>
      <c r="E2505" s="2">
        <v>803</v>
      </c>
      <c r="F2505" s="24">
        <v>44927</v>
      </c>
      <c r="G2505" t="b">
        <f>_xlfn.MAXIFS(OA_APC_Changes[Timestamp Update],OA_APC_Changes[Journal Code],A2505,OA_APC_Changes[APC Type],OA_APC_Changes[[#This Row],[APC Type]])=F2505</f>
        <v>0</v>
      </c>
    </row>
    <row r="2506" spans="1:7" x14ac:dyDescent="0.3">
      <c r="A2506" s="2" t="s">
        <v>1462</v>
      </c>
      <c r="B2506" s="2" t="e">
        <f>_xlfn.XLOOKUP(A2506,'Subscription - read only'!#REF!,'Subscription - read only'!$A:$A,_xlfn.XLOOKUP(OA_APC_Changes[[#This Row],[Journal Code]],#REF!,#REF!))</f>
        <v>#REF!</v>
      </c>
      <c r="C2506" s="2" t="s">
        <v>3842</v>
      </c>
      <c r="D2506" s="2">
        <v>803</v>
      </c>
      <c r="E2506" s="2">
        <v>830</v>
      </c>
      <c r="F2506" s="24">
        <v>45355</v>
      </c>
      <c r="G2506" t="b">
        <f>_xlfn.MAXIFS(OA_APC_Changes[Timestamp Update],OA_APC_Changes[Journal Code],A2506,OA_APC_Changes[APC Type],OA_APC_Changes[[#This Row],[APC Type]])=F2506</f>
        <v>1</v>
      </c>
    </row>
    <row r="2507" spans="1:7" x14ac:dyDescent="0.3">
      <c r="A2507" s="2" t="s">
        <v>1462</v>
      </c>
      <c r="B2507" s="20" t="e">
        <f>_xlfn.XLOOKUP(A2507,'Subscription - read only'!#REF!,'Subscription - read only'!$A:$A,_xlfn.XLOOKUP(OA_APC_Changes[[#This Row],[Journal Code]],#REF!,#REF!))</f>
        <v>#REF!</v>
      </c>
      <c r="C2507" s="2" t="s">
        <v>3850</v>
      </c>
      <c r="D2507" s="2" t="s">
        <v>2250</v>
      </c>
      <c r="E2507" s="2">
        <v>642</v>
      </c>
      <c r="F2507" s="24">
        <v>44927</v>
      </c>
      <c r="G2507" t="b">
        <f>_xlfn.MAXIFS(OA_APC_Changes[Timestamp Update],OA_APC_Changes[Journal Code],A2507,OA_APC_Changes[APC Type],OA_APC_Changes[[#This Row],[APC Type]])=F2507</f>
        <v>0</v>
      </c>
    </row>
    <row r="2508" spans="1:7" x14ac:dyDescent="0.3">
      <c r="A2508" s="2" t="s">
        <v>1462</v>
      </c>
      <c r="B2508" s="2" t="e">
        <f>_xlfn.XLOOKUP(A2508,'Subscription - read only'!#REF!,'Subscription - read only'!$A:$A,_xlfn.XLOOKUP(OA_APC_Changes[[#This Row],[Journal Code]],#REF!,#REF!))</f>
        <v>#REF!</v>
      </c>
      <c r="C2508" s="2" t="s">
        <v>3850</v>
      </c>
      <c r="D2508" s="2">
        <v>642</v>
      </c>
      <c r="E2508" s="2">
        <v>664</v>
      </c>
      <c r="F2508" s="24">
        <v>45355</v>
      </c>
      <c r="G2508" t="b">
        <f>_xlfn.MAXIFS(OA_APC_Changes[Timestamp Update],OA_APC_Changes[Journal Code],A2508,OA_APC_Changes[APC Type],OA_APC_Changes[[#This Row],[APC Type]])=F2508</f>
        <v>1</v>
      </c>
    </row>
    <row r="2509" spans="1:7" x14ac:dyDescent="0.3">
      <c r="A2509" s="2" t="s">
        <v>1465</v>
      </c>
      <c r="B2509" s="20" t="e">
        <f>_xlfn.XLOOKUP(A2509,'Subscription - read only'!#REF!,'Subscription - read only'!$A:$A,_xlfn.XLOOKUP(OA_APC_Changes[[#This Row],[Journal Code]],#REF!,#REF!))</f>
        <v>#REF!</v>
      </c>
      <c r="C2509" s="2" t="s">
        <v>3842</v>
      </c>
      <c r="D2509" s="2" t="s">
        <v>2250</v>
      </c>
      <c r="E2509" s="2">
        <v>1301</v>
      </c>
      <c r="F2509" s="24">
        <v>44927</v>
      </c>
      <c r="G2509" t="b">
        <f>_xlfn.MAXIFS(OA_APC_Changes[Timestamp Update],OA_APC_Changes[Journal Code],A2509,OA_APC_Changes[APC Type],OA_APC_Changes[[#This Row],[APC Type]])=F2509</f>
        <v>0</v>
      </c>
    </row>
    <row r="2510" spans="1:7" x14ac:dyDescent="0.3">
      <c r="A2510" s="2" t="s">
        <v>1465</v>
      </c>
      <c r="B2510" s="2" t="e">
        <f>_xlfn.XLOOKUP(A2510,'Subscription - read only'!#REF!,'Subscription - read only'!$A:$A,_xlfn.XLOOKUP(OA_APC_Changes[[#This Row],[Journal Code]],#REF!,#REF!))</f>
        <v>#REF!</v>
      </c>
      <c r="C2510" s="2" t="s">
        <v>3842</v>
      </c>
      <c r="D2510" s="2">
        <v>1301</v>
      </c>
      <c r="E2510" s="2">
        <v>1340</v>
      </c>
      <c r="F2510" s="24">
        <v>45355</v>
      </c>
      <c r="G2510" t="b">
        <f>_xlfn.MAXIFS(OA_APC_Changes[Timestamp Update],OA_APC_Changes[Journal Code],A2510,OA_APC_Changes[APC Type],OA_APC_Changes[[#This Row],[APC Type]])=F2510</f>
        <v>1</v>
      </c>
    </row>
    <row r="2511" spans="1:7" x14ac:dyDescent="0.3">
      <c r="A2511" s="2" t="s">
        <v>1465</v>
      </c>
      <c r="B2511" s="20" t="e">
        <f>_xlfn.XLOOKUP(A2511,'Subscription - read only'!#REF!,'Subscription - read only'!$A:$A,_xlfn.XLOOKUP(OA_APC_Changes[[#This Row],[Journal Code]],#REF!,#REF!))</f>
        <v>#REF!</v>
      </c>
      <c r="C2511" s="2" t="s">
        <v>3850</v>
      </c>
      <c r="D2511" s="2" t="s">
        <v>2250</v>
      </c>
      <c r="E2511" s="2">
        <v>1041</v>
      </c>
      <c r="F2511" s="24">
        <v>44927</v>
      </c>
      <c r="G2511" t="b">
        <f>_xlfn.MAXIFS(OA_APC_Changes[Timestamp Update],OA_APC_Changes[Journal Code],A2511,OA_APC_Changes[APC Type],OA_APC_Changes[[#This Row],[APC Type]])=F2511</f>
        <v>0</v>
      </c>
    </row>
    <row r="2512" spans="1:7" x14ac:dyDescent="0.3">
      <c r="A2512" s="2" t="s">
        <v>1465</v>
      </c>
      <c r="B2512" s="2" t="e">
        <f>_xlfn.XLOOKUP(A2512,'Subscription - read only'!#REF!,'Subscription - read only'!$A:$A,_xlfn.XLOOKUP(OA_APC_Changes[[#This Row],[Journal Code]],#REF!,#REF!))</f>
        <v>#REF!</v>
      </c>
      <c r="C2512" s="2" t="s">
        <v>3850</v>
      </c>
      <c r="D2512" s="2">
        <v>1041</v>
      </c>
      <c r="E2512" s="2">
        <v>1072</v>
      </c>
      <c r="F2512" s="24">
        <v>45355</v>
      </c>
      <c r="G2512" t="b">
        <f>_xlfn.MAXIFS(OA_APC_Changes[Timestamp Update],OA_APC_Changes[Journal Code],A2512,OA_APC_Changes[APC Type],OA_APC_Changes[[#This Row],[APC Type]])=F2512</f>
        <v>1</v>
      </c>
    </row>
    <row r="2513" spans="1:7" x14ac:dyDescent="0.3">
      <c r="A2513" s="2" t="s">
        <v>2448</v>
      </c>
      <c r="B2513" s="20" t="e">
        <f>_xlfn.XLOOKUP(A2513,'Subscription - read only'!#REF!,'Subscription - read only'!$A:$A,_xlfn.XLOOKUP(OA_APC_Changes[[#This Row],[Journal Code]],#REF!,#REF!))</f>
        <v>#REF!</v>
      </c>
      <c r="C2513" s="2" t="s">
        <v>3842</v>
      </c>
      <c r="D2513" s="2" t="s">
        <v>2250</v>
      </c>
      <c r="E2513" s="2">
        <v>694</v>
      </c>
      <c r="F2513" s="24">
        <v>44927</v>
      </c>
      <c r="G2513" t="b">
        <f>_xlfn.MAXIFS(OA_APC_Changes[Timestamp Update],OA_APC_Changes[Journal Code],A2513,OA_APC_Changes[APC Type],OA_APC_Changes[[#This Row],[APC Type]])=F2513</f>
        <v>0</v>
      </c>
    </row>
    <row r="2514" spans="1:7" x14ac:dyDescent="0.3">
      <c r="A2514" s="2" t="s">
        <v>2448</v>
      </c>
      <c r="B2514" s="2" t="e">
        <f>_xlfn.XLOOKUP(A2514,'Subscription - read only'!#REF!,'Subscription - read only'!$A:$A,_xlfn.XLOOKUP(OA_APC_Changes[[#This Row],[Journal Code]],#REF!,#REF!))</f>
        <v>#REF!</v>
      </c>
      <c r="C2514" s="2" t="s">
        <v>3842</v>
      </c>
      <c r="D2514" s="2">
        <v>694</v>
      </c>
      <c r="E2514" s="2">
        <v>710</v>
      </c>
      <c r="F2514" s="24">
        <v>45355</v>
      </c>
      <c r="G2514" t="b">
        <f>_xlfn.MAXIFS(OA_APC_Changes[Timestamp Update],OA_APC_Changes[Journal Code],A2514,OA_APC_Changes[APC Type],OA_APC_Changes[[#This Row],[APC Type]])=F2514</f>
        <v>1</v>
      </c>
    </row>
    <row r="2515" spans="1:7" x14ac:dyDescent="0.3">
      <c r="A2515" s="2" t="s">
        <v>2448</v>
      </c>
      <c r="B2515" s="20" t="e">
        <f>_xlfn.XLOOKUP(A2515,'Subscription - read only'!#REF!,'Subscription - read only'!$A:$A,_xlfn.XLOOKUP(OA_APC_Changes[[#This Row],[Journal Code]],#REF!,#REF!))</f>
        <v>#REF!</v>
      </c>
      <c r="C2515" s="2" t="s">
        <v>3850</v>
      </c>
      <c r="D2515" s="2" t="s">
        <v>2250</v>
      </c>
      <c r="E2515" s="2">
        <v>555</v>
      </c>
      <c r="F2515" s="24">
        <v>44927</v>
      </c>
      <c r="G2515" t="b">
        <f>_xlfn.MAXIFS(OA_APC_Changes[Timestamp Update],OA_APC_Changes[Journal Code],A2515,OA_APC_Changes[APC Type],OA_APC_Changes[[#This Row],[APC Type]])=F2515</f>
        <v>0</v>
      </c>
    </row>
    <row r="2516" spans="1:7" x14ac:dyDescent="0.3">
      <c r="A2516" s="2" t="s">
        <v>2448</v>
      </c>
      <c r="B2516" s="2" t="e">
        <f>_xlfn.XLOOKUP(A2516,'Subscription - read only'!#REF!,'Subscription - read only'!$A:$A,_xlfn.XLOOKUP(OA_APC_Changes[[#This Row],[Journal Code]],#REF!,#REF!))</f>
        <v>#REF!</v>
      </c>
      <c r="C2516" s="2" t="s">
        <v>3850</v>
      </c>
      <c r="D2516" s="2">
        <v>555</v>
      </c>
      <c r="E2516" s="2">
        <v>568</v>
      </c>
      <c r="F2516" s="24">
        <v>45355</v>
      </c>
      <c r="G2516" t="b">
        <f>_xlfn.MAXIFS(OA_APC_Changes[Timestamp Update],OA_APC_Changes[Journal Code],A2516,OA_APC_Changes[APC Type],OA_APC_Changes[[#This Row],[APC Type]])=F2516</f>
        <v>1</v>
      </c>
    </row>
    <row r="2517" spans="1:7" x14ac:dyDescent="0.3">
      <c r="A2517" s="2" t="s">
        <v>1984</v>
      </c>
      <c r="B2517" s="20" t="e">
        <f>_xlfn.XLOOKUP(A2517,'Subscription - read only'!#REF!,'Subscription - read only'!$A:$A,_xlfn.XLOOKUP(OA_APC_Changes[[#This Row],[Journal Code]],#REF!,#REF!))</f>
        <v>#REF!</v>
      </c>
      <c r="C2517" s="2" t="s">
        <v>3842</v>
      </c>
      <c r="D2517" s="2" t="s">
        <v>2250</v>
      </c>
      <c r="E2517" s="2">
        <v>1650</v>
      </c>
      <c r="F2517" s="24">
        <v>44361</v>
      </c>
      <c r="G2517" t="b">
        <f>_xlfn.MAXIFS(OA_APC_Changes[Timestamp Update],OA_APC_Changes[Journal Code],A2517,OA_APC_Changes[APC Type],OA_APC_Changes[[#This Row],[APC Type]])=F2517</f>
        <v>0</v>
      </c>
    </row>
    <row r="2518" spans="1:7" x14ac:dyDescent="0.3">
      <c r="A2518" s="2" t="s">
        <v>1984</v>
      </c>
      <c r="B2518" s="20" t="e">
        <f>_xlfn.XLOOKUP(A2518,'Subscription - read only'!#REF!,'Subscription - read only'!$A:$A,_xlfn.XLOOKUP(OA_APC_Changes[[#This Row],[Journal Code]],#REF!,#REF!))</f>
        <v>#REF!</v>
      </c>
      <c r="C2518" s="2" t="s">
        <v>3842</v>
      </c>
      <c r="D2518" s="2">
        <v>1650</v>
      </c>
      <c r="E2518" s="2">
        <v>1800</v>
      </c>
      <c r="F2518" s="24">
        <v>44543</v>
      </c>
      <c r="G2518" t="b">
        <f>_xlfn.MAXIFS(OA_APC_Changes[Timestamp Update],OA_APC_Changes[Journal Code],A2518,OA_APC_Changes[APC Type],OA_APC_Changes[[#This Row],[APC Type]])=F2518</f>
        <v>1</v>
      </c>
    </row>
    <row r="2519" spans="1:7" x14ac:dyDescent="0.3">
      <c r="A2519" s="2" t="s">
        <v>1984</v>
      </c>
      <c r="B2519" s="20" t="e">
        <f>_xlfn.XLOOKUP(A2519,'Subscription - read only'!#REF!,'Subscription - read only'!$A:$A,_xlfn.XLOOKUP(OA_APC_Changes[[#This Row],[Journal Code]],#REF!,#REF!))</f>
        <v>#REF!</v>
      </c>
      <c r="C2519" s="2" t="s">
        <v>3850</v>
      </c>
      <c r="D2519" s="2" t="s">
        <v>2250</v>
      </c>
      <c r="E2519" s="2">
        <v>1320</v>
      </c>
      <c r="F2519" s="24">
        <v>44361</v>
      </c>
      <c r="G2519" t="b">
        <f>_xlfn.MAXIFS(OA_APC_Changes[Timestamp Update],OA_APC_Changes[Journal Code],A2519,OA_APC_Changes[APC Type],OA_APC_Changes[[#This Row],[APC Type]])=F2519</f>
        <v>0</v>
      </c>
    </row>
    <row r="2520" spans="1:7" x14ac:dyDescent="0.3">
      <c r="A2520" s="2" t="s">
        <v>1984</v>
      </c>
      <c r="B2520" s="20" t="e">
        <f>_xlfn.XLOOKUP(A2520,'Subscription - read only'!#REF!,'Subscription - read only'!$A:$A,_xlfn.XLOOKUP(OA_APC_Changes[[#This Row],[Journal Code]],#REF!,#REF!))</f>
        <v>#REF!</v>
      </c>
      <c r="C2520" s="2" t="s">
        <v>3850</v>
      </c>
      <c r="D2520" s="2">
        <v>1320</v>
      </c>
      <c r="E2520" s="2">
        <v>1440</v>
      </c>
      <c r="F2520" s="24">
        <v>44543</v>
      </c>
      <c r="G2520" t="b">
        <f>_xlfn.MAXIFS(OA_APC_Changes[Timestamp Update],OA_APC_Changes[Journal Code],A2520,OA_APC_Changes[APC Type],OA_APC_Changes[[#This Row],[APC Type]])=F2520</f>
        <v>1</v>
      </c>
    </row>
    <row r="2521" spans="1:7" x14ac:dyDescent="0.3">
      <c r="A2521" s="2" t="s">
        <v>1471</v>
      </c>
      <c r="B2521" s="20" t="e">
        <f>_xlfn.XLOOKUP(A2521,'Subscription - read only'!#REF!,'Subscription - read only'!$A:$A,_xlfn.XLOOKUP(OA_APC_Changes[[#This Row],[Journal Code]],#REF!,#REF!))</f>
        <v>#REF!</v>
      </c>
      <c r="C2521" s="2" t="s">
        <v>3842</v>
      </c>
      <c r="D2521" s="2" t="s">
        <v>2250</v>
      </c>
      <c r="E2521" s="2">
        <v>2132</v>
      </c>
      <c r="F2521" s="24">
        <v>44508</v>
      </c>
      <c r="G2521" t="b">
        <f>_xlfn.MAXIFS(OA_APC_Changes[Timestamp Update],OA_APC_Changes[Journal Code],A2521,OA_APC_Changes[APC Type],OA_APC_Changes[[#This Row],[APC Type]])=F2521</f>
        <v>0</v>
      </c>
    </row>
    <row r="2522" spans="1:7" x14ac:dyDescent="0.3">
      <c r="A2522" s="2" t="s">
        <v>1471</v>
      </c>
      <c r="B2522" s="20" t="e">
        <f>_xlfn.XLOOKUP(A2522,'Subscription - read only'!#REF!,'Subscription - read only'!$A:$A,_xlfn.XLOOKUP(OA_APC_Changes[[#This Row],[Journal Code]],#REF!,#REF!))</f>
        <v>#REF!</v>
      </c>
      <c r="C2522" s="2" t="s">
        <v>3842</v>
      </c>
      <c r="D2522" s="2">
        <v>2132</v>
      </c>
      <c r="E2522" s="2">
        <v>2350</v>
      </c>
      <c r="F2522" s="24">
        <v>44881.000011574077</v>
      </c>
      <c r="G2522" t="b">
        <f>_xlfn.MAXIFS(OA_APC_Changes[Timestamp Update],OA_APC_Changes[Journal Code],A2522,OA_APC_Changes[APC Type],OA_APC_Changes[[#This Row],[APC Type]])=F2522</f>
        <v>0</v>
      </c>
    </row>
    <row r="2523" spans="1:7" x14ac:dyDescent="0.3">
      <c r="A2523" s="2" t="s">
        <v>1471</v>
      </c>
      <c r="B2523" s="20" t="e">
        <f>_xlfn.XLOOKUP(A2523,'Subscription - read only'!#REF!,'Subscription - read only'!$A:$A,_xlfn.XLOOKUP(OA_APC_Changes[[#This Row],[Journal Code]],#REF!,#REF!))</f>
        <v>#REF!</v>
      </c>
      <c r="C2523" s="2" t="s">
        <v>3842</v>
      </c>
      <c r="D2523" s="2">
        <v>2350</v>
      </c>
      <c r="E2523" s="2">
        <v>2470</v>
      </c>
      <c r="F2523" s="24">
        <v>45236</v>
      </c>
      <c r="G2523" t="b">
        <f>_xlfn.MAXIFS(OA_APC_Changes[Timestamp Update],OA_APC_Changes[Journal Code],A2523,OA_APC_Changes[APC Type],OA_APC_Changes[[#This Row],[APC Type]])=F2523</f>
        <v>1</v>
      </c>
    </row>
    <row r="2524" spans="1:7" x14ac:dyDescent="0.3">
      <c r="A2524" s="2" t="s">
        <v>1471</v>
      </c>
      <c r="B2524" s="20" t="e">
        <f>_xlfn.XLOOKUP(A2524,'Subscription - read only'!#REF!,'Subscription - read only'!$A:$A,_xlfn.XLOOKUP(OA_APC_Changes[[#This Row],[Journal Code]],#REF!,#REF!))</f>
        <v>#REF!</v>
      </c>
      <c r="C2524" s="2" t="s">
        <v>3850</v>
      </c>
      <c r="D2524" s="2" t="s">
        <v>2250</v>
      </c>
      <c r="E2524" s="2">
        <v>1706</v>
      </c>
      <c r="F2524" s="24">
        <v>44508</v>
      </c>
      <c r="G2524" t="b">
        <f>_xlfn.MAXIFS(OA_APC_Changes[Timestamp Update],OA_APC_Changes[Journal Code],A2524,OA_APC_Changes[APC Type],OA_APC_Changes[[#This Row],[APC Type]])=F2524</f>
        <v>0</v>
      </c>
    </row>
    <row r="2525" spans="1:7" x14ac:dyDescent="0.3">
      <c r="A2525" s="2" t="s">
        <v>1471</v>
      </c>
      <c r="B2525" s="20" t="e">
        <f>_xlfn.XLOOKUP(A2525,'Subscription - read only'!#REF!,'Subscription - read only'!$A:$A,_xlfn.XLOOKUP(OA_APC_Changes[[#This Row],[Journal Code]],#REF!,#REF!))</f>
        <v>#REF!</v>
      </c>
      <c r="C2525" s="2" t="s">
        <v>3850</v>
      </c>
      <c r="D2525" s="2">
        <v>1706</v>
      </c>
      <c r="E2525" s="2">
        <v>1880</v>
      </c>
      <c r="F2525" s="24">
        <v>44881.000011574077</v>
      </c>
      <c r="G2525" t="b">
        <f>_xlfn.MAXIFS(OA_APC_Changes[Timestamp Update],OA_APC_Changes[Journal Code],A2525,OA_APC_Changes[APC Type],OA_APC_Changes[[#This Row],[APC Type]])=F2525</f>
        <v>0</v>
      </c>
    </row>
    <row r="2526" spans="1:7" x14ac:dyDescent="0.3">
      <c r="A2526" s="2" t="s">
        <v>1471</v>
      </c>
      <c r="B2526" s="20" t="e">
        <f>_xlfn.XLOOKUP(A2526,'Subscription - read only'!#REF!,'Subscription - read only'!$A:$A,_xlfn.XLOOKUP(OA_APC_Changes[[#This Row],[Journal Code]],#REF!,#REF!))</f>
        <v>#REF!</v>
      </c>
      <c r="C2526" s="2" t="s">
        <v>3850</v>
      </c>
      <c r="D2526" s="2">
        <v>1880</v>
      </c>
      <c r="E2526" s="2">
        <v>1976</v>
      </c>
      <c r="F2526" s="24">
        <v>45236</v>
      </c>
      <c r="G2526" t="b">
        <f>_xlfn.MAXIFS(OA_APC_Changes[Timestamp Update],OA_APC_Changes[Journal Code],A2526,OA_APC_Changes[APC Type],OA_APC_Changes[[#This Row],[APC Type]])=F2526</f>
        <v>1</v>
      </c>
    </row>
    <row r="2527" spans="1:7" x14ac:dyDescent="0.3">
      <c r="A2527" s="2" t="s">
        <v>1188</v>
      </c>
      <c r="B2527" s="20" t="e">
        <f>_xlfn.XLOOKUP(A2527,'Subscription - read only'!#REF!,'Subscription - read only'!$A:$A,_xlfn.XLOOKUP(OA_APC_Changes[[#This Row],[Journal Code]],#REF!,#REF!))</f>
        <v>#REF!</v>
      </c>
      <c r="C2527" s="2" t="s">
        <v>3842</v>
      </c>
      <c r="D2527" s="2" t="s">
        <v>2250</v>
      </c>
      <c r="E2527" s="2">
        <v>2250</v>
      </c>
      <c r="F2527" s="24">
        <v>44487</v>
      </c>
      <c r="G2527" t="b">
        <f>_xlfn.MAXIFS(OA_APC_Changes[Timestamp Update],OA_APC_Changes[Journal Code],A2527,OA_APC_Changes[APC Type],OA_APC_Changes[[#This Row],[APC Type]])=F2527</f>
        <v>1</v>
      </c>
    </row>
    <row r="2528" spans="1:7" x14ac:dyDescent="0.3">
      <c r="A2528" s="2" t="s">
        <v>1188</v>
      </c>
      <c r="B2528" s="20" t="e">
        <f>_xlfn.XLOOKUP(A2528,'Subscription - read only'!#REF!,'Subscription - read only'!$A:$A,_xlfn.XLOOKUP(OA_APC_Changes[[#This Row],[Journal Code]],#REF!,#REF!))</f>
        <v>#REF!</v>
      </c>
      <c r="C2528" s="2" t="s">
        <v>3850</v>
      </c>
      <c r="D2528" s="2" t="s">
        <v>2250</v>
      </c>
      <c r="E2528" s="2">
        <v>1800</v>
      </c>
      <c r="F2528" s="24">
        <v>44487</v>
      </c>
      <c r="G2528" t="b">
        <f>_xlfn.MAXIFS(OA_APC_Changes[Timestamp Update],OA_APC_Changes[Journal Code],A2528,OA_APC_Changes[APC Type],OA_APC_Changes[[#This Row],[APC Type]])=F2528</f>
        <v>1</v>
      </c>
    </row>
    <row r="2529" spans="1:7" x14ac:dyDescent="0.3">
      <c r="A2529" s="2" t="s">
        <v>2355</v>
      </c>
      <c r="B2529" s="20" t="e">
        <f>_xlfn.XLOOKUP(A2529,'Subscription - read only'!#REF!,'Subscription - read only'!$A:$A,_xlfn.XLOOKUP(OA_APC_Changes[[#This Row],[Journal Code]],#REF!,#REF!))</f>
        <v>#REF!</v>
      </c>
      <c r="C2529" s="2" t="s">
        <v>3842</v>
      </c>
      <c r="D2529" s="2" t="s">
        <v>2250</v>
      </c>
      <c r="E2529" s="2">
        <v>1912</v>
      </c>
      <c r="F2529" s="24">
        <v>43748</v>
      </c>
      <c r="G2529" t="b">
        <f>_xlfn.MAXIFS(OA_APC_Changes[Timestamp Update],OA_APC_Changes[Journal Code],A2529,OA_APC_Changes[APC Type],OA_APC_Changes[[#This Row],[APC Type]])=F2529</f>
        <v>0</v>
      </c>
    </row>
    <row r="2530" spans="1:7" x14ac:dyDescent="0.3">
      <c r="A2530" s="2" t="s">
        <v>2355</v>
      </c>
      <c r="B2530" s="20" t="e">
        <f>_xlfn.XLOOKUP(A2530,'Subscription - read only'!#REF!,'Subscription - read only'!$A:$A,_xlfn.XLOOKUP(OA_APC_Changes[[#This Row],[Journal Code]],#REF!,#REF!))</f>
        <v>#REF!</v>
      </c>
      <c r="C2530" s="2" t="s">
        <v>3842</v>
      </c>
      <c r="D2530" s="14">
        <v>1912</v>
      </c>
      <c r="E2530" s="14">
        <v>1900</v>
      </c>
      <c r="F2530" s="24">
        <v>44648</v>
      </c>
      <c r="G2530" t="b">
        <f>_xlfn.MAXIFS(OA_APC_Changes[Timestamp Update],OA_APC_Changes[Journal Code],A2530,OA_APC_Changes[APC Type],OA_APC_Changes[[#This Row],[APC Type]])=F2530</f>
        <v>1</v>
      </c>
    </row>
    <row r="2531" spans="1:7" x14ac:dyDescent="0.3">
      <c r="A2531" s="2" t="s">
        <v>2355</v>
      </c>
      <c r="B2531" s="20" t="e">
        <f>_xlfn.XLOOKUP(A2531,'Subscription - read only'!#REF!,'Subscription - read only'!$A:$A,_xlfn.XLOOKUP(OA_APC_Changes[[#This Row],[Journal Code]],#REF!,#REF!))</f>
        <v>#REF!</v>
      </c>
      <c r="C2531" s="2" t="s">
        <v>3850</v>
      </c>
      <c r="D2531" s="2" t="s">
        <v>2250</v>
      </c>
      <c r="E2531" s="2">
        <v>1530</v>
      </c>
      <c r="F2531" s="24">
        <v>43748</v>
      </c>
      <c r="G2531" t="b">
        <f>_xlfn.MAXIFS(OA_APC_Changes[Timestamp Update],OA_APC_Changes[Journal Code],A2531,OA_APC_Changes[APC Type],OA_APC_Changes[[#This Row],[APC Type]])=F2531</f>
        <v>0</v>
      </c>
    </row>
    <row r="2532" spans="1:7" x14ac:dyDescent="0.3">
      <c r="A2532" s="2" t="s">
        <v>2355</v>
      </c>
      <c r="B2532" s="20" t="e">
        <f>_xlfn.XLOOKUP(A2532,'Subscription - read only'!#REF!,'Subscription - read only'!$A:$A,_xlfn.XLOOKUP(OA_APC_Changes[[#This Row],[Journal Code]],#REF!,#REF!))</f>
        <v>#REF!</v>
      </c>
      <c r="C2532" s="2" t="s">
        <v>3850</v>
      </c>
      <c r="D2532" s="2">
        <v>1530</v>
      </c>
      <c r="E2532" s="2">
        <v>1520</v>
      </c>
      <c r="F2532" s="24">
        <v>44648</v>
      </c>
      <c r="G2532" t="b">
        <f>_xlfn.MAXIFS(OA_APC_Changes[Timestamp Update],OA_APC_Changes[Journal Code],A2532,OA_APC_Changes[APC Type],OA_APC_Changes[[#This Row],[APC Type]])=F2532</f>
        <v>1</v>
      </c>
    </row>
    <row r="2533" spans="1:7" x14ac:dyDescent="0.3">
      <c r="A2533" s="29" t="s">
        <v>2355</v>
      </c>
      <c r="B2533" s="2" t="e">
        <f>_xlfn.XLOOKUP(A2533,'Subscription - read only'!#REF!,'Subscription - read only'!$A:$A,_xlfn.XLOOKUP(OA_APC_Changes[[#This Row],[Journal Code]],#REF!,#REF!))</f>
        <v>#REF!</v>
      </c>
      <c r="C2533" s="2" t="s">
        <v>3841</v>
      </c>
      <c r="D2533" s="2" t="s">
        <v>2250</v>
      </c>
      <c r="E2533" s="2">
        <v>1530</v>
      </c>
      <c r="F2533" s="24">
        <v>43721</v>
      </c>
      <c r="G2533" t="b">
        <f>_xlfn.MAXIFS(OA_APC_Changes[Timestamp Update],OA_APC_Changes[Journal Code],A2533,OA_APC_Changes[APC Type],OA_APC_Changes[[#This Row],[APC Type]])=F2533</f>
        <v>0</v>
      </c>
    </row>
    <row r="2534" spans="1:7" x14ac:dyDescent="0.3">
      <c r="A2534" s="29" t="s">
        <v>2355</v>
      </c>
      <c r="B2534" s="2" t="e">
        <f>_xlfn.XLOOKUP(A2534,'Subscription - read only'!#REF!,'Subscription - read only'!$A:$A,_xlfn.XLOOKUP(OA_APC_Changes[[#This Row],[Journal Code]],#REF!,#REF!))</f>
        <v>#REF!</v>
      </c>
      <c r="C2534" s="2" t="s">
        <v>3841</v>
      </c>
      <c r="D2534" s="2">
        <v>1530</v>
      </c>
      <c r="E2534" s="2">
        <v>1520</v>
      </c>
      <c r="F2534" s="24">
        <v>44531</v>
      </c>
      <c r="G2534" t="b">
        <f>_xlfn.MAXIFS(OA_APC_Changes[Timestamp Update],OA_APC_Changes[Journal Code],A2534,OA_APC_Changes[APC Type],OA_APC_Changes[[#This Row],[APC Type]])=F2534</f>
        <v>0</v>
      </c>
    </row>
    <row r="2535" spans="1:7" x14ac:dyDescent="0.3">
      <c r="A2535" s="29" t="s">
        <v>2355</v>
      </c>
      <c r="B2535" s="2" t="e">
        <f>_xlfn.XLOOKUP(A2535,'Subscription - read only'!#REF!,'Subscription - read only'!$A:$A,_xlfn.XLOOKUP(OA_APC_Changes[[#This Row],[Journal Code]],#REF!,#REF!))</f>
        <v>#REF!</v>
      </c>
      <c r="C2535" s="2" t="s">
        <v>3841</v>
      </c>
      <c r="D2535" s="2">
        <v>1520</v>
      </c>
      <c r="E2535" s="2">
        <v>1900</v>
      </c>
      <c r="F2535" s="24">
        <v>44594</v>
      </c>
      <c r="G2535" t="b">
        <f>_xlfn.MAXIFS(OA_APC_Changes[Timestamp Update],OA_APC_Changes[Journal Code],A2535,OA_APC_Changes[APC Type],OA_APC_Changes[[#This Row],[APC Type]])=F2535</f>
        <v>0</v>
      </c>
    </row>
    <row r="2536" spans="1:7" x14ac:dyDescent="0.3">
      <c r="A2536" s="29" t="s">
        <v>2355</v>
      </c>
      <c r="B2536" s="2" t="e">
        <f>_xlfn.XLOOKUP(A2536,'Subscription - read only'!#REF!,'Subscription - read only'!$A:$A,_xlfn.XLOOKUP(OA_APC_Changes[[#This Row],[Journal Code]],#REF!,#REF!))</f>
        <v>#REF!</v>
      </c>
      <c r="C2536" s="2" t="s">
        <v>3841</v>
      </c>
      <c r="D2536" s="2">
        <v>1900</v>
      </c>
      <c r="E2536" s="2">
        <v>1520</v>
      </c>
      <c r="F2536" s="24">
        <v>44601</v>
      </c>
      <c r="G2536" t="b">
        <f>_xlfn.MAXIFS(OA_APC_Changes[Timestamp Update],OA_APC_Changes[Journal Code],A2536,OA_APC_Changes[APC Type],OA_APC_Changes[[#This Row],[APC Type]])=F2536</f>
        <v>0</v>
      </c>
    </row>
    <row r="2537" spans="1:7" x14ac:dyDescent="0.3">
      <c r="A2537" s="29" t="s">
        <v>2355</v>
      </c>
      <c r="B2537" s="2" t="e">
        <f>_xlfn.XLOOKUP(A2537,'Subscription - read only'!#REF!,'Subscription - read only'!$A:$A,_xlfn.XLOOKUP(OA_APC_Changes[[#This Row],[Journal Code]],#REF!,#REF!))</f>
        <v>#REF!</v>
      </c>
      <c r="C2537" s="2" t="s">
        <v>3841</v>
      </c>
      <c r="D2537" s="2">
        <v>1520</v>
      </c>
      <c r="E2537" s="2">
        <v>1600</v>
      </c>
      <c r="F2537" s="24">
        <v>45233</v>
      </c>
      <c r="G2537" t="b">
        <f>_xlfn.MAXIFS(OA_APC_Changes[Timestamp Update],OA_APC_Changes[Journal Code],A2537,OA_APC_Changes[APC Type],OA_APC_Changes[[#This Row],[APC Type]])=F2537</f>
        <v>1</v>
      </c>
    </row>
    <row r="2538" spans="1:7" x14ac:dyDescent="0.3">
      <c r="A2538" s="2" t="s">
        <v>2355</v>
      </c>
      <c r="B2538" s="2" t="e">
        <f>_xlfn.XLOOKUP(A2538,'Subscription - read only'!#REF!,'Subscription - read only'!$A:$A,_xlfn.XLOOKUP(OA_APC_Changes[[#This Row],[Journal Code]],#REF!,#REF!))</f>
        <v>#REF!</v>
      </c>
      <c r="C2538" s="2" t="s">
        <v>3843</v>
      </c>
      <c r="D2538" s="2" t="s">
        <v>2250</v>
      </c>
      <c r="E2538" s="2">
        <v>1224</v>
      </c>
      <c r="F2538" s="24">
        <v>43721</v>
      </c>
      <c r="G2538" t="b">
        <f>_xlfn.MAXIFS(OA_APC_Changes[Timestamp Update],OA_APC_Changes[Journal Code],A2538,OA_APC_Changes[APC Type],OA_APC_Changes[[#This Row],[APC Type]])=F2538</f>
        <v>0</v>
      </c>
    </row>
    <row r="2539" spans="1:7" x14ac:dyDescent="0.3">
      <c r="A2539" s="2" t="s">
        <v>2355</v>
      </c>
      <c r="B2539" s="2" t="e">
        <f>_xlfn.XLOOKUP(A2539,'Subscription - read only'!#REF!,'Subscription - read only'!$A:$A,_xlfn.XLOOKUP(OA_APC_Changes[[#This Row],[Journal Code]],#REF!,#REF!))</f>
        <v>#REF!</v>
      </c>
      <c r="C2539" s="2" t="s">
        <v>3843</v>
      </c>
      <c r="D2539" s="2">
        <v>1224</v>
      </c>
      <c r="E2539" s="2">
        <v>1216</v>
      </c>
      <c r="F2539" s="24">
        <v>44531</v>
      </c>
      <c r="G2539" t="b">
        <f>_xlfn.MAXIFS(OA_APC_Changes[Timestamp Update],OA_APC_Changes[Journal Code],A2539,OA_APC_Changes[APC Type],OA_APC_Changes[[#This Row],[APC Type]])=F2539</f>
        <v>0</v>
      </c>
    </row>
    <row r="2540" spans="1:7" x14ac:dyDescent="0.3">
      <c r="A2540" s="2" t="s">
        <v>2355</v>
      </c>
      <c r="B2540" s="2" t="e">
        <f>_xlfn.XLOOKUP(A2540,'Subscription - read only'!#REF!,'Subscription - read only'!$A:$A,_xlfn.XLOOKUP(OA_APC_Changes[[#This Row],[Journal Code]],#REF!,#REF!))</f>
        <v>#REF!</v>
      </c>
      <c r="C2540" s="2" t="s">
        <v>3843</v>
      </c>
      <c r="D2540" s="2">
        <v>1216</v>
      </c>
      <c r="E2540" s="2">
        <v>1520</v>
      </c>
      <c r="F2540" s="24">
        <v>44594</v>
      </c>
      <c r="G2540" t="b">
        <f>_xlfn.MAXIFS(OA_APC_Changes[Timestamp Update],OA_APC_Changes[Journal Code],A2540,OA_APC_Changes[APC Type],OA_APC_Changes[[#This Row],[APC Type]])=F2540</f>
        <v>0</v>
      </c>
    </row>
    <row r="2541" spans="1:7" x14ac:dyDescent="0.3">
      <c r="A2541" s="2" t="s">
        <v>2355</v>
      </c>
      <c r="B2541" s="2" t="e">
        <f>_xlfn.XLOOKUP(A2541,'Subscription - read only'!#REF!,'Subscription - read only'!$A:$A,_xlfn.XLOOKUP(OA_APC_Changes[[#This Row],[Journal Code]],#REF!,#REF!))</f>
        <v>#REF!</v>
      </c>
      <c r="C2541" s="2" t="s">
        <v>3843</v>
      </c>
      <c r="D2541" s="2">
        <v>1520</v>
      </c>
      <c r="E2541" s="2">
        <v>1216</v>
      </c>
      <c r="F2541" s="24">
        <v>44601</v>
      </c>
      <c r="G2541" t="b">
        <f>_xlfn.MAXIFS(OA_APC_Changes[Timestamp Update],OA_APC_Changes[Journal Code],A2541,OA_APC_Changes[APC Type],OA_APC_Changes[[#This Row],[APC Type]])=F2541</f>
        <v>0</v>
      </c>
    </row>
    <row r="2542" spans="1:7" x14ac:dyDescent="0.3">
      <c r="A2542" s="2" t="s">
        <v>2355</v>
      </c>
      <c r="B2542" s="2" t="e">
        <f>_xlfn.XLOOKUP(A2542,'Subscription - read only'!#REF!,'Subscription - read only'!$A:$A,_xlfn.XLOOKUP(OA_APC_Changes[[#This Row],[Journal Code]],#REF!,#REF!))</f>
        <v>#REF!</v>
      </c>
      <c r="C2542" s="2" t="s">
        <v>3843</v>
      </c>
      <c r="D2542" s="2">
        <v>1216</v>
      </c>
      <c r="E2542" s="2">
        <v>1280</v>
      </c>
      <c r="F2542" s="24">
        <v>45233</v>
      </c>
      <c r="G2542" t="b">
        <f>_xlfn.MAXIFS(OA_APC_Changes[Timestamp Update],OA_APC_Changes[Journal Code],A2542,OA_APC_Changes[APC Type],OA_APC_Changes[[#This Row],[APC Type]])=F2542</f>
        <v>1</v>
      </c>
    </row>
    <row r="2543" spans="1:7" x14ac:dyDescent="0.3">
      <c r="A2543" s="2" t="s">
        <v>1199</v>
      </c>
      <c r="B2543" s="20" t="e">
        <f>_xlfn.XLOOKUP(A2543,'Subscription - read only'!#REF!,'Subscription - read only'!$A:$A,_xlfn.XLOOKUP(OA_APC_Changes[[#This Row],[Journal Code]],#REF!,#REF!))</f>
        <v>#REF!</v>
      </c>
      <c r="C2543" s="2" t="s">
        <v>3842</v>
      </c>
      <c r="D2543" s="2" t="s">
        <v>2250</v>
      </c>
      <c r="E2543" s="14">
        <v>2206</v>
      </c>
      <c r="F2543" s="24">
        <v>43703</v>
      </c>
      <c r="G2543" t="b">
        <f>_xlfn.MAXIFS(OA_APC_Changes[Timestamp Update],OA_APC_Changes[Journal Code],A2543,OA_APC_Changes[APC Type],OA_APC_Changes[[#This Row],[APC Type]])=F2543</f>
        <v>0</v>
      </c>
    </row>
    <row r="2544" spans="1:7" x14ac:dyDescent="0.3">
      <c r="A2544" s="2" t="s">
        <v>1199</v>
      </c>
      <c r="B2544" s="20" t="e">
        <f>_xlfn.XLOOKUP(A2544,'Subscription - read only'!#REF!,'Subscription - read only'!$A:$A,_xlfn.XLOOKUP(OA_APC_Changes[[#This Row],[Journal Code]],#REF!,#REF!))</f>
        <v>#REF!</v>
      </c>
      <c r="C2544" s="2" t="s">
        <v>3842</v>
      </c>
      <c r="D2544" s="14">
        <v>2206</v>
      </c>
      <c r="E2544" s="14">
        <v>2450</v>
      </c>
      <c r="F2544" s="24">
        <v>44169.000011574077</v>
      </c>
      <c r="G2544" t="b">
        <f>_xlfn.MAXIFS(OA_APC_Changes[Timestamp Update],OA_APC_Changes[Journal Code],A2544,OA_APC_Changes[APC Type],OA_APC_Changes[[#This Row],[APC Type]])=F2544</f>
        <v>0</v>
      </c>
    </row>
    <row r="2545" spans="1:7" x14ac:dyDescent="0.3">
      <c r="A2545" s="2" t="s">
        <v>1199</v>
      </c>
      <c r="B2545" s="20" t="e">
        <f>_xlfn.XLOOKUP(A2545,'Subscription - read only'!#REF!,'Subscription - read only'!$A:$A,_xlfn.XLOOKUP(OA_APC_Changes[[#This Row],[Journal Code]],#REF!,#REF!))</f>
        <v>#REF!</v>
      </c>
      <c r="C2545" s="2" t="s">
        <v>3842</v>
      </c>
      <c r="D2545" s="2">
        <v>2450</v>
      </c>
      <c r="E2545" s="2">
        <v>3000</v>
      </c>
      <c r="F2545" s="24">
        <v>44543</v>
      </c>
      <c r="G2545" t="b">
        <f>_xlfn.MAXIFS(OA_APC_Changes[Timestamp Update],OA_APC_Changes[Journal Code],A2545,OA_APC_Changes[APC Type],OA_APC_Changes[[#This Row],[APC Type]])=F2545</f>
        <v>1</v>
      </c>
    </row>
    <row r="2546" spans="1:7" x14ac:dyDescent="0.3">
      <c r="A2546" s="2" t="s">
        <v>1199</v>
      </c>
      <c r="B2546" s="20" t="e">
        <f>_xlfn.XLOOKUP(A2546,'Subscription - read only'!#REF!,'Subscription - read only'!$A:$A,_xlfn.XLOOKUP(OA_APC_Changes[[#This Row],[Journal Code]],#REF!,#REF!))</f>
        <v>#REF!</v>
      </c>
      <c r="C2546" s="2" t="s">
        <v>3850</v>
      </c>
      <c r="D2546" s="2" t="s">
        <v>2250</v>
      </c>
      <c r="E2546" s="2">
        <v>1765</v>
      </c>
      <c r="F2546" s="24">
        <v>43703</v>
      </c>
      <c r="G2546" t="b">
        <f>_xlfn.MAXIFS(OA_APC_Changes[Timestamp Update],OA_APC_Changes[Journal Code],A2546,OA_APC_Changes[APC Type],OA_APC_Changes[[#This Row],[APC Type]])=F2546</f>
        <v>0</v>
      </c>
    </row>
    <row r="2547" spans="1:7" x14ac:dyDescent="0.3">
      <c r="A2547" s="2" t="s">
        <v>1199</v>
      </c>
      <c r="B2547" s="20" t="e">
        <f>_xlfn.XLOOKUP(A2547,'Subscription - read only'!#REF!,'Subscription - read only'!$A:$A,_xlfn.XLOOKUP(OA_APC_Changes[[#This Row],[Journal Code]],#REF!,#REF!))</f>
        <v>#REF!</v>
      </c>
      <c r="C2547" s="2" t="s">
        <v>3850</v>
      </c>
      <c r="D2547" s="2">
        <v>1765</v>
      </c>
      <c r="E2547" s="2">
        <v>1960</v>
      </c>
      <c r="F2547" s="24">
        <v>44169.000011574077</v>
      </c>
      <c r="G2547" t="b">
        <f>_xlfn.MAXIFS(OA_APC_Changes[Timestamp Update],OA_APC_Changes[Journal Code],A2547,OA_APC_Changes[APC Type],OA_APC_Changes[[#This Row],[APC Type]])=F2547</f>
        <v>0</v>
      </c>
    </row>
    <row r="2548" spans="1:7" x14ac:dyDescent="0.3">
      <c r="A2548" s="2" t="s">
        <v>1199</v>
      </c>
      <c r="B2548" s="20" t="e">
        <f>_xlfn.XLOOKUP(A2548,'Subscription - read only'!#REF!,'Subscription - read only'!$A:$A,_xlfn.XLOOKUP(OA_APC_Changes[[#This Row],[Journal Code]],#REF!,#REF!))</f>
        <v>#REF!</v>
      </c>
      <c r="C2548" s="2" t="s">
        <v>3850</v>
      </c>
      <c r="D2548" s="2">
        <v>1960</v>
      </c>
      <c r="E2548" s="2">
        <v>2400</v>
      </c>
      <c r="F2548" s="24">
        <v>44543</v>
      </c>
      <c r="G2548" t="b">
        <f>_xlfn.MAXIFS(OA_APC_Changes[Timestamp Update],OA_APC_Changes[Journal Code],A2548,OA_APC_Changes[APC Type],OA_APC_Changes[[#This Row],[APC Type]])=F2548</f>
        <v>1</v>
      </c>
    </row>
    <row r="2549" spans="1:7" x14ac:dyDescent="0.3">
      <c r="A2549" s="2" t="s">
        <v>1199</v>
      </c>
      <c r="B2549" s="20" t="e">
        <f>_xlfn.XLOOKUP(A2549,'Subscription - read only'!#REF!,'Subscription - read only'!$A:$A,_xlfn.XLOOKUP(OA_APC_Changes[[#This Row],[Journal Code]],#REF!,#REF!))</f>
        <v>#REF!</v>
      </c>
      <c r="C2549" s="2" t="s">
        <v>3841</v>
      </c>
      <c r="D2549" s="2" t="s">
        <v>2250</v>
      </c>
      <c r="E2549" s="2">
        <v>1604</v>
      </c>
      <c r="F2549" s="24">
        <v>43690</v>
      </c>
      <c r="G2549" t="b">
        <f>_xlfn.MAXIFS(OA_APC_Changes[Timestamp Update],OA_APC_Changes[Journal Code],A2549,OA_APC_Changes[APC Type],OA_APC_Changes[[#This Row],[APC Type]])=F2549</f>
        <v>0</v>
      </c>
    </row>
    <row r="2550" spans="1:7" x14ac:dyDescent="0.3">
      <c r="A2550" s="2" t="s">
        <v>1199</v>
      </c>
      <c r="B2550" s="20" t="e">
        <f>_xlfn.XLOOKUP(A2550,'Subscription - read only'!#REF!,'Subscription - read only'!$A:$A,_xlfn.XLOOKUP(OA_APC_Changes[[#This Row],[Journal Code]],#REF!,#REF!))</f>
        <v>#REF!</v>
      </c>
      <c r="C2550" s="2" t="s">
        <v>3841</v>
      </c>
      <c r="D2550" s="14">
        <v>1604</v>
      </c>
      <c r="E2550" s="14">
        <v>1944</v>
      </c>
      <c r="F2550" s="24">
        <v>44169.000011574077</v>
      </c>
      <c r="G2550" t="b">
        <f>_xlfn.MAXIFS(OA_APC_Changes[Timestamp Update],OA_APC_Changes[Journal Code],A2550,OA_APC_Changes[APC Type],OA_APC_Changes[[#This Row],[APC Type]])=F2550</f>
        <v>0</v>
      </c>
    </row>
    <row r="2551" spans="1:7" x14ac:dyDescent="0.3">
      <c r="A2551" s="2" t="s">
        <v>1199</v>
      </c>
      <c r="B2551" s="20" t="e">
        <f>_xlfn.XLOOKUP(A2551,'Subscription - read only'!#REF!,'Subscription - read only'!$A:$A,_xlfn.XLOOKUP(OA_APC_Changes[[#This Row],[Journal Code]],#REF!,#REF!))</f>
        <v>#REF!</v>
      </c>
      <c r="C2551" s="2" t="s">
        <v>3841</v>
      </c>
      <c r="D2551" s="2">
        <v>1944</v>
      </c>
      <c r="E2551" s="2">
        <v>2380</v>
      </c>
      <c r="F2551" s="24">
        <v>44531.000011574077</v>
      </c>
      <c r="G2551" t="b">
        <f>_xlfn.MAXIFS(OA_APC_Changes[Timestamp Update],OA_APC_Changes[Journal Code],A2551,OA_APC_Changes[APC Type],OA_APC_Changes[[#This Row],[APC Type]])=F2551</f>
        <v>0</v>
      </c>
    </row>
    <row r="2552" spans="1:7" x14ac:dyDescent="0.3">
      <c r="A2552" s="2" t="s">
        <v>1199</v>
      </c>
      <c r="B2552" s="20" t="e">
        <f>_xlfn.XLOOKUP(A2552,'Subscription - read only'!#REF!,'Subscription - read only'!$A:$A,_xlfn.XLOOKUP(OA_APC_Changes[[#This Row],[Journal Code]],#REF!,#REF!))</f>
        <v>#REF!</v>
      </c>
      <c r="C2552" s="2" t="s">
        <v>3841</v>
      </c>
      <c r="D2552" s="2">
        <v>2380</v>
      </c>
      <c r="E2552" s="2" t="s">
        <v>2250</v>
      </c>
      <c r="F2552" s="24">
        <v>44881</v>
      </c>
      <c r="G2552" t="b">
        <f>_xlfn.MAXIFS(OA_APC_Changes[Timestamp Update],OA_APC_Changes[Journal Code],A2552,OA_APC_Changes[APC Type],OA_APC_Changes[[#This Row],[APC Type]])=F2552</f>
        <v>1</v>
      </c>
    </row>
    <row r="2553" spans="1:7" x14ac:dyDescent="0.3">
      <c r="A2553" s="2" t="s">
        <v>1199</v>
      </c>
      <c r="B2553" s="20" t="e">
        <f>_xlfn.XLOOKUP(A2553,'Subscription - read only'!#REF!,'Subscription - read only'!$A:$A,_xlfn.XLOOKUP(OA_APC_Changes[[#This Row],[Journal Code]],#REF!,#REF!))</f>
        <v>#REF!</v>
      </c>
      <c r="C2553" s="2" t="s">
        <v>3843</v>
      </c>
      <c r="D2553" s="2" t="s">
        <v>2250</v>
      </c>
      <c r="E2553" s="2">
        <v>1283</v>
      </c>
      <c r="F2553" s="24">
        <v>43690</v>
      </c>
      <c r="G2553" t="b">
        <f>_xlfn.MAXIFS(OA_APC_Changes[Timestamp Update],OA_APC_Changes[Journal Code],A2553,OA_APC_Changes[APC Type],OA_APC_Changes[[#This Row],[APC Type]])=F2553</f>
        <v>0</v>
      </c>
    </row>
    <row r="2554" spans="1:7" x14ac:dyDescent="0.3">
      <c r="A2554" s="2" t="s">
        <v>1199</v>
      </c>
      <c r="B2554" s="20" t="e">
        <f>_xlfn.XLOOKUP(A2554,'Subscription - read only'!#REF!,'Subscription - read only'!$A:$A,_xlfn.XLOOKUP(OA_APC_Changes[[#This Row],[Journal Code]],#REF!,#REF!))</f>
        <v>#REF!</v>
      </c>
      <c r="C2554" s="2" t="s">
        <v>3843</v>
      </c>
      <c r="D2554" s="2">
        <v>1283</v>
      </c>
      <c r="E2554" s="2">
        <v>1555</v>
      </c>
      <c r="F2554" s="24">
        <v>44169.000011574077</v>
      </c>
      <c r="G2554" t="b">
        <f>_xlfn.MAXIFS(OA_APC_Changes[Timestamp Update],OA_APC_Changes[Journal Code],A2554,OA_APC_Changes[APC Type],OA_APC_Changes[[#This Row],[APC Type]])=F2554</f>
        <v>0</v>
      </c>
    </row>
    <row r="2555" spans="1:7" x14ac:dyDescent="0.3">
      <c r="A2555" s="2" t="s">
        <v>1199</v>
      </c>
      <c r="B2555" s="20" t="e">
        <f>_xlfn.XLOOKUP(A2555,'Subscription - read only'!#REF!,'Subscription - read only'!$A:$A,_xlfn.XLOOKUP(OA_APC_Changes[[#This Row],[Journal Code]],#REF!,#REF!))</f>
        <v>#REF!</v>
      </c>
      <c r="C2555" s="2" t="s">
        <v>3843</v>
      </c>
      <c r="D2555" s="2">
        <v>1555</v>
      </c>
      <c r="E2555" s="2">
        <v>1904</v>
      </c>
      <c r="F2555" s="24">
        <v>44531.000011574077</v>
      </c>
      <c r="G2555" t="b">
        <f>_xlfn.MAXIFS(OA_APC_Changes[Timestamp Update],OA_APC_Changes[Journal Code],A2555,OA_APC_Changes[APC Type],OA_APC_Changes[[#This Row],[APC Type]])=F2555</f>
        <v>0</v>
      </c>
    </row>
    <row r="2556" spans="1:7" x14ac:dyDescent="0.3">
      <c r="A2556" s="2" t="s">
        <v>1199</v>
      </c>
      <c r="B2556" s="20" t="e">
        <f>_xlfn.XLOOKUP(A2556,'Subscription - read only'!#REF!,'Subscription - read only'!$A:$A,_xlfn.XLOOKUP(OA_APC_Changes[[#This Row],[Journal Code]],#REF!,#REF!))</f>
        <v>#REF!</v>
      </c>
      <c r="C2556" s="2" t="s">
        <v>3843</v>
      </c>
      <c r="D2556" s="2">
        <v>1904</v>
      </c>
      <c r="E2556" s="2" t="s">
        <v>2250</v>
      </c>
      <c r="F2556" s="24">
        <v>44881</v>
      </c>
      <c r="G2556" t="b">
        <f>_xlfn.MAXIFS(OA_APC_Changes[Timestamp Update],OA_APC_Changes[Journal Code],A2556,OA_APC_Changes[APC Type],OA_APC_Changes[[#This Row],[APC Type]])=F2556</f>
        <v>1</v>
      </c>
    </row>
    <row r="2557" spans="1:7" x14ac:dyDescent="0.3">
      <c r="A2557" s="2" t="s">
        <v>1324</v>
      </c>
      <c r="B2557" s="20" t="e">
        <f>_xlfn.XLOOKUP(A2557,'Subscription - read only'!#REF!,'Subscription - read only'!$A:$A,_xlfn.XLOOKUP(OA_APC_Changes[[#This Row],[Journal Code]],#REF!,#REF!))</f>
        <v>#REF!</v>
      </c>
      <c r="C2557" s="2" t="s">
        <v>3842</v>
      </c>
      <c r="D2557" s="2" t="s">
        <v>2250</v>
      </c>
      <c r="E2557" s="14">
        <v>2200</v>
      </c>
      <c r="F2557" s="24">
        <v>43703</v>
      </c>
      <c r="G2557" t="b">
        <f>_xlfn.MAXIFS(OA_APC_Changes[Timestamp Update],OA_APC_Changes[Journal Code],A2557,OA_APC_Changes[APC Type],OA_APC_Changes[[#This Row],[APC Type]])=F2557</f>
        <v>0</v>
      </c>
    </row>
    <row r="2558" spans="1:7" x14ac:dyDescent="0.3">
      <c r="A2558" s="2" t="s">
        <v>1324</v>
      </c>
      <c r="B2558" s="20" t="e">
        <f>_xlfn.XLOOKUP(A2558,'Subscription - read only'!#REF!,'Subscription - read only'!$A:$A,_xlfn.XLOOKUP(OA_APC_Changes[[#This Row],[Journal Code]],#REF!,#REF!))</f>
        <v>#REF!</v>
      </c>
      <c r="C2558" s="2" t="s">
        <v>3842</v>
      </c>
      <c r="D2558" s="14">
        <v>2200</v>
      </c>
      <c r="E2558" s="14">
        <v>2350</v>
      </c>
      <c r="F2558" s="24">
        <v>44169.000011574077</v>
      </c>
      <c r="G2558" t="b">
        <f>_xlfn.MAXIFS(OA_APC_Changes[Timestamp Update],OA_APC_Changes[Journal Code],A2558,OA_APC_Changes[APC Type],OA_APC_Changes[[#This Row],[APC Type]])=F2558</f>
        <v>0</v>
      </c>
    </row>
    <row r="2559" spans="1:7" x14ac:dyDescent="0.3">
      <c r="A2559" s="2" t="s">
        <v>1324</v>
      </c>
      <c r="B2559" s="20" t="e">
        <f>_xlfn.XLOOKUP(A2559,'Subscription - read only'!#REF!,'Subscription - read only'!$A:$A,_xlfn.XLOOKUP(OA_APC_Changes[[#This Row],[Journal Code]],#REF!,#REF!))</f>
        <v>#REF!</v>
      </c>
      <c r="C2559" s="2" t="s">
        <v>3842</v>
      </c>
      <c r="D2559" s="14">
        <v>2350</v>
      </c>
      <c r="E2559" s="14">
        <v>2400</v>
      </c>
      <c r="F2559" s="24">
        <v>44222.000011574077</v>
      </c>
      <c r="G2559" t="b">
        <f>_xlfn.MAXIFS(OA_APC_Changes[Timestamp Update],OA_APC_Changes[Journal Code],A2559,OA_APC_Changes[APC Type],OA_APC_Changes[[#This Row],[APC Type]])=F2559</f>
        <v>1</v>
      </c>
    </row>
    <row r="2560" spans="1:7" x14ac:dyDescent="0.3">
      <c r="A2560" s="2" t="s">
        <v>1324</v>
      </c>
      <c r="B2560" s="20" t="e">
        <f>_xlfn.XLOOKUP(A2560,'Subscription - read only'!#REF!,'Subscription - read only'!$A:$A,_xlfn.XLOOKUP(OA_APC_Changes[[#This Row],[Journal Code]],#REF!,#REF!))</f>
        <v>#REF!</v>
      </c>
      <c r="C2560" s="2" t="s">
        <v>3850</v>
      </c>
      <c r="D2560" s="2" t="s">
        <v>2250</v>
      </c>
      <c r="E2560" s="2">
        <v>1760</v>
      </c>
      <c r="F2560" s="24">
        <v>43703</v>
      </c>
      <c r="G2560" t="b">
        <f>_xlfn.MAXIFS(OA_APC_Changes[Timestamp Update],OA_APC_Changes[Journal Code],A2560,OA_APC_Changes[APC Type],OA_APC_Changes[[#This Row],[APC Type]])=F2560</f>
        <v>0</v>
      </c>
    </row>
    <row r="2561" spans="1:7" x14ac:dyDescent="0.3">
      <c r="A2561" s="2" t="s">
        <v>1324</v>
      </c>
      <c r="B2561" s="20" t="e">
        <f>_xlfn.XLOOKUP(A2561,'Subscription - read only'!#REF!,'Subscription - read only'!$A:$A,_xlfn.XLOOKUP(OA_APC_Changes[[#This Row],[Journal Code]],#REF!,#REF!))</f>
        <v>#REF!</v>
      </c>
      <c r="C2561" s="2" t="s">
        <v>3850</v>
      </c>
      <c r="D2561" s="2">
        <v>1760</v>
      </c>
      <c r="E2561" s="2">
        <v>1880</v>
      </c>
      <c r="F2561" s="24">
        <v>44169.000011574077</v>
      </c>
      <c r="G2561" t="b">
        <f>_xlfn.MAXIFS(OA_APC_Changes[Timestamp Update],OA_APC_Changes[Journal Code],A2561,OA_APC_Changes[APC Type],OA_APC_Changes[[#This Row],[APC Type]])=F2561</f>
        <v>0</v>
      </c>
    </row>
    <row r="2562" spans="1:7" x14ac:dyDescent="0.3">
      <c r="A2562" s="2" t="s">
        <v>1324</v>
      </c>
      <c r="B2562" s="20" t="e">
        <f>_xlfn.XLOOKUP(A2562,'Subscription - read only'!#REF!,'Subscription - read only'!$A:$A,_xlfn.XLOOKUP(OA_APC_Changes[[#This Row],[Journal Code]],#REF!,#REF!))</f>
        <v>#REF!</v>
      </c>
      <c r="C2562" s="2" t="s">
        <v>3850</v>
      </c>
      <c r="D2562" s="2">
        <v>1880</v>
      </c>
      <c r="E2562" s="2">
        <v>1920</v>
      </c>
      <c r="F2562" s="24">
        <v>44222.000011574077</v>
      </c>
      <c r="G2562" t="b">
        <f>_xlfn.MAXIFS(OA_APC_Changes[Timestamp Update],OA_APC_Changes[Journal Code],A2562,OA_APC_Changes[APC Type],OA_APC_Changes[[#This Row],[APC Type]])=F2562</f>
        <v>1</v>
      </c>
    </row>
    <row r="2563" spans="1:7" x14ac:dyDescent="0.3">
      <c r="A2563" t="s">
        <v>1485</v>
      </c>
      <c r="B2563" s="20" t="e">
        <f>_xlfn.XLOOKUP(A2563,'Subscription - read only'!#REF!,'Subscription - read only'!$A:$A,_xlfn.XLOOKUP(OA_APC_Changes[[#This Row],[Journal Code]],#REF!,#REF!))</f>
        <v>#REF!</v>
      </c>
      <c r="C2563" s="2" t="s">
        <v>3842</v>
      </c>
      <c r="D2563" s="2" t="s">
        <v>2250</v>
      </c>
      <c r="E2563" s="2">
        <v>1900</v>
      </c>
      <c r="F2563" s="24">
        <v>44105</v>
      </c>
      <c r="G2563" t="b">
        <f>_xlfn.MAXIFS(OA_APC_Changes[Timestamp Update],OA_APC_Changes[Journal Code],A2563,OA_APC_Changes[APC Type],OA_APC_Changes[[#This Row],[APC Type]])=F2563</f>
        <v>0</v>
      </c>
    </row>
    <row r="2564" spans="1:7" x14ac:dyDescent="0.3">
      <c r="A2564" s="2" t="s">
        <v>1485</v>
      </c>
      <c r="B2564" s="20" t="e">
        <f>_xlfn.XLOOKUP(A2564,'Subscription - read only'!#REF!,'Subscription - read only'!$A:$A,_xlfn.XLOOKUP(OA_APC_Changes[[#This Row],[Journal Code]],#REF!,#REF!))</f>
        <v>#REF!</v>
      </c>
      <c r="C2564" s="2" t="s">
        <v>3842</v>
      </c>
      <c r="D2564" s="2">
        <v>1900</v>
      </c>
      <c r="E2564" s="2">
        <v>2000</v>
      </c>
      <c r="F2564" s="24">
        <v>45236</v>
      </c>
      <c r="G2564" t="b">
        <f>_xlfn.MAXIFS(OA_APC_Changes[Timestamp Update],OA_APC_Changes[Journal Code],A2564,OA_APC_Changes[APC Type],OA_APC_Changes[[#This Row],[APC Type]])=F2564</f>
        <v>1</v>
      </c>
    </row>
    <row r="2565" spans="1:7" x14ac:dyDescent="0.3">
      <c r="A2565" t="s">
        <v>1485</v>
      </c>
      <c r="B2565" s="20" t="e">
        <f>_xlfn.XLOOKUP(A2565,'Subscription - read only'!#REF!,'Subscription - read only'!$A:$A,_xlfn.XLOOKUP(OA_APC_Changes[[#This Row],[Journal Code]],#REF!,#REF!))</f>
        <v>#REF!</v>
      </c>
      <c r="C2565" s="2" t="s">
        <v>3850</v>
      </c>
      <c r="D2565" s="2" t="s">
        <v>2250</v>
      </c>
      <c r="E2565" s="2">
        <v>1520</v>
      </c>
      <c r="F2565" s="24">
        <v>44105</v>
      </c>
      <c r="G2565" t="b">
        <f>_xlfn.MAXIFS(OA_APC_Changes[Timestamp Update],OA_APC_Changes[Journal Code],A2565,OA_APC_Changes[APC Type],OA_APC_Changes[[#This Row],[APC Type]])=F2565</f>
        <v>0</v>
      </c>
    </row>
    <row r="2566" spans="1:7" x14ac:dyDescent="0.3">
      <c r="A2566" s="2" t="s">
        <v>1485</v>
      </c>
      <c r="B2566" s="20" t="e">
        <f>_xlfn.XLOOKUP(A2566,'Subscription - read only'!#REF!,'Subscription - read only'!$A:$A,_xlfn.XLOOKUP(OA_APC_Changes[[#This Row],[Journal Code]],#REF!,#REF!))</f>
        <v>#REF!</v>
      </c>
      <c r="C2566" s="2" t="s">
        <v>3850</v>
      </c>
      <c r="D2566" s="2">
        <v>1520</v>
      </c>
      <c r="E2566" s="2">
        <v>1600</v>
      </c>
      <c r="F2566" s="24">
        <v>45236</v>
      </c>
      <c r="G2566" t="b">
        <f>_xlfn.MAXIFS(OA_APC_Changes[Timestamp Update],OA_APC_Changes[Journal Code],A2566,OA_APC_Changes[APC Type],OA_APC_Changes[[#This Row],[APC Type]])=F2566</f>
        <v>1</v>
      </c>
    </row>
    <row r="2567" spans="1:7" x14ac:dyDescent="0.3">
      <c r="A2567" s="2" t="s">
        <v>1475</v>
      </c>
      <c r="B2567" s="20" t="e">
        <f>_xlfn.XLOOKUP(A2567,'Subscription - read only'!#REF!,'Subscription - read only'!$A:$A,_xlfn.XLOOKUP(OA_APC_Changes[[#This Row],[Journal Code]],#REF!,#REF!))</f>
        <v>#REF!</v>
      </c>
      <c r="C2567" s="2" t="s">
        <v>3842</v>
      </c>
      <c r="D2567" s="2" t="s">
        <v>2250</v>
      </c>
      <c r="E2567" s="2">
        <v>803</v>
      </c>
      <c r="F2567" s="24">
        <v>44927</v>
      </c>
      <c r="G2567" t="b">
        <f>_xlfn.MAXIFS(OA_APC_Changes[Timestamp Update],OA_APC_Changes[Journal Code],A2567,OA_APC_Changes[APC Type],OA_APC_Changes[[#This Row],[APC Type]])=F2567</f>
        <v>0</v>
      </c>
    </row>
    <row r="2568" spans="1:7" x14ac:dyDescent="0.3">
      <c r="A2568" s="2" t="s">
        <v>1475</v>
      </c>
      <c r="B2568" s="2" t="e">
        <f>_xlfn.XLOOKUP(A2568,'Subscription - read only'!#REF!,'Subscription - read only'!$A:$A,_xlfn.XLOOKUP(OA_APC_Changes[[#This Row],[Journal Code]],#REF!,#REF!))</f>
        <v>#REF!</v>
      </c>
      <c r="C2568" s="2" t="s">
        <v>3842</v>
      </c>
      <c r="D2568" s="2">
        <v>803</v>
      </c>
      <c r="E2568" s="2">
        <v>830</v>
      </c>
      <c r="F2568" s="24">
        <v>45355</v>
      </c>
      <c r="G2568" t="b">
        <f>_xlfn.MAXIFS(OA_APC_Changes[Timestamp Update],OA_APC_Changes[Journal Code],A2568,OA_APC_Changes[APC Type],OA_APC_Changes[[#This Row],[APC Type]])=F2568</f>
        <v>1</v>
      </c>
    </row>
    <row r="2569" spans="1:7" x14ac:dyDescent="0.3">
      <c r="A2569" s="2" t="s">
        <v>1475</v>
      </c>
      <c r="B2569" s="20" t="e">
        <f>_xlfn.XLOOKUP(A2569,'Subscription - read only'!#REF!,'Subscription - read only'!$A:$A,_xlfn.XLOOKUP(OA_APC_Changes[[#This Row],[Journal Code]],#REF!,#REF!))</f>
        <v>#REF!</v>
      </c>
      <c r="C2569" s="2" t="s">
        <v>3850</v>
      </c>
      <c r="D2569" s="2" t="s">
        <v>2250</v>
      </c>
      <c r="E2569" s="2">
        <v>642</v>
      </c>
      <c r="F2569" s="24">
        <v>44927</v>
      </c>
      <c r="G2569" t="b">
        <f>_xlfn.MAXIFS(OA_APC_Changes[Timestamp Update],OA_APC_Changes[Journal Code],A2569,OA_APC_Changes[APC Type],OA_APC_Changes[[#This Row],[APC Type]])=F2569</f>
        <v>0</v>
      </c>
    </row>
    <row r="2570" spans="1:7" x14ac:dyDescent="0.3">
      <c r="A2570" s="2" t="s">
        <v>1475</v>
      </c>
      <c r="B2570" s="2" t="e">
        <f>_xlfn.XLOOKUP(A2570,'Subscription - read only'!#REF!,'Subscription - read only'!$A:$A,_xlfn.XLOOKUP(OA_APC_Changes[[#This Row],[Journal Code]],#REF!,#REF!))</f>
        <v>#REF!</v>
      </c>
      <c r="C2570" s="2" t="s">
        <v>3850</v>
      </c>
      <c r="D2570" s="2">
        <v>642</v>
      </c>
      <c r="E2570" s="2">
        <v>664</v>
      </c>
      <c r="F2570" s="24">
        <v>45355</v>
      </c>
      <c r="G2570" t="b">
        <f>_xlfn.MAXIFS(OA_APC_Changes[Timestamp Update],OA_APC_Changes[Journal Code],A2570,OA_APC_Changes[APC Type],OA_APC_Changes[[#This Row],[APC Type]])=F2570</f>
        <v>1</v>
      </c>
    </row>
    <row r="2571" spans="1:7" x14ac:dyDescent="0.3">
      <c r="A2571" s="2" t="s">
        <v>2449</v>
      </c>
      <c r="B2571" s="20" t="e">
        <f>_xlfn.XLOOKUP(A2571,'Subscription - read only'!#REF!,'Subscription - read only'!$A:$A,_xlfn.XLOOKUP(OA_APC_Changes[[#This Row],[Journal Code]],#REF!,#REF!))</f>
        <v>#REF!</v>
      </c>
      <c r="C2571" s="2" t="s">
        <v>3842</v>
      </c>
      <c r="D2571" s="2" t="s">
        <v>2250</v>
      </c>
      <c r="E2571" s="2">
        <v>803</v>
      </c>
      <c r="F2571" s="24">
        <v>44927</v>
      </c>
      <c r="G2571" t="b">
        <f>_xlfn.MAXIFS(OA_APC_Changes[Timestamp Update],OA_APC_Changes[Journal Code],A2571,OA_APC_Changes[APC Type],OA_APC_Changes[[#This Row],[APC Type]])=F2571</f>
        <v>0</v>
      </c>
    </row>
    <row r="2572" spans="1:7" x14ac:dyDescent="0.3">
      <c r="A2572" s="2" t="s">
        <v>2449</v>
      </c>
      <c r="B2572" s="2" t="e">
        <f>_xlfn.XLOOKUP(A2572,'Subscription - read only'!#REF!,'Subscription - read only'!$A:$A,_xlfn.XLOOKUP(OA_APC_Changes[[#This Row],[Journal Code]],#REF!,#REF!))</f>
        <v>#REF!</v>
      </c>
      <c r="C2572" s="2" t="s">
        <v>3842</v>
      </c>
      <c r="D2572" s="2">
        <v>803</v>
      </c>
      <c r="E2572" s="2">
        <v>830</v>
      </c>
      <c r="F2572" s="24">
        <v>45355</v>
      </c>
      <c r="G2572" t="b">
        <f>_xlfn.MAXIFS(OA_APC_Changes[Timestamp Update],OA_APC_Changes[Journal Code],A2572,OA_APC_Changes[APC Type],OA_APC_Changes[[#This Row],[APC Type]])=F2572</f>
        <v>1</v>
      </c>
    </row>
    <row r="2573" spans="1:7" x14ac:dyDescent="0.3">
      <c r="A2573" s="2" t="s">
        <v>2449</v>
      </c>
      <c r="B2573" s="20" t="e">
        <f>_xlfn.XLOOKUP(A2573,'Subscription - read only'!#REF!,'Subscription - read only'!$A:$A,_xlfn.XLOOKUP(OA_APC_Changes[[#This Row],[Journal Code]],#REF!,#REF!))</f>
        <v>#REF!</v>
      </c>
      <c r="C2573" s="2" t="s">
        <v>3850</v>
      </c>
      <c r="D2573" s="2" t="s">
        <v>2250</v>
      </c>
      <c r="E2573" s="2">
        <v>642</v>
      </c>
      <c r="F2573" s="24">
        <v>44927</v>
      </c>
      <c r="G2573" t="b">
        <f>_xlfn.MAXIFS(OA_APC_Changes[Timestamp Update],OA_APC_Changes[Journal Code],A2573,OA_APC_Changes[APC Type],OA_APC_Changes[[#This Row],[APC Type]])=F2573</f>
        <v>0</v>
      </c>
    </row>
    <row r="2574" spans="1:7" x14ac:dyDescent="0.3">
      <c r="A2574" s="2" t="s">
        <v>2449</v>
      </c>
      <c r="B2574" s="2" t="e">
        <f>_xlfn.XLOOKUP(A2574,'Subscription - read only'!#REF!,'Subscription - read only'!$A:$A,_xlfn.XLOOKUP(OA_APC_Changes[[#This Row],[Journal Code]],#REF!,#REF!))</f>
        <v>#REF!</v>
      </c>
      <c r="C2574" s="2" t="s">
        <v>3850</v>
      </c>
      <c r="D2574" s="2">
        <v>642</v>
      </c>
      <c r="E2574" s="2">
        <v>664</v>
      </c>
      <c r="F2574" s="24">
        <v>45355</v>
      </c>
      <c r="G2574" t="b">
        <f>_xlfn.MAXIFS(OA_APC_Changes[Timestamp Update],OA_APC_Changes[Journal Code],A2574,OA_APC_Changes[APC Type],OA_APC_Changes[[#This Row],[APC Type]])=F2574</f>
        <v>1</v>
      </c>
    </row>
    <row r="2575" spans="1:7" x14ac:dyDescent="0.3">
      <c r="A2575" s="2" t="s">
        <v>2127</v>
      </c>
      <c r="B2575" s="20" t="e">
        <f>_xlfn.XLOOKUP(A2575,'Subscription - read only'!#REF!,'Subscription - read only'!$A:$A,_xlfn.XLOOKUP(OA_APC_Changes[[#This Row],[Journal Code]],#REF!,#REF!))</f>
        <v>#REF!</v>
      </c>
      <c r="C2575" s="2" t="s">
        <v>3842</v>
      </c>
      <c r="D2575" s="2" t="s">
        <v>2250</v>
      </c>
      <c r="E2575" s="2">
        <v>1995</v>
      </c>
      <c r="F2575" s="24">
        <v>44927</v>
      </c>
      <c r="G2575" t="b">
        <f>_xlfn.MAXIFS(OA_APC_Changes[Timestamp Update],OA_APC_Changes[Journal Code],A2575,OA_APC_Changes[APC Type],OA_APC_Changes[[#This Row],[APC Type]])=F2575</f>
        <v>1</v>
      </c>
    </row>
    <row r="2576" spans="1:7" x14ac:dyDescent="0.3">
      <c r="A2576" s="2" t="s">
        <v>2127</v>
      </c>
      <c r="B2576" s="20" t="e">
        <f>_xlfn.XLOOKUP(A2576,'Subscription - read only'!#REF!,'Subscription - read only'!$A:$A,_xlfn.XLOOKUP(OA_APC_Changes[[#This Row],[Journal Code]],#REF!,#REF!))</f>
        <v>#REF!</v>
      </c>
      <c r="C2576" s="2" t="s">
        <v>3850</v>
      </c>
      <c r="D2576" s="2" t="s">
        <v>2250</v>
      </c>
      <c r="E2576" s="2">
        <v>1596</v>
      </c>
      <c r="F2576" s="24">
        <v>44927</v>
      </c>
      <c r="G2576" t="b">
        <f>_xlfn.MAXIFS(OA_APC_Changes[Timestamp Update],OA_APC_Changes[Journal Code],A2576,OA_APC_Changes[APC Type],OA_APC_Changes[[#This Row],[APC Type]])=F2576</f>
        <v>1</v>
      </c>
    </row>
    <row r="2577" spans="1:7" x14ac:dyDescent="0.3">
      <c r="A2577" s="2" t="s">
        <v>1472</v>
      </c>
      <c r="B2577" s="20" t="e">
        <f>_xlfn.XLOOKUP(A2577,'Subscription - read only'!#REF!,'Subscription - read only'!$A:$A,_xlfn.XLOOKUP(OA_APC_Changes[[#This Row],[Journal Code]],#REF!,#REF!))</f>
        <v>#REF!</v>
      </c>
      <c r="C2577" s="2" t="s">
        <v>3842</v>
      </c>
      <c r="D2577" s="2" t="s">
        <v>2250</v>
      </c>
      <c r="E2577" s="2">
        <v>803</v>
      </c>
      <c r="F2577" s="24">
        <v>44927</v>
      </c>
      <c r="G2577" t="b">
        <f>_xlfn.MAXIFS(OA_APC_Changes[Timestamp Update],OA_APC_Changes[Journal Code],A2577,OA_APC_Changes[APC Type],OA_APC_Changes[[#This Row],[APC Type]])=F2577</f>
        <v>0</v>
      </c>
    </row>
    <row r="2578" spans="1:7" x14ac:dyDescent="0.3">
      <c r="A2578" s="2" t="s">
        <v>1472</v>
      </c>
      <c r="B2578" s="2" t="e">
        <f>_xlfn.XLOOKUP(A2578,'Subscription - read only'!#REF!,'Subscription - read only'!$A:$A,_xlfn.XLOOKUP(OA_APC_Changes[[#This Row],[Journal Code]],#REF!,#REF!))</f>
        <v>#REF!</v>
      </c>
      <c r="C2578" s="2" t="s">
        <v>3842</v>
      </c>
      <c r="D2578" s="2">
        <v>803</v>
      </c>
      <c r="E2578" s="2">
        <v>830</v>
      </c>
      <c r="F2578" s="24">
        <v>45355</v>
      </c>
      <c r="G2578" t="b">
        <f>_xlfn.MAXIFS(OA_APC_Changes[Timestamp Update],OA_APC_Changes[Journal Code],A2578,OA_APC_Changes[APC Type],OA_APC_Changes[[#This Row],[APC Type]])=F2578</f>
        <v>1</v>
      </c>
    </row>
    <row r="2579" spans="1:7" x14ac:dyDescent="0.3">
      <c r="A2579" s="2" t="s">
        <v>1472</v>
      </c>
      <c r="B2579" s="20" t="e">
        <f>_xlfn.XLOOKUP(A2579,'Subscription - read only'!#REF!,'Subscription - read only'!$A:$A,_xlfn.XLOOKUP(OA_APC_Changes[[#This Row],[Journal Code]],#REF!,#REF!))</f>
        <v>#REF!</v>
      </c>
      <c r="C2579" s="2" t="s">
        <v>3850</v>
      </c>
      <c r="D2579" s="2" t="s">
        <v>2250</v>
      </c>
      <c r="E2579" s="2">
        <v>642</v>
      </c>
      <c r="F2579" s="24">
        <v>44927</v>
      </c>
      <c r="G2579" t="b">
        <f>_xlfn.MAXIFS(OA_APC_Changes[Timestamp Update],OA_APC_Changes[Journal Code],A2579,OA_APC_Changes[APC Type],OA_APC_Changes[[#This Row],[APC Type]])=F2579</f>
        <v>0</v>
      </c>
    </row>
    <row r="2580" spans="1:7" x14ac:dyDescent="0.3">
      <c r="A2580" s="2" t="s">
        <v>1472</v>
      </c>
      <c r="B2580" s="2" t="e">
        <f>_xlfn.XLOOKUP(A2580,'Subscription - read only'!#REF!,'Subscription - read only'!$A:$A,_xlfn.XLOOKUP(OA_APC_Changes[[#This Row],[Journal Code]],#REF!,#REF!))</f>
        <v>#REF!</v>
      </c>
      <c r="C2580" s="2" t="s">
        <v>3850</v>
      </c>
      <c r="D2580" s="2">
        <v>642</v>
      </c>
      <c r="E2580" s="2">
        <v>664</v>
      </c>
      <c r="F2580" s="24">
        <v>45355</v>
      </c>
      <c r="G2580" t="b">
        <f>_xlfn.MAXIFS(OA_APC_Changes[Timestamp Update],OA_APC_Changes[Journal Code],A2580,OA_APC_Changes[APC Type],OA_APC_Changes[[#This Row],[APC Type]])=F2580</f>
        <v>1</v>
      </c>
    </row>
    <row r="2581" spans="1:7" x14ac:dyDescent="0.3">
      <c r="A2581" s="2" t="s">
        <v>1404</v>
      </c>
      <c r="B2581" s="20" t="e">
        <f>_xlfn.XLOOKUP(A2581,'Subscription - read only'!#REF!,'Subscription - read only'!$A:$A,_xlfn.XLOOKUP(OA_APC_Changes[[#This Row],[Journal Code]],#REF!,#REF!))</f>
        <v>#REF!</v>
      </c>
      <c r="C2581" s="2" t="s">
        <v>3842</v>
      </c>
      <c r="D2581" s="2" t="s">
        <v>2250</v>
      </c>
      <c r="E2581" s="2">
        <v>803</v>
      </c>
      <c r="F2581" s="24">
        <v>44927</v>
      </c>
      <c r="G2581" t="b">
        <f>_xlfn.MAXIFS(OA_APC_Changes[Timestamp Update],OA_APC_Changes[Journal Code],A2581,OA_APC_Changes[APC Type],OA_APC_Changes[[#This Row],[APC Type]])=F2581</f>
        <v>0</v>
      </c>
    </row>
    <row r="2582" spans="1:7" x14ac:dyDescent="0.3">
      <c r="A2582" s="2" t="s">
        <v>1404</v>
      </c>
      <c r="B2582" s="2" t="e">
        <f>_xlfn.XLOOKUP(A2582,'Subscription - read only'!#REF!,'Subscription - read only'!$A:$A,_xlfn.XLOOKUP(OA_APC_Changes[[#This Row],[Journal Code]],#REF!,#REF!))</f>
        <v>#REF!</v>
      </c>
      <c r="C2582" s="2" t="s">
        <v>3842</v>
      </c>
      <c r="D2582" s="2">
        <v>803</v>
      </c>
      <c r="E2582" s="2">
        <v>830</v>
      </c>
      <c r="F2582" s="24">
        <v>45355</v>
      </c>
      <c r="G2582" t="b">
        <f>_xlfn.MAXIFS(OA_APC_Changes[Timestamp Update],OA_APC_Changes[Journal Code],A2582,OA_APC_Changes[APC Type],OA_APC_Changes[[#This Row],[APC Type]])=F2582</f>
        <v>1</v>
      </c>
    </row>
    <row r="2583" spans="1:7" x14ac:dyDescent="0.3">
      <c r="A2583" s="2" t="s">
        <v>1404</v>
      </c>
      <c r="B2583" s="20" t="e">
        <f>_xlfn.XLOOKUP(A2583,'Subscription - read only'!#REF!,'Subscription - read only'!$A:$A,_xlfn.XLOOKUP(OA_APC_Changes[[#This Row],[Journal Code]],#REF!,#REF!))</f>
        <v>#REF!</v>
      </c>
      <c r="C2583" s="2" t="s">
        <v>3850</v>
      </c>
      <c r="D2583" s="2" t="s">
        <v>2250</v>
      </c>
      <c r="E2583" s="2">
        <v>642</v>
      </c>
      <c r="F2583" s="24">
        <v>44927</v>
      </c>
      <c r="G2583" t="b">
        <f>_xlfn.MAXIFS(OA_APC_Changes[Timestamp Update],OA_APC_Changes[Journal Code],A2583,OA_APC_Changes[APC Type],OA_APC_Changes[[#This Row],[APC Type]])=F2583</f>
        <v>0</v>
      </c>
    </row>
    <row r="2584" spans="1:7" x14ac:dyDescent="0.3">
      <c r="A2584" s="2" t="s">
        <v>1404</v>
      </c>
      <c r="B2584" s="2" t="e">
        <f>_xlfn.XLOOKUP(A2584,'Subscription - read only'!#REF!,'Subscription - read only'!$A:$A,_xlfn.XLOOKUP(OA_APC_Changes[[#This Row],[Journal Code]],#REF!,#REF!))</f>
        <v>#REF!</v>
      </c>
      <c r="C2584" s="2" t="s">
        <v>3850</v>
      </c>
      <c r="D2584" s="2">
        <v>642</v>
      </c>
      <c r="E2584" s="2">
        <v>664</v>
      </c>
      <c r="F2584" s="24">
        <v>45355</v>
      </c>
      <c r="G2584" t="b">
        <f>_xlfn.MAXIFS(OA_APC_Changes[Timestamp Update],OA_APC_Changes[Journal Code],A2584,OA_APC_Changes[APC Type],OA_APC_Changes[[#This Row],[APC Type]])=F2584</f>
        <v>1</v>
      </c>
    </row>
    <row r="2585" spans="1:7" x14ac:dyDescent="0.3">
      <c r="A2585" s="2" t="s">
        <v>1423</v>
      </c>
      <c r="B2585" s="20" t="e">
        <f>_xlfn.XLOOKUP(A2585,'Subscription - read only'!#REF!,'Subscription - read only'!$A:$A,_xlfn.XLOOKUP(OA_APC_Changes[[#This Row],[Journal Code]],#REF!,#REF!))</f>
        <v>#REF!</v>
      </c>
      <c r="C2585" s="2" t="s">
        <v>3842</v>
      </c>
      <c r="D2585" s="2" t="s">
        <v>2250</v>
      </c>
      <c r="E2585" s="2">
        <v>1301</v>
      </c>
      <c r="F2585" s="24">
        <v>44927</v>
      </c>
      <c r="G2585" t="b">
        <f>_xlfn.MAXIFS(OA_APC_Changes[Timestamp Update],OA_APC_Changes[Journal Code],A2585,OA_APC_Changes[APC Type],OA_APC_Changes[[#This Row],[APC Type]])=F2585</f>
        <v>0</v>
      </c>
    </row>
    <row r="2586" spans="1:7" x14ac:dyDescent="0.3">
      <c r="A2586" s="2" t="s">
        <v>1423</v>
      </c>
      <c r="B2586" s="2" t="e">
        <f>_xlfn.XLOOKUP(A2586,'Subscription - read only'!#REF!,'Subscription - read only'!$A:$A,_xlfn.XLOOKUP(OA_APC_Changes[[#This Row],[Journal Code]],#REF!,#REF!))</f>
        <v>#REF!</v>
      </c>
      <c r="C2586" s="2" t="s">
        <v>3842</v>
      </c>
      <c r="D2586" s="2">
        <v>1301</v>
      </c>
      <c r="E2586" s="2">
        <v>1340</v>
      </c>
      <c r="F2586" s="24">
        <v>45355</v>
      </c>
      <c r="G2586" t="b">
        <f>_xlfn.MAXIFS(OA_APC_Changes[Timestamp Update],OA_APC_Changes[Journal Code],A2586,OA_APC_Changes[APC Type],OA_APC_Changes[[#This Row],[APC Type]])=F2586</f>
        <v>1</v>
      </c>
    </row>
    <row r="2587" spans="1:7" x14ac:dyDescent="0.3">
      <c r="A2587" s="2" t="s">
        <v>1423</v>
      </c>
      <c r="B2587" s="20" t="e">
        <f>_xlfn.XLOOKUP(A2587,'Subscription - read only'!#REF!,'Subscription - read only'!$A:$A,_xlfn.XLOOKUP(OA_APC_Changes[[#This Row],[Journal Code]],#REF!,#REF!))</f>
        <v>#REF!</v>
      </c>
      <c r="C2587" s="2" t="s">
        <v>3850</v>
      </c>
      <c r="D2587" s="2" t="s">
        <v>2250</v>
      </c>
      <c r="E2587" s="2">
        <v>1041</v>
      </c>
      <c r="F2587" s="24">
        <v>44927</v>
      </c>
      <c r="G2587" t="b">
        <f>_xlfn.MAXIFS(OA_APC_Changes[Timestamp Update],OA_APC_Changes[Journal Code],A2587,OA_APC_Changes[APC Type],OA_APC_Changes[[#This Row],[APC Type]])=F2587</f>
        <v>0</v>
      </c>
    </row>
    <row r="2588" spans="1:7" x14ac:dyDescent="0.3">
      <c r="A2588" s="2" t="s">
        <v>1423</v>
      </c>
      <c r="B2588" s="2" t="e">
        <f>_xlfn.XLOOKUP(A2588,'Subscription - read only'!#REF!,'Subscription - read only'!$A:$A,_xlfn.XLOOKUP(OA_APC_Changes[[#This Row],[Journal Code]],#REF!,#REF!))</f>
        <v>#REF!</v>
      </c>
      <c r="C2588" s="2" t="s">
        <v>3850</v>
      </c>
      <c r="D2588" s="2">
        <v>1041</v>
      </c>
      <c r="E2588" s="2">
        <v>1072</v>
      </c>
      <c r="F2588" s="24">
        <v>45355</v>
      </c>
      <c r="G2588" t="b">
        <f>_xlfn.MAXIFS(OA_APC_Changes[Timestamp Update],OA_APC_Changes[Journal Code],A2588,OA_APC_Changes[APC Type],OA_APC_Changes[[#This Row],[APC Type]])=F2588</f>
        <v>1</v>
      </c>
    </row>
    <row r="2589" spans="1:7" x14ac:dyDescent="0.3">
      <c r="A2589" s="2" t="s">
        <v>1639</v>
      </c>
      <c r="B2589" s="20" t="e">
        <f>_xlfn.XLOOKUP(A2589,'Subscription - read only'!#REF!,'Subscription - read only'!$A:$A,_xlfn.XLOOKUP(OA_APC_Changes[[#This Row],[Journal Code]],#REF!,#REF!))</f>
        <v>#REF!</v>
      </c>
      <c r="C2589" s="2" t="s">
        <v>3842</v>
      </c>
      <c r="D2589" s="2" t="s">
        <v>2250</v>
      </c>
      <c r="E2589" s="14">
        <v>1335</v>
      </c>
      <c r="F2589" s="24">
        <v>43703</v>
      </c>
      <c r="G2589" t="b">
        <f>_xlfn.MAXIFS(OA_APC_Changes[Timestamp Update],OA_APC_Changes[Journal Code],A2589,OA_APC_Changes[APC Type],OA_APC_Changes[[#This Row],[APC Type]])=F2589</f>
        <v>0</v>
      </c>
    </row>
    <row r="2590" spans="1:7" x14ac:dyDescent="0.3">
      <c r="A2590" s="2" t="s">
        <v>1639</v>
      </c>
      <c r="B2590" s="20" t="e">
        <f>_xlfn.XLOOKUP(A2590,'Subscription - read only'!#REF!,'Subscription - read only'!$A:$A,_xlfn.XLOOKUP(OA_APC_Changes[[#This Row],[Journal Code]],#REF!,#REF!))</f>
        <v>#REF!</v>
      </c>
      <c r="C2590" s="2" t="s">
        <v>3842</v>
      </c>
      <c r="D2590" s="14">
        <v>1335</v>
      </c>
      <c r="E2590" s="14">
        <v>1800</v>
      </c>
      <c r="F2590" s="24">
        <v>44204.000011574077</v>
      </c>
      <c r="G2590" t="b">
        <f>_xlfn.MAXIFS(OA_APC_Changes[Timestamp Update],OA_APC_Changes[Journal Code],A2590,OA_APC_Changes[APC Type],OA_APC_Changes[[#This Row],[APC Type]])=F2590</f>
        <v>1</v>
      </c>
    </row>
    <row r="2591" spans="1:7" x14ac:dyDescent="0.3">
      <c r="A2591" s="2" t="s">
        <v>1639</v>
      </c>
      <c r="B2591" s="20" t="e">
        <f>_xlfn.XLOOKUP(A2591,'Subscription - read only'!#REF!,'Subscription - read only'!$A:$A,_xlfn.XLOOKUP(OA_APC_Changes[[#This Row],[Journal Code]],#REF!,#REF!))</f>
        <v>#REF!</v>
      </c>
      <c r="C2591" s="2" t="s">
        <v>3850</v>
      </c>
      <c r="D2591" s="2" t="s">
        <v>2250</v>
      </c>
      <c r="E2591" s="2">
        <v>1068</v>
      </c>
      <c r="F2591" s="24">
        <v>43703</v>
      </c>
      <c r="G2591" t="b">
        <f>_xlfn.MAXIFS(OA_APC_Changes[Timestamp Update],OA_APC_Changes[Journal Code],A2591,OA_APC_Changes[APC Type],OA_APC_Changes[[#This Row],[APC Type]])=F2591</f>
        <v>0</v>
      </c>
    </row>
    <row r="2592" spans="1:7" x14ac:dyDescent="0.3">
      <c r="A2592" s="2" t="s">
        <v>1639</v>
      </c>
      <c r="B2592" s="20" t="e">
        <f>_xlfn.XLOOKUP(A2592,'Subscription - read only'!#REF!,'Subscription - read only'!$A:$A,_xlfn.XLOOKUP(OA_APC_Changes[[#This Row],[Journal Code]],#REF!,#REF!))</f>
        <v>#REF!</v>
      </c>
      <c r="C2592" s="2" t="s">
        <v>3850</v>
      </c>
      <c r="D2592" s="2">
        <v>1068</v>
      </c>
      <c r="E2592" s="2">
        <v>1440</v>
      </c>
      <c r="F2592" s="24">
        <v>44204.000011574077</v>
      </c>
      <c r="G2592" t="b">
        <f>_xlfn.MAXIFS(OA_APC_Changes[Timestamp Update],OA_APC_Changes[Journal Code],A2592,OA_APC_Changes[APC Type],OA_APC_Changes[[#This Row],[APC Type]])=F2592</f>
        <v>1</v>
      </c>
    </row>
    <row r="2593" spans="1:7" x14ac:dyDescent="0.3">
      <c r="A2593" s="2" t="s">
        <v>1489</v>
      </c>
      <c r="B2593" s="20" t="e">
        <f>_xlfn.XLOOKUP(A2593,'Subscription - read only'!#REF!,'Subscription - read only'!$A:$A,_xlfn.XLOOKUP(OA_APC_Changes[[#This Row],[Journal Code]],#REF!,#REF!))</f>
        <v>#REF!</v>
      </c>
      <c r="C2593" s="2" t="s">
        <v>3842</v>
      </c>
      <c r="D2593" s="2" t="s">
        <v>2250</v>
      </c>
      <c r="E2593" s="2">
        <v>1886</v>
      </c>
      <c r="F2593" s="24">
        <v>44927</v>
      </c>
      <c r="G2593" t="b">
        <f>_xlfn.MAXIFS(OA_APC_Changes[Timestamp Update],OA_APC_Changes[Journal Code],A2593,OA_APC_Changes[APC Type],OA_APC_Changes[[#This Row],[APC Type]])=F2593</f>
        <v>0</v>
      </c>
    </row>
    <row r="2594" spans="1:7" x14ac:dyDescent="0.3">
      <c r="A2594" s="2" t="s">
        <v>1489</v>
      </c>
      <c r="B2594" s="2" t="e">
        <f>_xlfn.XLOOKUP(A2594,'Subscription - read only'!#REF!,'Subscription - read only'!$A:$A,_xlfn.XLOOKUP(OA_APC_Changes[[#This Row],[Journal Code]],#REF!,#REF!))</f>
        <v>#REF!</v>
      </c>
      <c r="C2594" s="2" t="s">
        <v>3842</v>
      </c>
      <c r="D2594" s="2">
        <v>1886</v>
      </c>
      <c r="E2594" s="2">
        <v>1940</v>
      </c>
      <c r="F2594" s="24">
        <v>45355</v>
      </c>
      <c r="G2594" t="b">
        <f>_xlfn.MAXIFS(OA_APC_Changes[Timestamp Update],OA_APC_Changes[Journal Code],A2594,OA_APC_Changes[APC Type],OA_APC_Changes[[#This Row],[APC Type]])=F2594</f>
        <v>1</v>
      </c>
    </row>
    <row r="2595" spans="1:7" x14ac:dyDescent="0.3">
      <c r="A2595" s="2" t="s">
        <v>1489</v>
      </c>
      <c r="B2595" s="20" t="e">
        <f>_xlfn.XLOOKUP(A2595,'Subscription - read only'!#REF!,'Subscription - read only'!$A:$A,_xlfn.XLOOKUP(OA_APC_Changes[[#This Row],[Journal Code]],#REF!,#REF!))</f>
        <v>#REF!</v>
      </c>
      <c r="C2595" s="2" t="s">
        <v>3850</v>
      </c>
      <c r="D2595" s="2" t="s">
        <v>2250</v>
      </c>
      <c r="E2595" s="2">
        <v>1509</v>
      </c>
      <c r="F2595" s="24">
        <v>44927</v>
      </c>
      <c r="G2595" t="b">
        <f>_xlfn.MAXIFS(OA_APC_Changes[Timestamp Update],OA_APC_Changes[Journal Code],A2595,OA_APC_Changes[APC Type],OA_APC_Changes[[#This Row],[APC Type]])=F2595</f>
        <v>0</v>
      </c>
    </row>
    <row r="2596" spans="1:7" x14ac:dyDescent="0.3">
      <c r="A2596" s="2" t="s">
        <v>1489</v>
      </c>
      <c r="B2596" s="2" t="e">
        <f>_xlfn.XLOOKUP(A2596,'Subscription - read only'!#REF!,'Subscription - read only'!$A:$A,_xlfn.XLOOKUP(OA_APC_Changes[[#This Row],[Journal Code]],#REF!,#REF!))</f>
        <v>#REF!</v>
      </c>
      <c r="C2596" s="2" t="s">
        <v>3850</v>
      </c>
      <c r="D2596" s="2">
        <v>1509</v>
      </c>
      <c r="E2596" s="2">
        <v>1552</v>
      </c>
      <c r="F2596" s="24">
        <v>45355</v>
      </c>
      <c r="G2596" t="b">
        <f>_xlfn.MAXIFS(OA_APC_Changes[Timestamp Update],OA_APC_Changes[Journal Code],A2596,OA_APC_Changes[APC Type],OA_APC_Changes[[#This Row],[APC Type]])=F2596</f>
        <v>1</v>
      </c>
    </row>
    <row r="2597" spans="1:7" x14ac:dyDescent="0.3">
      <c r="A2597" s="2" t="s">
        <v>1444</v>
      </c>
      <c r="B2597" s="2" t="e">
        <f>_xlfn.XLOOKUP(A2597,'Subscription - read only'!#REF!,'Subscription - read only'!$A:$A,_xlfn.XLOOKUP(OA_APC_Changes[[#This Row],[Journal Code]],#REF!,#REF!))</f>
        <v>#REF!</v>
      </c>
      <c r="C2597" s="2" t="s">
        <v>3842</v>
      </c>
      <c r="D2597" s="2" t="s">
        <v>2250</v>
      </c>
      <c r="E2597" s="2">
        <v>1650</v>
      </c>
      <c r="F2597" s="24">
        <v>45205</v>
      </c>
      <c r="G2597" t="b">
        <f>_xlfn.MAXIFS(OA_APC_Changes[Timestamp Update],OA_APC_Changes[Journal Code],A2597,OA_APC_Changes[APC Type],OA_APC_Changes[[#This Row],[APC Type]])=F2597</f>
        <v>1</v>
      </c>
    </row>
    <row r="2598" spans="1:7" x14ac:dyDescent="0.3">
      <c r="A2598" s="2" t="s">
        <v>1444</v>
      </c>
      <c r="B2598" s="2" t="e">
        <f>_xlfn.XLOOKUP(A2598,'Subscription - read only'!#REF!,'Subscription - read only'!$A:$A,_xlfn.XLOOKUP(OA_APC_Changes[[#This Row],[Journal Code]],#REF!,#REF!))</f>
        <v>#REF!</v>
      </c>
      <c r="C2598" s="2" t="s">
        <v>3850</v>
      </c>
      <c r="D2598" s="2" t="s">
        <v>2250</v>
      </c>
      <c r="E2598" s="2">
        <v>1320</v>
      </c>
      <c r="F2598" s="24">
        <v>45205</v>
      </c>
      <c r="G2598" t="b">
        <f>_xlfn.MAXIFS(OA_APC_Changes[Timestamp Update],OA_APC_Changes[Journal Code],A2598,OA_APC_Changes[APC Type],OA_APC_Changes[[#This Row],[APC Type]])=F2598</f>
        <v>1</v>
      </c>
    </row>
    <row r="2599" spans="1:7" x14ac:dyDescent="0.3">
      <c r="A2599" s="2" t="s">
        <v>1512</v>
      </c>
      <c r="B2599" s="20" t="e">
        <f>_xlfn.XLOOKUP(A2599,'Subscription - read only'!#REF!,'Subscription - read only'!$A:$A,_xlfn.XLOOKUP(OA_APC_Changes[[#This Row],[Journal Code]],#REF!,#REF!))</f>
        <v>#REF!</v>
      </c>
      <c r="C2599" s="2" t="s">
        <v>3842</v>
      </c>
      <c r="D2599" s="2" t="s">
        <v>2250</v>
      </c>
      <c r="E2599" s="2">
        <v>1565</v>
      </c>
      <c r="F2599" s="24">
        <v>43703</v>
      </c>
      <c r="G2599" t="b">
        <f>_xlfn.MAXIFS(OA_APC_Changes[Timestamp Update],OA_APC_Changes[Journal Code],A2599,OA_APC_Changes[APC Type],OA_APC_Changes[[#This Row],[APC Type]])=F2599</f>
        <v>0</v>
      </c>
    </row>
    <row r="2600" spans="1:7" x14ac:dyDescent="0.3">
      <c r="A2600" s="2" t="s">
        <v>1512</v>
      </c>
      <c r="B2600" s="20" t="e">
        <f>_xlfn.XLOOKUP(A2600,'Subscription - read only'!#REF!,'Subscription - read only'!$A:$A,_xlfn.XLOOKUP(OA_APC_Changes[[#This Row],[Journal Code]],#REF!,#REF!))</f>
        <v>#REF!</v>
      </c>
      <c r="C2600" s="2" t="s">
        <v>3842</v>
      </c>
      <c r="D2600" s="2">
        <v>1565</v>
      </c>
      <c r="E2600" s="2">
        <v>1900</v>
      </c>
      <c r="F2600" s="24">
        <v>44531</v>
      </c>
      <c r="G2600" t="b">
        <f>_xlfn.MAXIFS(OA_APC_Changes[Timestamp Update],OA_APC_Changes[Journal Code],A2600,OA_APC_Changes[APC Type],OA_APC_Changes[[#This Row],[APC Type]])=F2600</f>
        <v>0</v>
      </c>
    </row>
    <row r="2601" spans="1:7" x14ac:dyDescent="0.3">
      <c r="A2601" s="2" t="s">
        <v>1512</v>
      </c>
      <c r="B2601" s="20" t="e">
        <f>_xlfn.XLOOKUP(A2601,'Subscription - read only'!#REF!,'Subscription - read only'!$A:$A,_xlfn.XLOOKUP(OA_APC_Changes[[#This Row],[Journal Code]],#REF!,#REF!))</f>
        <v>#REF!</v>
      </c>
      <c r="C2601" s="2" t="s">
        <v>3842</v>
      </c>
      <c r="D2601" s="2">
        <v>1900</v>
      </c>
      <c r="E2601" s="2">
        <v>2090</v>
      </c>
      <c r="F2601" s="24">
        <v>44873</v>
      </c>
      <c r="G2601" t="b">
        <f>_xlfn.MAXIFS(OA_APC_Changes[Timestamp Update],OA_APC_Changes[Journal Code],A2601,OA_APC_Changes[APC Type],OA_APC_Changes[[#This Row],[APC Type]])=F2601</f>
        <v>1</v>
      </c>
    </row>
    <row r="2602" spans="1:7" x14ac:dyDescent="0.3">
      <c r="A2602" s="2" t="s">
        <v>1512</v>
      </c>
      <c r="B2602" s="20" t="e">
        <f>_xlfn.XLOOKUP(A2602,'Subscription - read only'!#REF!,'Subscription - read only'!$A:$A,_xlfn.XLOOKUP(OA_APC_Changes[[#This Row],[Journal Code]],#REF!,#REF!))</f>
        <v>#REF!</v>
      </c>
      <c r="C2602" s="2" t="s">
        <v>3850</v>
      </c>
      <c r="D2602" s="2" t="s">
        <v>2250</v>
      </c>
      <c r="E2602" s="2">
        <v>1252</v>
      </c>
      <c r="F2602" s="24">
        <v>43703</v>
      </c>
      <c r="G2602" t="b">
        <f>_xlfn.MAXIFS(OA_APC_Changes[Timestamp Update],OA_APC_Changes[Journal Code],A2602,OA_APC_Changes[APC Type],OA_APC_Changes[[#This Row],[APC Type]])=F2602</f>
        <v>0</v>
      </c>
    </row>
    <row r="2603" spans="1:7" x14ac:dyDescent="0.3">
      <c r="A2603" s="2" t="s">
        <v>1512</v>
      </c>
      <c r="B2603" s="20" t="e">
        <f>_xlfn.XLOOKUP(A2603,'Subscription - read only'!#REF!,'Subscription - read only'!$A:$A,_xlfn.XLOOKUP(OA_APC_Changes[[#This Row],[Journal Code]],#REF!,#REF!))</f>
        <v>#REF!</v>
      </c>
      <c r="C2603" s="2" t="s">
        <v>3850</v>
      </c>
      <c r="D2603" s="2">
        <v>1252</v>
      </c>
      <c r="E2603" s="2">
        <v>1520</v>
      </c>
      <c r="F2603" s="24">
        <v>44531</v>
      </c>
      <c r="G2603" t="b">
        <f>_xlfn.MAXIFS(OA_APC_Changes[Timestamp Update],OA_APC_Changes[Journal Code],A2603,OA_APC_Changes[APC Type],OA_APC_Changes[[#This Row],[APC Type]])=F2603</f>
        <v>0</v>
      </c>
    </row>
    <row r="2604" spans="1:7" x14ac:dyDescent="0.3">
      <c r="A2604" s="2" t="s">
        <v>1512</v>
      </c>
      <c r="B2604" s="20" t="e">
        <f>_xlfn.XLOOKUP(A2604,'Subscription - read only'!#REF!,'Subscription - read only'!$A:$A,_xlfn.XLOOKUP(OA_APC_Changes[[#This Row],[Journal Code]],#REF!,#REF!))</f>
        <v>#REF!</v>
      </c>
      <c r="C2604" s="2" t="s">
        <v>3850</v>
      </c>
      <c r="D2604" s="2">
        <v>1520</v>
      </c>
      <c r="E2604" s="2">
        <v>1672</v>
      </c>
      <c r="F2604" s="24">
        <v>44873</v>
      </c>
      <c r="G2604" t="b">
        <f>_xlfn.MAXIFS(OA_APC_Changes[Timestamp Update],OA_APC_Changes[Journal Code],A2604,OA_APC_Changes[APC Type],OA_APC_Changes[[#This Row],[APC Type]])=F2604</f>
        <v>1</v>
      </c>
    </row>
    <row r="2605" spans="1:7" x14ac:dyDescent="0.3">
      <c r="A2605" s="2" t="s">
        <v>1512</v>
      </c>
      <c r="B2605" s="20" t="e">
        <f>_xlfn.XLOOKUP(A2605,'Subscription - read only'!#REF!,'Subscription - read only'!$A:$A,_xlfn.XLOOKUP(OA_APC_Changes[[#This Row],[Journal Code]],#REF!,#REF!))</f>
        <v>#REF!</v>
      </c>
      <c r="C2605" s="2" t="s">
        <v>3841</v>
      </c>
      <c r="D2605" s="2" t="s">
        <v>2250</v>
      </c>
      <c r="E2605" s="2">
        <v>1252</v>
      </c>
      <c r="F2605" s="24">
        <v>44221</v>
      </c>
      <c r="G2605" t="b">
        <f>_xlfn.MAXIFS(OA_APC_Changes[Timestamp Update],OA_APC_Changes[Journal Code],A2605,OA_APC_Changes[APC Type],OA_APC_Changes[[#This Row],[APC Type]])=F2605</f>
        <v>0</v>
      </c>
    </row>
    <row r="2606" spans="1:7" x14ac:dyDescent="0.3">
      <c r="A2606" s="2" t="s">
        <v>1512</v>
      </c>
      <c r="B2606" s="20" t="e">
        <f>_xlfn.XLOOKUP(A2606,'Subscription - read only'!#REF!,'Subscription - read only'!$A:$A,_xlfn.XLOOKUP(OA_APC_Changes[[#This Row],[Journal Code]],#REF!,#REF!))</f>
        <v>#REF!</v>
      </c>
      <c r="C2606" s="2" t="s">
        <v>3841</v>
      </c>
      <c r="D2606" s="2">
        <v>1252</v>
      </c>
      <c r="E2606" s="2">
        <v>1565</v>
      </c>
      <c r="F2606" s="24">
        <v>44307</v>
      </c>
      <c r="G2606" t="b">
        <f>_xlfn.MAXIFS(OA_APC_Changes[Timestamp Update],OA_APC_Changes[Journal Code],A2606,OA_APC_Changes[APC Type],OA_APC_Changes[[#This Row],[APC Type]])=F2606</f>
        <v>0</v>
      </c>
    </row>
    <row r="2607" spans="1:7" x14ac:dyDescent="0.3">
      <c r="A2607" s="2" t="s">
        <v>1512</v>
      </c>
      <c r="B2607" s="20" t="e">
        <f>_xlfn.XLOOKUP(A2607,'Subscription - read only'!#REF!,'Subscription - read only'!$A:$A,_xlfn.XLOOKUP(OA_APC_Changes[[#This Row],[Journal Code]],#REF!,#REF!))</f>
        <v>#REF!</v>
      </c>
      <c r="C2607" s="2" t="s">
        <v>3841</v>
      </c>
      <c r="D2607" s="2">
        <v>1565</v>
      </c>
      <c r="E2607" s="2">
        <v>1900</v>
      </c>
      <c r="F2607" s="24">
        <v>44531</v>
      </c>
      <c r="G2607" t="b">
        <f>_xlfn.MAXIFS(OA_APC_Changes[Timestamp Update],OA_APC_Changes[Journal Code],A2607,OA_APC_Changes[APC Type],OA_APC_Changes[[#This Row],[APC Type]])=F2607</f>
        <v>0</v>
      </c>
    </row>
    <row r="2608" spans="1:7" x14ac:dyDescent="0.3">
      <c r="A2608" s="2" t="s">
        <v>1512</v>
      </c>
      <c r="B2608" s="20" t="e">
        <f>_xlfn.XLOOKUP(A2608,'Subscription - read only'!#REF!,'Subscription - read only'!$A:$A,_xlfn.XLOOKUP(OA_APC_Changes[[#This Row],[Journal Code]],#REF!,#REF!))</f>
        <v>#REF!</v>
      </c>
      <c r="C2608" s="2" t="s">
        <v>3841</v>
      </c>
      <c r="D2608" s="2">
        <v>1900</v>
      </c>
      <c r="E2608" s="2">
        <v>2090</v>
      </c>
      <c r="F2608" s="24">
        <v>44873</v>
      </c>
      <c r="G2608" t="b">
        <f>_xlfn.MAXIFS(OA_APC_Changes[Timestamp Update],OA_APC_Changes[Journal Code],A2608,OA_APC_Changes[APC Type],OA_APC_Changes[[#This Row],[APC Type]])=F2608</f>
        <v>1</v>
      </c>
    </row>
    <row r="2609" spans="1:7" x14ac:dyDescent="0.3">
      <c r="A2609" s="2" t="s">
        <v>1512</v>
      </c>
      <c r="B2609" s="20" t="e">
        <f>_xlfn.XLOOKUP(A2609,'Subscription - read only'!#REF!,'Subscription - read only'!$A:$A,_xlfn.XLOOKUP(OA_APC_Changes[[#This Row],[Journal Code]],#REF!,#REF!))</f>
        <v>#REF!</v>
      </c>
      <c r="C2609" s="2" t="s">
        <v>3843</v>
      </c>
      <c r="D2609" s="2" t="s">
        <v>2250</v>
      </c>
      <c r="E2609" s="2">
        <v>1002</v>
      </c>
      <c r="F2609" s="24">
        <v>44221</v>
      </c>
      <c r="G2609" t="b">
        <f>_xlfn.MAXIFS(OA_APC_Changes[Timestamp Update],OA_APC_Changes[Journal Code],A2609,OA_APC_Changes[APC Type],OA_APC_Changes[[#This Row],[APC Type]])=F2609</f>
        <v>0</v>
      </c>
    </row>
    <row r="2610" spans="1:7" x14ac:dyDescent="0.3">
      <c r="A2610" s="2" t="s">
        <v>1512</v>
      </c>
      <c r="B2610" s="20" t="e">
        <f>_xlfn.XLOOKUP(A2610,'Subscription - read only'!#REF!,'Subscription - read only'!$A:$A,_xlfn.XLOOKUP(OA_APC_Changes[[#This Row],[Journal Code]],#REF!,#REF!))</f>
        <v>#REF!</v>
      </c>
      <c r="C2610" s="2" t="s">
        <v>3843</v>
      </c>
      <c r="D2610" s="2">
        <v>1002</v>
      </c>
      <c r="E2610" s="2">
        <v>1252</v>
      </c>
      <c r="F2610" s="24">
        <v>44307</v>
      </c>
      <c r="G2610" t="b">
        <f>_xlfn.MAXIFS(OA_APC_Changes[Timestamp Update],OA_APC_Changes[Journal Code],A2610,OA_APC_Changes[APC Type],OA_APC_Changes[[#This Row],[APC Type]])=F2610</f>
        <v>0</v>
      </c>
    </row>
    <row r="2611" spans="1:7" x14ac:dyDescent="0.3">
      <c r="A2611" s="2" t="s">
        <v>1512</v>
      </c>
      <c r="B2611" s="20" t="e">
        <f>_xlfn.XLOOKUP(A2611,'Subscription - read only'!#REF!,'Subscription - read only'!$A:$A,_xlfn.XLOOKUP(OA_APC_Changes[[#This Row],[Journal Code]],#REF!,#REF!))</f>
        <v>#REF!</v>
      </c>
      <c r="C2611" s="2" t="s">
        <v>3843</v>
      </c>
      <c r="D2611" s="2">
        <v>1252</v>
      </c>
      <c r="E2611" s="2">
        <v>1520</v>
      </c>
      <c r="F2611" s="24">
        <v>44531</v>
      </c>
      <c r="G2611" t="b">
        <f>_xlfn.MAXIFS(OA_APC_Changes[Timestamp Update],OA_APC_Changes[Journal Code],A2611,OA_APC_Changes[APC Type],OA_APC_Changes[[#This Row],[APC Type]])=F2611</f>
        <v>0</v>
      </c>
    </row>
    <row r="2612" spans="1:7" x14ac:dyDescent="0.3">
      <c r="A2612" s="2" t="s">
        <v>1512</v>
      </c>
      <c r="B2612" s="20" t="e">
        <f>_xlfn.XLOOKUP(A2612,'Subscription - read only'!#REF!,'Subscription - read only'!$A:$A,_xlfn.XLOOKUP(OA_APC_Changes[[#This Row],[Journal Code]],#REF!,#REF!))</f>
        <v>#REF!</v>
      </c>
      <c r="C2612" s="2" t="s">
        <v>3843</v>
      </c>
      <c r="D2612" s="2">
        <v>1520</v>
      </c>
      <c r="E2612" s="2">
        <v>1672</v>
      </c>
      <c r="F2612" s="24">
        <v>44873</v>
      </c>
      <c r="G2612" t="b">
        <f>_xlfn.MAXIFS(OA_APC_Changes[Timestamp Update],OA_APC_Changes[Journal Code],A2612,OA_APC_Changes[APC Type],OA_APC_Changes[[#This Row],[APC Type]])=F2612</f>
        <v>1</v>
      </c>
    </row>
    <row r="2613" spans="1:7" x14ac:dyDescent="0.3">
      <c r="A2613" s="2" t="s">
        <v>1524</v>
      </c>
      <c r="B2613" s="20" t="e">
        <f>_xlfn.XLOOKUP(A2613,'Subscription - read only'!#REF!,'Subscription - read only'!$A:$A,_xlfn.XLOOKUP(OA_APC_Changes[[#This Row],[Journal Code]],#REF!,#REF!))</f>
        <v>#REF!</v>
      </c>
      <c r="C2613" s="2" t="s">
        <v>3842</v>
      </c>
      <c r="D2613" s="2" t="s">
        <v>2250</v>
      </c>
      <c r="E2613" s="14">
        <v>1693</v>
      </c>
      <c r="F2613" s="24">
        <v>43703</v>
      </c>
      <c r="G2613" t="b">
        <f>_xlfn.MAXIFS(OA_APC_Changes[Timestamp Update],OA_APC_Changes[Journal Code],A2613,OA_APC_Changes[APC Type],OA_APC_Changes[[#This Row],[APC Type]])=F2613</f>
        <v>0</v>
      </c>
    </row>
    <row r="2614" spans="1:7" x14ac:dyDescent="0.3">
      <c r="A2614" s="2" t="s">
        <v>1524</v>
      </c>
      <c r="B2614" s="20" t="e">
        <f>_xlfn.XLOOKUP(A2614,'Subscription - read only'!#REF!,'Subscription - read only'!$A:$A,_xlfn.XLOOKUP(OA_APC_Changes[[#This Row],[Journal Code]],#REF!,#REF!))</f>
        <v>#REF!</v>
      </c>
      <c r="C2614" s="2" t="s">
        <v>3842</v>
      </c>
      <c r="D2614" s="14">
        <v>1693</v>
      </c>
      <c r="E2614" s="14">
        <v>2000</v>
      </c>
      <c r="F2614" s="24">
        <v>44204.000011574077</v>
      </c>
      <c r="G2614" t="b">
        <f>_xlfn.MAXIFS(OA_APC_Changes[Timestamp Update],OA_APC_Changes[Journal Code],A2614,OA_APC_Changes[APC Type],OA_APC_Changes[[#This Row],[APC Type]])=F2614</f>
        <v>0</v>
      </c>
    </row>
    <row r="2615" spans="1:7" x14ac:dyDescent="0.3">
      <c r="A2615" s="2" t="s">
        <v>1524</v>
      </c>
      <c r="B2615" s="20" t="e">
        <f>_xlfn.XLOOKUP(A2615,'Subscription - read only'!#REF!,'Subscription - read only'!$A:$A,_xlfn.XLOOKUP(OA_APC_Changes[[#This Row],[Journal Code]],#REF!,#REF!))</f>
        <v>#REF!</v>
      </c>
      <c r="C2615" s="2" t="s">
        <v>3842</v>
      </c>
      <c r="D2615" s="2">
        <v>2000</v>
      </c>
      <c r="E2615" s="2">
        <v>2060</v>
      </c>
      <c r="F2615" s="24">
        <v>44881.000011574077</v>
      </c>
      <c r="G2615" t="b">
        <f>_xlfn.MAXIFS(OA_APC_Changes[Timestamp Update],OA_APC_Changes[Journal Code],A2615,OA_APC_Changes[APC Type],OA_APC_Changes[[#This Row],[APC Type]])=F2615</f>
        <v>0</v>
      </c>
    </row>
    <row r="2616" spans="1:7" x14ac:dyDescent="0.3">
      <c r="A2616" s="2" t="s">
        <v>1524</v>
      </c>
      <c r="B2616" s="20" t="e">
        <f>_xlfn.XLOOKUP(A2616,'Subscription - read only'!#REF!,'Subscription - read only'!$A:$A,_xlfn.XLOOKUP(OA_APC_Changes[[#This Row],[Journal Code]],#REF!,#REF!))</f>
        <v>#REF!</v>
      </c>
      <c r="C2616" s="2" t="s">
        <v>3842</v>
      </c>
      <c r="D2616" s="2">
        <v>2060</v>
      </c>
      <c r="E2616" s="2">
        <v>2160</v>
      </c>
      <c r="F2616" s="24">
        <v>45236</v>
      </c>
      <c r="G2616" t="b">
        <f>_xlfn.MAXIFS(OA_APC_Changes[Timestamp Update],OA_APC_Changes[Journal Code],A2616,OA_APC_Changes[APC Type],OA_APC_Changes[[#This Row],[APC Type]])=F2616</f>
        <v>1</v>
      </c>
    </row>
    <row r="2617" spans="1:7" x14ac:dyDescent="0.3">
      <c r="A2617" s="2" t="s">
        <v>1524</v>
      </c>
      <c r="B2617" s="20" t="e">
        <f>_xlfn.XLOOKUP(A2617,'Subscription - read only'!#REF!,'Subscription - read only'!$A:$A,_xlfn.XLOOKUP(OA_APC_Changes[[#This Row],[Journal Code]],#REF!,#REF!))</f>
        <v>#REF!</v>
      </c>
      <c r="C2617" s="2" t="s">
        <v>3850</v>
      </c>
      <c r="D2617" s="2" t="s">
        <v>2250</v>
      </c>
      <c r="E2617" s="2">
        <v>1354</v>
      </c>
      <c r="F2617" s="24">
        <v>43703</v>
      </c>
      <c r="G2617" t="b">
        <f>_xlfn.MAXIFS(OA_APC_Changes[Timestamp Update],OA_APC_Changes[Journal Code],A2617,OA_APC_Changes[APC Type],OA_APC_Changes[[#This Row],[APC Type]])=F2617</f>
        <v>0</v>
      </c>
    </row>
    <row r="2618" spans="1:7" x14ac:dyDescent="0.3">
      <c r="A2618" s="2" t="s">
        <v>1524</v>
      </c>
      <c r="B2618" s="20" t="e">
        <f>_xlfn.XLOOKUP(A2618,'Subscription - read only'!#REF!,'Subscription - read only'!$A:$A,_xlfn.XLOOKUP(OA_APC_Changes[[#This Row],[Journal Code]],#REF!,#REF!))</f>
        <v>#REF!</v>
      </c>
      <c r="C2618" s="2" t="s">
        <v>3850</v>
      </c>
      <c r="D2618" s="2">
        <v>1354</v>
      </c>
      <c r="E2618" s="2">
        <v>1600</v>
      </c>
      <c r="F2618" s="24">
        <v>44204.000011574077</v>
      </c>
      <c r="G2618" t="b">
        <f>_xlfn.MAXIFS(OA_APC_Changes[Timestamp Update],OA_APC_Changes[Journal Code],A2618,OA_APC_Changes[APC Type],OA_APC_Changes[[#This Row],[APC Type]])=F2618</f>
        <v>0</v>
      </c>
    </row>
    <row r="2619" spans="1:7" x14ac:dyDescent="0.3">
      <c r="A2619" s="2" t="s">
        <v>1524</v>
      </c>
      <c r="B2619" s="20" t="e">
        <f>_xlfn.XLOOKUP(A2619,'Subscription - read only'!#REF!,'Subscription - read only'!$A:$A,_xlfn.XLOOKUP(OA_APC_Changes[[#This Row],[Journal Code]],#REF!,#REF!))</f>
        <v>#REF!</v>
      </c>
      <c r="C2619" s="2" t="s">
        <v>3850</v>
      </c>
      <c r="D2619" s="2">
        <v>1600</v>
      </c>
      <c r="E2619" s="2">
        <v>1648</v>
      </c>
      <c r="F2619" s="24">
        <v>44881.000011574077</v>
      </c>
      <c r="G2619" t="b">
        <f>_xlfn.MAXIFS(OA_APC_Changes[Timestamp Update],OA_APC_Changes[Journal Code],A2619,OA_APC_Changes[APC Type],OA_APC_Changes[[#This Row],[APC Type]])=F2619</f>
        <v>0</v>
      </c>
    </row>
    <row r="2620" spans="1:7" x14ac:dyDescent="0.3">
      <c r="A2620" s="2" t="s">
        <v>1524</v>
      </c>
      <c r="B2620" s="20" t="e">
        <f>_xlfn.XLOOKUP(A2620,'Subscription - read only'!#REF!,'Subscription - read only'!$A:$A,_xlfn.XLOOKUP(OA_APC_Changes[[#This Row],[Journal Code]],#REF!,#REF!))</f>
        <v>#REF!</v>
      </c>
      <c r="C2620" s="2" t="s">
        <v>3850</v>
      </c>
      <c r="D2620" s="2">
        <v>1648</v>
      </c>
      <c r="E2620" s="2">
        <v>1728</v>
      </c>
      <c r="F2620" s="24">
        <v>45236</v>
      </c>
      <c r="G2620" t="b">
        <f>_xlfn.MAXIFS(OA_APC_Changes[Timestamp Update],OA_APC_Changes[Journal Code],A2620,OA_APC_Changes[APC Type],OA_APC_Changes[[#This Row],[APC Type]])=F2620</f>
        <v>1</v>
      </c>
    </row>
    <row r="2621" spans="1:7" x14ac:dyDescent="0.3">
      <c r="A2621" s="2" t="s">
        <v>1504</v>
      </c>
      <c r="B2621" s="20" t="e">
        <f>_xlfn.XLOOKUP(A2621,'Subscription - read only'!#REF!,'Subscription - read only'!$A:$A,_xlfn.XLOOKUP(OA_APC_Changes[[#This Row],[Journal Code]],#REF!,#REF!))</f>
        <v>#REF!</v>
      </c>
      <c r="C2621" s="2" t="s">
        <v>3842</v>
      </c>
      <c r="D2621" s="2" t="s">
        <v>2250</v>
      </c>
      <c r="E2621" s="2">
        <v>1900</v>
      </c>
      <c r="F2621" s="24">
        <v>43690</v>
      </c>
      <c r="G2621" t="b">
        <f>_xlfn.MAXIFS(OA_APC_Changes[Timestamp Update],OA_APC_Changes[Journal Code],A2621,OA_APC_Changes[APC Type],OA_APC_Changes[[#This Row],[APC Type]])=F2621</f>
        <v>0</v>
      </c>
    </row>
    <row r="2622" spans="1:7" x14ac:dyDescent="0.3">
      <c r="A2622" s="2" t="s">
        <v>1504</v>
      </c>
      <c r="B2622" s="20" t="e">
        <f>_xlfn.XLOOKUP(A2622,'Subscription - read only'!#REF!,'Subscription - read only'!$A:$A,_xlfn.XLOOKUP(OA_APC_Changes[[#This Row],[Journal Code]],#REF!,#REF!))</f>
        <v>#REF!</v>
      </c>
      <c r="C2622" s="2" t="s">
        <v>3842</v>
      </c>
      <c r="D2622" s="14">
        <v>1900</v>
      </c>
      <c r="E2622" s="14">
        <v>2285</v>
      </c>
      <c r="F2622" s="24">
        <v>43754.000011574077</v>
      </c>
      <c r="G2622" t="b">
        <f>_xlfn.MAXIFS(OA_APC_Changes[Timestamp Update],OA_APC_Changes[Journal Code],A2622,OA_APC_Changes[APC Type],OA_APC_Changes[[#This Row],[APC Type]])=F2622</f>
        <v>0</v>
      </c>
    </row>
    <row r="2623" spans="1:7" x14ac:dyDescent="0.3">
      <c r="A2623" s="2" t="s">
        <v>1504</v>
      </c>
      <c r="B2623" s="20" t="e">
        <f>_xlfn.XLOOKUP(A2623,'Subscription - read only'!#REF!,'Subscription - read only'!$A:$A,_xlfn.XLOOKUP(OA_APC_Changes[[#This Row],[Journal Code]],#REF!,#REF!))</f>
        <v>#REF!</v>
      </c>
      <c r="C2623" s="2" t="s">
        <v>3842</v>
      </c>
      <c r="D2623" s="2">
        <v>2285</v>
      </c>
      <c r="E2623" s="2">
        <v>2400</v>
      </c>
      <c r="F2623" s="24">
        <v>44498.041678240741</v>
      </c>
      <c r="G2623" t="b">
        <f>_xlfn.MAXIFS(OA_APC_Changes[Timestamp Update],OA_APC_Changes[Journal Code],A2623,OA_APC_Changes[APC Type],OA_APC_Changes[[#This Row],[APC Type]])=F2623</f>
        <v>0</v>
      </c>
    </row>
    <row r="2624" spans="1:7" x14ac:dyDescent="0.3">
      <c r="A2624" s="2" t="s">
        <v>1504</v>
      </c>
      <c r="B2624" s="20" t="e">
        <f>_xlfn.XLOOKUP(A2624,'Subscription - read only'!#REF!,'Subscription - read only'!$A:$A,_xlfn.XLOOKUP(OA_APC_Changes[[#This Row],[Journal Code]],#REF!,#REF!))</f>
        <v>#REF!</v>
      </c>
      <c r="C2624" s="2" t="s">
        <v>3842</v>
      </c>
      <c r="D2624" s="2">
        <v>2400</v>
      </c>
      <c r="E2624" s="2">
        <v>2640</v>
      </c>
      <c r="F2624" s="24">
        <v>44817</v>
      </c>
      <c r="G2624" t="b">
        <f>_xlfn.MAXIFS(OA_APC_Changes[Timestamp Update],OA_APC_Changes[Journal Code],A2624,OA_APC_Changes[APC Type],OA_APC_Changes[[#This Row],[APC Type]])=F2624</f>
        <v>1</v>
      </c>
    </row>
    <row r="2625" spans="1:7" x14ac:dyDescent="0.3">
      <c r="A2625" s="2" t="s">
        <v>1504</v>
      </c>
      <c r="B2625" s="20" t="e">
        <f>_xlfn.XLOOKUP(A2625,'Subscription - read only'!#REF!,'Subscription - read only'!$A:$A,_xlfn.XLOOKUP(OA_APC_Changes[[#This Row],[Journal Code]],#REF!,#REF!))</f>
        <v>#REF!</v>
      </c>
      <c r="C2625" s="2" t="s">
        <v>3850</v>
      </c>
      <c r="D2625" s="2" t="s">
        <v>2250</v>
      </c>
      <c r="E2625" s="2">
        <v>1520</v>
      </c>
      <c r="F2625" s="24">
        <v>43690</v>
      </c>
      <c r="G2625" t="b">
        <f>_xlfn.MAXIFS(OA_APC_Changes[Timestamp Update],OA_APC_Changes[Journal Code],A2625,OA_APC_Changes[APC Type],OA_APC_Changes[[#This Row],[APC Type]])=F2625</f>
        <v>0</v>
      </c>
    </row>
    <row r="2626" spans="1:7" x14ac:dyDescent="0.3">
      <c r="A2626" s="2" t="s">
        <v>1504</v>
      </c>
      <c r="B2626" s="20" t="e">
        <f>_xlfn.XLOOKUP(A2626,'Subscription - read only'!#REF!,'Subscription - read only'!$A:$A,_xlfn.XLOOKUP(OA_APC_Changes[[#This Row],[Journal Code]],#REF!,#REF!))</f>
        <v>#REF!</v>
      </c>
      <c r="C2626" s="2" t="s">
        <v>3850</v>
      </c>
      <c r="D2626" s="2">
        <v>1520</v>
      </c>
      <c r="E2626" s="2">
        <v>1828</v>
      </c>
      <c r="F2626" s="24">
        <v>43754.000011574077</v>
      </c>
      <c r="G2626" t="b">
        <f>_xlfn.MAXIFS(OA_APC_Changes[Timestamp Update],OA_APC_Changes[Journal Code],A2626,OA_APC_Changes[APC Type],OA_APC_Changes[[#This Row],[APC Type]])=F2626</f>
        <v>0</v>
      </c>
    </row>
    <row r="2627" spans="1:7" x14ac:dyDescent="0.3">
      <c r="A2627" s="2" t="s">
        <v>1504</v>
      </c>
      <c r="B2627" s="20" t="e">
        <f>_xlfn.XLOOKUP(A2627,'Subscription - read only'!#REF!,'Subscription - read only'!$A:$A,_xlfn.XLOOKUP(OA_APC_Changes[[#This Row],[Journal Code]],#REF!,#REF!))</f>
        <v>#REF!</v>
      </c>
      <c r="C2627" s="2" t="s">
        <v>3850</v>
      </c>
      <c r="D2627" s="2">
        <v>1828</v>
      </c>
      <c r="E2627" s="2">
        <v>1920</v>
      </c>
      <c r="F2627" s="24">
        <v>44498.041678240741</v>
      </c>
      <c r="G2627" t="b">
        <f>_xlfn.MAXIFS(OA_APC_Changes[Timestamp Update],OA_APC_Changes[Journal Code],A2627,OA_APC_Changes[APC Type],OA_APC_Changes[[#This Row],[APC Type]])=F2627</f>
        <v>0</v>
      </c>
    </row>
    <row r="2628" spans="1:7" x14ac:dyDescent="0.3">
      <c r="A2628" s="2" t="s">
        <v>1504</v>
      </c>
      <c r="B2628" s="20" t="e">
        <f>_xlfn.XLOOKUP(A2628,'Subscription - read only'!#REF!,'Subscription - read only'!$A:$A,_xlfn.XLOOKUP(OA_APC_Changes[[#This Row],[Journal Code]],#REF!,#REF!))</f>
        <v>#REF!</v>
      </c>
      <c r="C2628" s="2" t="s">
        <v>3850</v>
      </c>
      <c r="D2628" s="2">
        <v>1920</v>
      </c>
      <c r="E2628" s="2">
        <v>2112</v>
      </c>
      <c r="F2628" s="24">
        <v>44817</v>
      </c>
      <c r="G2628" t="b">
        <f>_xlfn.MAXIFS(OA_APC_Changes[Timestamp Update],OA_APC_Changes[Journal Code],A2628,OA_APC_Changes[APC Type],OA_APC_Changes[[#This Row],[APC Type]])=F2628</f>
        <v>1</v>
      </c>
    </row>
    <row r="2629" spans="1:7" x14ac:dyDescent="0.3">
      <c r="A2629" s="2" t="s">
        <v>1504</v>
      </c>
      <c r="B2629" s="20" t="e">
        <f>_xlfn.XLOOKUP(A2629,'Subscription - read only'!#REF!,'Subscription - read only'!$A:$A,_xlfn.XLOOKUP(OA_APC_Changes[[#This Row],[Journal Code]],#REF!,#REF!))</f>
        <v>#REF!</v>
      </c>
      <c r="C2629" s="2" t="s">
        <v>3841</v>
      </c>
      <c r="D2629" s="2" t="s">
        <v>2250</v>
      </c>
      <c r="E2629" s="2">
        <v>1828</v>
      </c>
      <c r="F2629" s="24">
        <v>43844.000011574077</v>
      </c>
      <c r="G2629" t="b">
        <f>_xlfn.MAXIFS(OA_APC_Changes[Timestamp Update],OA_APC_Changes[Journal Code],A2629,OA_APC_Changes[APC Type],OA_APC_Changes[[#This Row],[APC Type]])=F2629</f>
        <v>0</v>
      </c>
    </row>
    <row r="2630" spans="1:7" x14ac:dyDescent="0.3">
      <c r="A2630" s="2" t="s">
        <v>1504</v>
      </c>
      <c r="B2630" s="20" t="e">
        <f>_xlfn.XLOOKUP(A2630,'Subscription - read only'!#REF!,'Subscription - read only'!$A:$A,_xlfn.XLOOKUP(OA_APC_Changes[[#This Row],[Journal Code]],#REF!,#REF!))</f>
        <v>#REF!</v>
      </c>
      <c r="C2630" s="2" t="s">
        <v>3841</v>
      </c>
      <c r="D2630" s="2">
        <v>1828</v>
      </c>
      <c r="E2630" s="2">
        <v>1920</v>
      </c>
      <c r="F2630" s="24">
        <v>44494</v>
      </c>
      <c r="G2630" t="b">
        <f>_xlfn.MAXIFS(OA_APC_Changes[Timestamp Update],OA_APC_Changes[Journal Code],A2630,OA_APC_Changes[APC Type],OA_APC_Changes[[#This Row],[APC Type]])=F2630</f>
        <v>0</v>
      </c>
    </row>
    <row r="2631" spans="1:7" x14ac:dyDescent="0.3">
      <c r="A2631" s="2" t="s">
        <v>1504</v>
      </c>
      <c r="B2631" s="20" t="e">
        <f>_xlfn.XLOOKUP(A2631,'Subscription - read only'!#REF!,'Subscription - read only'!$A:$A,_xlfn.XLOOKUP(OA_APC_Changes[[#This Row],[Journal Code]],#REF!,#REF!))</f>
        <v>#REF!</v>
      </c>
      <c r="C2631" s="2" t="s">
        <v>3841</v>
      </c>
      <c r="D2631" s="2">
        <v>1920</v>
      </c>
      <c r="E2631" s="2">
        <v>2400</v>
      </c>
      <c r="F2631" s="24">
        <v>44550</v>
      </c>
      <c r="G2631" t="b">
        <f>_xlfn.MAXIFS(OA_APC_Changes[Timestamp Update],OA_APC_Changes[Journal Code],A2631,OA_APC_Changes[APC Type],OA_APC_Changes[[#This Row],[APC Type]])=F2631</f>
        <v>0</v>
      </c>
    </row>
    <row r="2632" spans="1:7" x14ac:dyDescent="0.3">
      <c r="A2632" s="2" t="s">
        <v>1504</v>
      </c>
      <c r="B2632" s="2" t="e">
        <f>_xlfn.XLOOKUP(A2632,'Subscription - read only'!#REF!,'Subscription - read only'!$A:$A,_xlfn.XLOOKUP(OA_APC_Changes[[#This Row],[Journal Code]],#REF!,#REF!))</f>
        <v>#REF!</v>
      </c>
      <c r="C2632" s="2" t="s">
        <v>3841</v>
      </c>
      <c r="D2632" s="2">
        <v>2400</v>
      </c>
      <c r="E2632" s="2">
        <v>2640</v>
      </c>
      <c r="F2632" s="24">
        <v>44825</v>
      </c>
      <c r="G2632" t="b">
        <f>_xlfn.MAXIFS(OA_APC_Changes[Timestamp Update],OA_APC_Changes[Journal Code],A2632,OA_APC_Changes[APC Type],OA_APC_Changes[[#This Row],[APC Type]])=F2632</f>
        <v>1</v>
      </c>
    </row>
    <row r="2633" spans="1:7" x14ac:dyDescent="0.3">
      <c r="A2633" s="2" t="s">
        <v>1504</v>
      </c>
      <c r="B2633" s="20" t="e">
        <f>_xlfn.XLOOKUP(A2633,'Subscription - read only'!#REF!,'Subscription - read only'!$A:$A,_xlfn.XLOOKUP(OA_APC_Changes[[#This Row],[Journal Code]],#REF!,#REF!))</f>
        <v>#REF!</v>
      </c>
      <c r="C2633" s="2" t="s">
        <v>3843</v>
      </c>
      <c r="D2633" s="2" t="s">
        <v>2250</v>
      </c>
      <c r="E2633" s="2">
        <v>1462</v>
      </c>
      <c r="F2633" s="24">
        <v>43844.000011574077</v>
      </c>
      <c r="G2633" t="b">
        <f>_xlfn.MAXIFS(OA_APC_Changes[Timestamp Update],OA_APC_Changes[Journal Code],A2633,OA_APC_Changes[APC Type],OA_APC_Changes[[#This Row],[APC Type]])=F2633</f>
        <v>0</v>
      </c>
    </row>
    <row r="2634" spans="1:7" x14ac:dyDescent="0.3">
      <c r="A2634" s="2" t="s">
        <v>1504</v>
      </c>
      <c r="B2634" s="20" t="e">
        <f>_xlfn.XLOOKUP(A2634,'Subscription - read only'!#REF!,'Subscription - read only'!$A:$A,_xlfn.XLOOKUP(OA_APC_Changes[[#This Row],[Journal Code]],#REF!,#REF!))</f>
        <v>#REF!</v>
      </c>
      <c r="C2634" s="2" t="s">
        <v>3843</v>
      </c>
      <c r="D2634" s="2">
        <v>1462</v>
      </c>
      <c r="E2634" s="2">
        <v>1536</v>
      </c>
      <c r="F2634" s="24">
        <v>44494</v>
      </c>
      <c r="G2634" t="b">
        <f>_xlfn.MAXIFS(OA_APC_Changes[Timestamp Update],OA_APC_Changes[Journal Code],A2634,OA_APC_Changes[APC Type],OA_APC_Changes[[#This Row],[APC Type]])=F2634</f>
        <v>0</v>
      </c>
    </row>
    <row r="2635" spans="1:7" x14ac:dyDescent="0.3">
      <c r="A2635" s="2" t="s">
        <v>1504</v>
      </c>
      <c r="B2635" s="20" t="e">
        <f>_xlfn.XLOOKUP(A2635,'Subscription - read only'!#REF!,'Subscription - read only'!$A:$A,_xlfn.XLOOKUP(OA_APC_Changes[[#This Row],[Journal Code]],#REF!,#REF!))</f>
        <v>#REF!</v>
      </c>
      <c r="C2635" s="2" t="s">
        <v>3843</v>
      </c>
      <c r="D2635" s="2">
        <v>1536</v>
      </c>
      <c r="E2635" s="2">
        <v>1920</v>
      </c>
      <c r="F2635" s="24">
        <v>44550</v>
      </c>
      <c r="G2635" t="b">
        <f>_xlfn.MAXIFS(OA_APC_Changes[Timestamp Update],OA_APC_Changes[Journal Code],A2635,OA_APC_Changes[APC Type],OA_APC_Changes[[#This Row],[APC Type]])=F2635</f>
        <v>0</v>
      </c>
    </row>
    <row r="2636" spans="1:7" x14ac:dyDescent="0.3">
      <c r="A2636" s="2" t="s">
        <v>1504</v>
      </c>
      <c r="B2636" s="2" t="e">
        <f>_xlfn.XLOOKUP(A2636,'Subscription - read only'!#REF!,'Subscription - read only'!$A:$A,_xlfn.XLOOKUP(OA_APC_Changes[[#This Row],[Journal Code]],#REF!,#REF!))</f>
        <v>#REF!</v>
      </c>
      <c r="C2636" s="2" t="s">
        <v>3843</v>
      </c>
      <c r="D2636" s="2">
        <v>1920</v>
      </c>
      <c r="E2636" s="2">
        <v>2112</v>
      </c>
      <c r="F2636" s="24">
        <v>44825</v>
      </c>
      <c r="G2636" t="b">
        <f>_xlfn.MAXIFS(OA_APC_Changes[Timestamp Update],OA_APC_Changes[Journal Code],A2636,OA_APC_Changes[APC Type],OA_APC_Changes[[#This Row],[APC Type]])=F2636</f>
        <v>1</v>
      </c>
    </row>
    <row r="2637" spans="1:7" x14ac:dyDescent="0.3">
      <c r="A2637" s="2" t="s">
        <v>1511</v>
      </c>
      <c r="B2637" s="20" t="e">
        <f>_xlfn.XLOOKUP(A2637,'Subscription - read only'!#REF!,'Subscription - read only'!$A:$A,_xlfn.XLOOKUP(OA_APC_Changes[[#This Row],[Journal Code]],#REF!,#REF!))</f>
        <v>#REF!</v>
      </c>
      <c r="C2637" s="2" t="s">
        <v>3842</v>
      </c>
      <c r="D2637" s="2" t="s">
        <v>2250</v>
      </c>
      <c r="E2637" s="14">
        <v>1953</v>
      </c>
      <c r="F2637" s="24">
        <v>43895</v>
      </c>
      <c r="G2637" t="b">
        <f>_xlfn.MAXIFS(OA_APC_Changes[Timestamp Update],OA_APC_Changes[Journal Code],A2637,OA_APC_Changes[APC Type],OA_APC_Changes[[#This Row],[APC Type]])=F2637</f>
        <v>0</v>
      </c>
    </row>
    <row r="2638" spans="1:7" x14ac:dyDescent="0.3">
      <c r="A2638" s="2" t="s">
        <v>1511</v>
      </c>
      <c r="B2638" s="20" t="e">
        <f>_xlfn.XLOOKUP(A2638,'Subscription - read only'!#REF!,'Subscription - read only'!$A:$A,_xlfn.XLOOKUP(OA_APC_Changes[[#This Row],[Journal Code]],#REF!,#REF!))</f>
        <v>#REF!</v>
      </c>
      <c r="C2638" s="2" t="s">
        <v>3842</v>
      </c>
      <c r="D2638" s="14">
        <v>1953</v>
      </c>
      <c r="E2638" s="14">
        <v>2170</v>
      </c>
      <c r="F2638" s="24">
        <v>44228.000011574077</v>
      </c>
      <c r="G2638" t="b">
        <f>_xlfn.MAXIFS(OA_APC_Changes[Timestamp Update],OA_APC_Changes[Journal Code],A2638,OA_APC_Changes[APC Type],OA_APC_Changes[[#This Row],[APC Type]])=F2638</f>
        <v>0</v>
      </c>
    </row>
    <row r="2639" spans="1:7" x14ac:dyDescent="0.3">
      <c r="A2639" s="2" t="s">
        <v>1511</v>
      </c>
      <c r="B2639" s="20" t="e">
        <f>_xlfn.XLOOKUP(A2639,'Subscription - read only'!#REF!,'Subscription - read only'!$A:$A,_xlfn.XLOOKUP(OA_APC_Changes[[#This Row],[Journal Code]],#REF!,#REF!))</f>
        <v>#REF!</v>
      </c>
      <c r="C2639" s="2" t="s">
        <v>3842</v>
      </c>
      <c r="D2639" s="14">
        <v>2170</v>
      </c>
      <c r="E2639" s="2">
        <v>2150</v>
      </c>
      <c r="F2639" s="24">
        <v>44498.041678240741</v>
      </c>
      <c r="G2639" t="b">
        <f>_xlfn.MAXIFS(OA_APC_Changes[Timestamp Update],OA_APC_Changes[Journal Code],A2639,OA_APC_Changes[APC Type],OA_APC_Changes[[#This Row],[APC Type]])=F2639</f>
        <v>0</v>
      </c>
    </row>
    <row r="2640" spans="1:7" x14ac:dyDescent="0.3">
      <c r="A2640" s="2" t="s">
        <v>1511</v>
      </c>
      <c r="B2640" s="20" t="e">
        <f>_xlfn.XLOOKUP(A2640,'Subscription - read only'!#REF!,'Subscription - read only'!$A:$A,_xlfn.XLOOKUP(OA_APC_Changes[[#This Row],[Journal Code]],#REF!,#REF!))</f>
        <v>#REF!</v>
      </c>
      <c r="C2640" s="2" t="s">
        <v>3842</v>
      </c>
      <c r="D2640" s="2">
        <v>2150</v>
      </c>
      <c r="E2640" s="2">
        <v>2370</v>
      </c>
      <c r="F2640" s="24">
        <v>44817</v>
      </c>
      <c r="G2640" t="b">
        <f>_xlfn.MAXIFS(OA_APC_Changes[Timestamp Update],OA_APC_Changes[Journal Code],A2640,OA_APC_Changes[APC Type],OA_APC_Changes[[#This Row],[APC Type]])=F2640</f>
        <v>0</v>
      </c>
    </row>
    <row r="2641" spans="1:7" x14ac:dyDescent="0.3">
      <c r="A2641" s="20" t="s">
        <v>1511</v>
      </c>
      <c r="B2641" s="20" t="e">
        <f>_xlfn.XLOOKUP(A2641,'Subscription - read only'!#REF!,'Subscription - read only'!$A:$A,_xlfn.XLOOKUP(OA_APC_Changes[[#This Row],[Journal Code]],#REF!,#REF!))</f>
        <v>#REF!</v>
      </c>
      <c r="C2641" s="20" t="s">
        <v>3842</v>
      </c>
      <c r="D2641" s="29">
        <v>2370</v>
      </c>
      <c r="E2641" s="29">
        <v>2490</v>
      </c>
      <c r="F2641" s="24">
        <v>45187</v>
      </c>
      <c r="G2641" t="b">
        <f>_xlfn.MAXIFS(OA_APC_Changes[Timestamp Update],OA_APC_Changes[Journal Code],A2641,OA_APC_Changes[APC Type],OA_APC_Changes[[#This Row],[APC Type]])=F2641</f>
        <v>1</v>
      </c>
    </row>
    <row r="2642" spans="1:7" x14ac:dyDescent="0.3">
      <c r="A2642" s="2" t="s">
        <v>1511</v>
      </c>
      <c r="B2642" s="20" t="e">
        <f>_xlfn.XLOOKUP(A2642,'Subscription - read only'!#REF!,'Subscription - read only'!$A:$A,_xlfn.XLOOKUP(OA_APC_Changes[[#This Row],[Journal Code]],#REF!,#REF!))</f>
        <v>#REF!</v>
      </c>
      <c r="C2642" s="2" t="s">
        <v>3850</v>
      </c>
      <c r="D2642" s="2" t="s">
        <v>2250</v>
      </c>
      <c r="E2642" s="2">
        <v>1562</v>
      </c>
      <c r="F2642" s="24">
        <v>43895</v>
      </c>
      <c r="G2642" t="b">
        <f>_xlfn.MAXIFS(OA_APC_Changes[Timestamp Update],OA_APC_Changes[Journal Code],A2642,OA_APC_Changes[APC Type],OA_APC_Changes[[#This Row],[APC Type]])=F2642</f>
        <v>0</v>
      </c>
    </row>
    <row r="2643" spans="1:7" x14ac:dyDescent="0.3">
      <c r="A2643" s="2" t="s">
        <v>1511</v>
      </c>
      <c r="B2643" s="20" t="e">
        <f>_xlfn.XLOOKUP(A2643,'Subscription - read only'!#REF!,'Subscription - read only'!$A:$A,_xlfn.XLOOKUP(OA_APC_Changes[[#This Row],[Journal Code]],#REF!,#REF!))</f>
        <v>#REF!</v>
      </c>
      <c r="C2643" s="2" t="s">
        <v>3850</v>
      </c>
      <c r="D2643" s="2">
        <v>1562</v>
      </c>
      <c r="E2643" s="2">
        <v>1736</v>
      </c>
      <c r="F2643" s="24">
        <v>44228.000011574077</v>
      </c>
      <c r="G2643" t="b">
        <f>_xlfn.MAXIFS(OA_APC_Changes[Timestamp Update],OA_APC_Changes[Journal Code],A2643,OA_APC_Changes[APC Type],OA_APC_Changes[[#This Row],[APC Type]])=F2643</f>
        <v>0</v>
      </c>
    </row>
    <row r="2644" spans="1:7" x14ac:dyDescent="0.3">
      <c r="A2644" s="2" t="s">
        <v>1511</v>
      </c>
      <c r="B2644" s="20" t="e">
        <f>_xlfn.XLOOKUP(A2644,'Subscription - read only'!#REF!,'Subscription - read only'!$A:$A,_xlfn.XLOOKUP(OA_APC_Changes[[#This Row],[Journal Code]],#REF!,#REF!))</f>
        <v>#REF!</v>
      </c>
      <c r="C2644" s="2" t="s">
        <v>3850</v>
      </c>
      <c r="D2644" s="2">
        <v>1736</v>
      </c>
      <c r="E2644" s="2">
        <v>1720</v>
      </c>
      <c r="F2644" s="24">
        <v>44498.041678240741</v>
      </c>
      <c r="G2644" t="b">
        <f>_xlfn.MAXIFS(OA_APC_Changes[Timestamp Update],OA_APC_Changes[Journal Code],A2644,OA_APC_Changes[APC Type],OA_APC_Changes[[#This Row],[APC Type]])=F2644</f>
        <v>0</v>
      </c>
    </row>
    <row r="2645" spans="1:7" x14ac:dyDescent="0.3">
      <c r="A2645" s="2" t="s">
        <v>1511</v>
      </c>
      <c r="B2645" s="20" t="e">
        <f>_xlfn.XLOOKUP(A2645,'Subscription - read only'!#REF!,'Subscription - read only'!$A:$A,_xlfn.XLOOKUP(OA_APC_Changes[[#This Row],[Journal Code]],#REF!,#REF!))</f>
        <v>#REF!</v>
      </c>
      <c r="C2645" s="2" t="s">
        <v>3850</v>
      </c>
      <c r="D2645" s="2">
        <v>1720</v>
      </c>
      <c r="E2645" s="2">
        <v>1896</v>
      </c>
      <c r="F2645" s="24">
        <v>44817</v>
      </c>
      <c r="G2645" t="b">
        <f>_xlfn.MAXIFS(OA_APC_Changes[Timestamp Update],OA_APC_Changes[Journal Code],A2645,OA_APC_Changes[APC Type],OA_APC_Changes[[#This Row],[APC Type]])=F2645</f>
        <v>0</v>
      </c>
    </row>
    <row r="2646" spans="1:7" x14ac:dyDescent="0.3">
      <c r="A2646" s="20" t="s">
        <v>1511</v>
      </c>
      <c r="B2646" s="20" t="e">
        <f>_xlfn.XLOOKUP(A2646,'Subscription - read only'!#REF!,'Subscription - read only'!$A:$A,_xlfn.XLOOKUP(OA_APC_Changes[[#This Row],[Journal Code]],#REF!,#REF!))</f>
        <v>#REF!</v>
      </c>
      <c r="C2646" s="20" t="s">
        <v>3850</v>
      </c>
      <c r="D2646" s="29">
        <v>1896</v>
      </c>
      <c r="E2646" s="29">
        <v>1992</v>
      </c>
      <c r="F2646" s="24">
        <v>45187</v>
      </c>
      <c r="G2646" t="b">
        <f>_xlfn.MAXIFS(OA_APC_Changes[Timestamp Update],OA_APC_Changes[Journal Code],A2646,OA_APC_Changes[APC Type],OA_APC_Changes[[#This Row],[APC Type]])=F2646</f>
        <v>1</v>
      </c>
    </row>
    <row r="2647" spans="1:7" x14ac:dyDescent="0.3">
      <c r="A2647" s="2" t="s">
        <v>1519</v>
      </c>
      <c r="B2647" s="20" t="e">
        <f>_xlfn.XLOOKUP(A2647,'Subscription - read only'!#REF!,'Subscription - read only'!$A:$A,_xlfn.XLOOKUP(OA_APC_Changes[[#This Row],[Journal Code]],#REF!,#REF!))</f>
        <v>#REF!</v>
      </c>
      <c r="C2647" s="2" t="s">
        <v>3842</v>
      </c>
      <c r="D2647" s="2" t="s">
        <v>2250</v>
      </c>
      <c r="E2647" s="2">
        <v>2006</v>
      </c>
      <c r="F2647" s="24">
        <v>43703</v>
      </c>
      <c r="G2647" t="b">
        <f>_xlfn.MAXIFS(OA_APC_Changes[Timestamp Update],OA_APC_Changes[Journal Code],A2647,OA_APC_Changes[APC Type],OA_APC_Changes[[#This Row],[APC Type]])=F2647</f>
        <v>0</v>
      </c>
    </row>
    <row r="2648" spans="1:7" x14ac:dyDescent="0.3">
      <c r="A2648" s="2" t="s">
        <v>1519</v>
      </c>
      <c r="B2648" s="20" t="e">
        <f>_xlfn.XLOOKUP(A2648,'Subscription - read only'!#REF!,'Subscription - read only'!$A:$A,_xlfn.XLOOKUP(OA_APC_Changes[[#This Row],[Journal Code]],#REF!,#REF!))</f>
        <v>#REF!</v>
      </c>
      <c r="C2648" s="2" t="s">
        <v>3842</v>
      </c>
      <c r="D2648" s="2">
        <v>2006</v>
      </c>
      <c r="E2648" s="2">
        <v>2400</v>
      </c>
      <c r="F2648" s="24">
        <v>44565</v>
      </c>
      <c r="G2648" t="b">
        <f>_xlfn.MAXIFS(OA_APC_Changes[Timestamp Update],OA_APC_Changes[Journal Code],A2648,OA_APC_Changes[APC Type],OA_APC_Changes[[#This Row],[APC Type]])=F2648</f>
        <v>0</v>
      </c>
    </row>
    <row r="2649" spans="1:7" x14ac:dyDescent="0.3">
      <c r="A2649" s="2" t="s">
        <v>1519</v>
      </c>
      <c r="B2649" s="20" t="e">
        <f>_xlfn.XLOOKUP(A2649,'Subscription - read only'!#REF!,'Subscription - read only'!$A:$A,_xlfn.XLOOKUP(OA_APC_Changes[[#This Row],[Journal Code]],#REF!,#REF!))</f>
        <v>#REF!</v>
      </c>
      <c r="C2649" s="2" t="s">
        <v>3842</v>
      </c>
      <c r="D2649" s="2">
        <v>2400</v>
      </c>
      <c r="E2649" s="2">
        <v>2560</v>
      </c>
      <c r="F2649" s="24">
        <v>44931</v>
      </c>
      <c r="G2649" t="b">
        <f>_xlfn.MAXIFS(OA_APC_Changes[Timestamp Update],OA_APC_Changes[Journal Code],A2649,OA_APC_Changes[APC Type],OA_APC_Changes[[#This Row],[APC Type]])=F2649</f>
        <v>0</v>
      </c>
    </row>
    <row r="2650" spans="1:7" x14ac:dyDescent="0.3">
      <c r="A2650" s="2" t="s">
        <v>1519</v>
      </c>
      <c r="B2650" s="20" t="e">
        <f>_xlfn.XLOOKUP(A2650,'Subscription - read only'!#REF!,'Subscription - read only'!$A:$A,_xlfn.XLOOKUP(OA_APC_Changes[[#This Row],[Journal Code]],#REF!,#REF!))</f>
        <v>#REF!</v>
      </c>
      <c r="C2650" s="2" t="s">
        <v>3842</v>
      </c>
      <c r="D2650" s="2">
        <v>2560</v>
      </c>
      <c r="E2650" s="2">
        <v>2690</v>
      </c>
      <c r="F2650" s="24">
        <v>45236</v>
      </c>
      <c r="G2650" t="b">
        <f>_xlfn.MAXIFS(OA_APC_Changes[Timestamp Update],OA_APC_Changes[Journal Code],A2650,OA_APC_Changes[APC Type],OA_APC_Changes[[#This Row],[APC Type]])=F2650</f>
        <v>1</v>
      </c>
    </row>
    <row r="2651" spans="1:7" x14ac:dyDescent="0.3">
      <c r="A2651" s="2" t="s">
        <v>1519</v>
      </c>
      <c r="B2651" s="20" t="e">
        <f>_xlfn.XLOOKUP(A2651,'Subscription - read only'!#REF!,'Subscription - read only'!$A:$A,_xlfn.XLOOKUP(OA_APC_Changes[[#This Row],[Journal Code]],#REF!,#REF!))</f>
        <v>#REF!</v>
      </c>
      <c r="C2651" s="2" t="s">
        <v>3850</v>
      </c>
      <c r="D2651" s="2" t="s">
        <v>2250</v>
      </c>
      <c r="E2651" s="2">
        <v>1605</v>
      </c>
      <c r="F2651" s="24">
        <v>43703</v>
      </c>
      <c r="G2651" t="b">
        <f>_xlfn.MAXIFS(OA_APC_Changes[Timestamp Update],OA_APC_Changes[Journal Code],A2651,OA_APC_Changes[APC Type],OA_APC_Changes[[#This Row],[APC Type]])=F2651</f>
        <v>0</v>
      </c>
    </row>
    <row r="2652" spans="1:7" x14ac:dyDescent="0.3">
      <c r="A2652" s="2" t="s">
        <v>1519</v>
      </c>
      <c r="B2652" s="20" t="e">
        <f>_xlfn.XLOOKUP(A2652,'Subscription - read only'!#REF!,'Subscription - read only'!$A:$A,_xlfn.XLOOKUP(OA_APC_Changes[[#This Row],[Journal Code]],#REF!,#REF!))</f>
        <v>#REF!</v>
      </c>
      <c r="C2652" s="2" t="s">
        <v>3850</v>
      </c>
      <c r="D2652" s="2">
        <v>1605</v>
      </c>
      <c r="E2652" s="2">
        <v>1920</v>
      </c>
      <c r="F2652" s="24">
        <v>44565</v>
      </c>
      <c r="G2652" t="b">
        <f>_xlfn.MAXIFS(OA_APC_Changes[Timestamp Update],OA_APC_Changes[Journal Code],A2652,OA_APC_Changes[APC Type],OA_APC_Changes[[#This Row],[APC Type]])=F2652</f>
        <v>0</v>
      </c>
    </row>
    <row r="2653" spans="1:7" x14ac:dyDescent="0.3">
      <c r="A2653" s="2" t="s">
        <v>1519</v>
      </c>
      <c r="B2653" s="20" t="e">
        <f>_xlfn.XLOOKUP(A2653,'Subscription - read only'!#REF!,'Subscription - read only'!$A:$A,_xlfn.XLOOKUP(OA_APC_Changes[[#This Row],[Journal Code]],#REF!,#REF!))</f>
        <v>#REF!</v>
      </c>
      <c r="C2653" s="2" t="s">
        <v>3850</v>
      </c>
      <c r="D2653" s="2">
        <v>1920</v>
      </c>
      <c r="E2653" s="2">
        <v>2048</v>
      </c>
      <c r="F2653" s="24">
        <v>44931</v>
      </c>
      <c r="G2653" t="b">
        <f>_xlfn.MAXIFS(OA_APC_Changes[Timestamp Update],OA_APC_Changes[Journal Code],A2653,OA_APC_Changes[APC Type],OA_APC_Changes[[#This Row],[APC Type]])=F2653</f>
        <v>0</v>
      </c>
    </row>
    <row r="2654" spans="1:7" x14ac:dyDescent="0.3">
      <c r="A2654" s="2" t="s">
        <v>1519</v>
      </c>
      <c r="B2654" s="20" t="e">
        <f>_xlfn.XLOOKUP(A2654,'Subscription - read only'!#REF!,'Subscription - read only'!$A:$A,_xlfn.XLOOKUP(OA_APC_Changes[[#This Row],[Journal Code]],#REF!,#REF!))</f>
        <v>#REF!</v>
      </c>
      <c r="C2654" s="2" t="s">
        <v>3850</v>
      </c>
      <c r="D2654" s="2">
        <v>2048</v>
      </c>
      <c r="E2654" s="2">
        <v>2152</v>
      </c>
      <c r="F2654" s="24">
        <v>45236</v>
      </c>
      <c r="G2654" t="b">
        <f>_xlfn.MAXIFS(OA_APC_Changes[Timestamp Update],OA_APC_Changes[Journal Code],A2654,OA_APC_Changes[APC Type],OA_APC_Changes[[#This Row],[APC Type]])=F2654</f>
        <v>1</v>
      </c>
    </row>
    <row r="2655" spans="1:7" x14ac:dyDescent="0.3">
      <c r="A2655" s="2" t="s">
        <v>1500</v>
      </c>
      <c r="B2655" s="20" t="e">
        <f>_xlfn.XLOOKUP(A2655,'Subscription - read only'!#REF!,'Subscription - read only'!$A:$A,_xlfn.XLOOKUP(OA_APC_Changes[[#This Row],[Journal Code]],#REF!,#REF!))</f>
        <v>#REF!</v>
      </c>
      <c r="C2655" s="2" t="s">
        <v>3842</v>
      </c>
      <c r="D2655" s="2" t="s">
        <v>2250</v>
      </c>
      <c r="E2655" s="2">
        <v>2520</v>
      </c>
      <c r="F2655" s="24">
        <v>43713</v>
      </c>
      <c r="G2655" t="b">
        <f>_xlfn.MAXIFS(OA_APC_Changes[Timestamp Update],OA_APC_Changes[Journal Code],A2655,OA_APC_Changes[APC Type],OA_APC_Changes[[#This Row],[APC Type]])=F2655</f>
        <v>0</v>
      </c>
    </row>
    <row r="2656" spans="1:7" x14ac:dyDescent="0.3">
      <c r="A2656" s="2" t="s">
        <v>1500</v>
      </c>
      <c r="B2656" s="20" t="e">
        <f>_xlfn.XLOOKUP(A2656,'Subscription - read only'!#REF!,'Subscription - read only'!$A:$A,_xlfn.XLOOKUP(OA_APC_Changes[[#This Row],[Journal Code]],#REF!,#REF!))</f>
        <v>#REF!</v>
      </c>
      <c r="C2656" s="2" t="s">
        <v>3842</v>
      </c>
      <c r="D2656" s="2">
        <v>2520</v>
      </c>
      <c r="E2656" s="2">
        <v>2500</v>
      </c>
      <c r="F2656" s="24">
        <v>44515</v>
      </c>
      <c r="G2656" t="b">
        <f>_xlfn.MAXIFS(OA_APC_Changes[Timestamp Update],OA_APC_Changes[Journal Code],A2656,OA_APC_Changes[APC Type],OA_APC_Changes[[#This Row],[APC Type]])=F2656</f>
        <v>0</v>
      </c>
    </row>
    <row r="2657" spans="1:7" x14ac:dyDescent="0.3">
      <c r="A2657" s="2" t="s">
        <v>1500</v>
      </c>
      <c r="B2657" s="20" t="e">
        <f>_xlfn.XLOOKUP(A2657,'Subscription - read only'!#REF!,'Subscription - read only'!$A:$A,_xlfn.XLOOKUP(OA_APC_Changes[[#This Row],[Journal Code]],#REF!,#REF!))</f>
        <v>#REF!</v>
      </c>
      <c r="C2657" s="2" t="s">
        <v>3842</v>
      </c>
      <c r="D2657" s="2">
        <v>2500</v>
      </c>
      <c r="E2657" s="2">
        <v>2750</v>
      </c>
      <c r="F2657" s="24">
        <v>44817</v>
      </c>
      <c r="G2657" t="b">
        <f>_xlfn.MAXIFS(OA_APC_Changes[Timestamp Update],OA_APC_Changes[Journal Code],A2657,OA_APC_Changes[APC Type],OA_APC_Changes[[#This Row],[APC Type]])=F2657</f>
        <v>0</v>
      </c>
    </row>
    <row r="2658" spans="1:7" x14ac:dyDescent="0.3">
      <c r="A2658" s="20" t="s">
        <v>1500</v>
      </c>
      <c r="B2658" s="20" t="e">
        <f>_xlfn.XLOOKUP(A2658,'Subscription - read only'!#REF!,'Subscription - read only'!$A:$A,_xlfn.XLOOKUP(OA_APC_Changes[[#This Row],[Journal Code]],#REF!,#REF!))</f>
        <v>#REF!</v>
      </c>
      <c r="C2658" s="20" t="s">
        <v>3842</v>
      </c>
      <c r="D2658" s="29">
        <v>2750</v>
      </c>
      <c r="E2658" s="29">
        <v>2890</v>
      </c>
      <c r="F2658" s="24">
        <v>45187</v>
      </c>
      <c r="G2658" t="b">
        <f>_xlfn.MAXIFS(OA_APC_Changes[Timestamp Update],OA_APC_Changes[Journal Code],A2658,OA_APC_Changes[APC Type],OA_APC_Changes[[#This Row],[APC Type]])=F2658</f>
        <v>1</v>
      </c>
    </row>
    <row r="2659" spans="1:7" x14ac:dyDescent="0.3">
      <c r="A2659" s="2" t="s">
        <v>1500</v>
      </c>
      <c r="B2659" s="20" t="e">
        <f>_xlfn.XLOOKUP(A2659,'Subscription - read only'!#REF!,'Subscription - read only'!$A:$A,_xlfn.XLOOKUP(OA_APC_Changes[[#This Row],[Journal Code]],#REF!,#REF!))</f>
        <v>#REF!</v>
      </c>
      <c r="C2659" s="2" t="s">
        <v>3850</v>
      </c>
      <c r="D2659" s="2" t="s">
        <v>2250</v>
      </c>
      <c r="E2659" s="2">
        <v>2016</v>
      </c>
      <c r="F2659" s="24">
        <v>43713</v>
      </c>
      <c r="G2659" t="b">
        <f>_xlfn.MAXIFS(OA_APC_Changes[Timestamp Update],OA_APC_Changes[Journal Code],A2659,OA_APC_Changes[APC Type],OA_APC_Changes[[#This Row],[APC Type]])=F2659</f>
        <v>0</v>
      </c>
    </row>
    <row r="2660" spans="1:7" x14ac:dyDescent="0.3">
      <c r="A2660" s="2" t="s">
        <v>1500</v>
      </c>
      <c r="B2660" s="20" t="e">
        <f>_xlfn.XLOOKUP(A2660,'Subscription - read only'!#REF!,'Subscription - read only'!$A:$A,_xlfn.XLOOKUP(OA_APC_Changes[[#This Row],[Journal Code]],#REF!,#REF!))</f>
        <v>#REF!</v>
      </c>
      <c r="C2660" s="2" t="s">
        <v>3850</v>
      </c>
      <c r="D2660" s="2">
        <v>2016</v>
      </c>
      <c r="E2660" s="2">
        <v>2000</v>
      </c>
      <c r="F2660" s="24">
        <v>44515</v>
      </c>
      <c r="G2660" t="b">
        <f>_xlfn.MAXIFS(OA_APC_Changes[Timestamp Update],OA_APC_Changes[Journal Code],A2660,OA_APC_Changes[APC Type],OA_APC_Changes[[#This Row],[APC Type]])=F2660</f>
        <v>0</v>
      </c>
    </row>
    <row r="2661" spans="1:7" x14ac:dyDescent="0.3">
      <c r="A2661" s="2" t="s">
        <v>1500</v>
      </c>
      <c r="B2661" s="20" t="e">
        <f>_xlfn.XLOOKUP(A2661,'Subscription - read only'!#REF!,'Subscription - read only'!$A:$A,_xlfn.XLOOKUP(OA_APC_Changes[[#This Row],[Journal Code]],#REF!,#REF!))</f>
        <v>#REF!</v>
      </c>
      <c r="C2661" s="2" t="s">
        <v>3850</v>
      </c>
      <c r="D2661" s="2">
        <v>2000</v>
      </c>
      <c r="E2661" s="2">
        <v>2200</v>
      </c>
      <c r="F2661" s="24">
        <v>44817</v>
      </c>
      <c r="G2661" t="b">
        <f>_xlfn.MAXIFS(OA_APC_Changes[Timestamp Update],OA_APC_Changes[Journal Code],A2661,OA_APC_Changes[APC Type],OA_APC_Changes[[#This Row],[APC Type]])=F2661</f>
        <v>0</v>
      </c>
    </row>
    <row r="2662" spans="1:7" x14ac:dyDescent="0.3">
      <c r="A2662" s="20" t="s">
        <v>1500</v>
      </c>
      <c r="B2662" s="20" t="e">
        <f>_xlfn.XLOOKUP(A2662,'Subscription - read only'!#REF!,'Subscription - read only'!$A:$A,_xlfn.XLOOKUP(OA_APC_Changes[[#This Row],[Journal Code]],#REF!,#REF!))</f>
        <v>#REF!</v>
      </c>
      <c r="C2662" s="20" t="s">
        <v>3850</v>
      </c>
      <c r="D2662" s="29">
        <v>2200</v>
      </c>
      <c r="E2662" s="29">
        <v>2312</v>
      </c>
      <c r="F2662" s="24">
        <v>45187</v>
      </c>
      <c r="G2662" t="b">
        <f>_xlfn.MAXIFS(OA_APC_Changes[Timestamp Update],OA_APC_Changes[Journal Code],A2662,OA_APC_Changes[APC Type],OA_APC_Changes[[#This Row],[APC Type]])=F2662</f>
        <v>1</v>
      </c>
    </row>
    <row r="2663" spans="1:7" x14ac:dyDescent="0.3">
      <c r="A2663" s="2" t="s">
        <v>1500</v>
      </c>
      <c r="B2663" s="20" t="e">
        <f>_xlfn.XLOOKUP(A2663,'Subscription - read only'!#REF!,'Subscription - read only'!$A:$A,_xlfn.XLOOKUP(OA_APC_Changes[[#This Row],[Journal Code]],#REF!,#REF!))</f>
        <v>#REF!</v>
      </c>
      <c r="C2663" s="2" t="s">
        <v>3841</v>
      </c>
      <c r="D2663" s="2" t="s">
        <v>2250</v>
      </c>
      <c r="E2663" s="2">
        <v>2016</v>
      </c>
      <c r="F2663" s="24">
        <v>43844.000011574077</v>
      </c>
      <c r="G2663" t="b">
        <f>_xlfn.MAXIFS(OA_APC_Changes[Timestamp Update],OA_APC_Changes[Journal Code],A2663,OA_APC_Changes[APC Type],OA_APC_Changes[[#This Row],[APC Type]])=F2663</f>
        <v>0</v>
      </c>
    </row>
    <row r="2664" spans="1:7" x14ac:dyDescent="0.3">
      <c r="A2664" s="2" t="s">
        <v>1500</v>
      </c>
      <c r="B2664" s="20" t="e">
        <f>_xlfn.XLOOKUP(A2664,'Subscription - read only'!#REF!,'Subscription - read only'!$A:$A,_xlfn.XLOOKUP(OA_APC_Changes[[#This Row],[Journal Code]],#REF!,#REF!))</f>
        <v>#REF!</v>
      </c>
      <c r="C2664" s="2" t="s">
        <v>3841</v>
      </c>
      <c r="D2664" s="2">
        <v>2016</v>
      </c>
      <c r="E2664" s="2">
        <v>2000</v>
      </c>
      <c r="F2664" s="24">
        <v>44498.041678240741</v>
      </c>
      <c r="G2664" t="b">
        <f>_xlfn.MAXIFS(OA_APC_Changes[Timestamp Update],OA_APC_Changes[Journal Code],A2664,OA_APC_Changes[APC Type],OA_APC_Changes[[#This Row],[APC Type]])=F2664</f>
        <v>0</v>
      </c>
    </row>
    <row r="2665" spans="1:7" x14ac:dyDescent="0.3">
      <c r="A2665" s="2" t="s">
        <v>1500</v>
      </c>
      <c r="B2665" s="20" t="e">
        <f>_xlfn.XLOOKUP(A2665,'Subscription - read only'!#REF!,'Subscription - read only'!$A:$A,_xlfn.XLOOKUP(OA_APC_Changes[[#This Row],[Journal Code]],#REF!,#REF!))</f>
        <v>#REF!</v>
      </c>
      <c r="C2665" s="2" t="s">
        <v>3841</v>
      </c>
      <c r="D2665" s="2">
        <v>2000</v>
      </c>
      <c r="E2665" s="2" t="s">
        <v>2250</v>
      </c>
      <c r="F2665" s="24">
        <v>44881</v>
      </c>
      <c r="G2665" t="b">
        <f>_xlfn.MAXIFS(OA_APC_Changes[Timestamp Update],OA_APC_Changes[Journal Code],A2665,OA_APC_Changes[APC Type],OA_APC_Changes[[#This Row],[APC Type]])=F2665</f>
        <v>0</v>
      </c>
    </row>
    <row r="2666" spans="1:7" x14ac:dyDescent="0.3">
      <c r="A2666" s="2" t="s">
        <v>1500</v>
      </c>
      <c r="B2666" s="20" t="e">
        <f>_xlfn.XLOOKUP(A2666,'Subscription - read only'!#REF!,'Subscription - read only'!$A:$A,_xlfn.XLOOKUP(OA_APC_Changes[[#This Row],[Journal Code]],#REF!,#REF!))</f>
        <v>#REF!</v>
      </c>
      <c r="C2666" s="2" t="s">
        <v>3841</v>
      </c>
      <c r="D2666" s="2" t="s">
        <v>2250</v>
      </c>
      <c r="E2666" s="2">
        <v>2890</v>
      </c>
      <c r="F2666" s="24">
        <v>45222</v>
      </c>
      <c r="G2666" t="b">
        <f>_xlfn.MAXIFS(OA_APC_Changes[Timestamp Update],OA_APC_Changes[Journal Code],A2666,OA_APC_Changes[APC Type],OA_APC_Changes[[#This Row],[APC Type]])=F2666</f>
        <v>1</v>
      </c>
    </row>
    <row r="2667" spans="1:7" x14ac:dyDescent="0.3">
      <c r="A2667" s="2" t="s">
        <v>1500</v>
      </c>
      <c r="B2667" s="20" t="e">
        <f>_xlfn.XLOOKUP(A2667,'Subscription - read only'!#REF!,'Subscription - read only'!$A:$A,_xlfn.XLOOKUP(OA_APC_Changes[[#This Row],[Journal Code]],#REF!,#REF!))</f>
        <v>#REF!</v>
      </c>
      <c r="C2667" s="2" t="s">
        <v>3843</v>
      </c>
      <c r="D2667" s="2" t="s">
        <v>2250</v>
      </c>
      <c r="E2667" s="2">
        <v>1613</v>
      </c>
      <c r="F2667" s="24">
        <v>43844.000011574077</v>
      </c>
      <c r="G2667" t="b">
        <f>_xlfn.MAXIFS(OA_APC_Changes[Timestamp Update],OA_APC_Changes[Journal Code],A2667,OA_APC_Changes[APC Type],OA_APC_Changes[[#This Row],[APC Type]])=F2667</f>
        <v>0</v>
      </c>
    </row>
    <row r="2668" spans="1:7" x14ac:dyDescent="0.3">
      <c r="A2668" s="2" t="s">
        <v>1500</v>
      </c>
      <c r="B2668" s="20" t="e">
        <f>_xlfn.XLOOKUP(A2668,'Subscription - read only'!#REF!,'Subscription - read only'!$A:$A,_xlfn.XLOOKUP(OA_APC_Changes[[#This Row],[Journal Code]],#REF!,#REF!))</f>
        <v>#REF!</v>
      </c>
      <c r="C2668" s="2" t="s">
        <v>3843</v>
      </c>
      <c r="D2668" s="2">
        <v>1613</v>
      </c>
      <c r="E2668" s="2">
        <v>1600</v>
      </c>
      <c r="F2668" s="24">
        <v>44498.041678240741</v>
      </c>
      <c r="G2668" t="b">
        <f>_xlfn.MAXIFS(OA_APC_Changes[Timestamp Update],OA_APC_Changes[Journal Code],A2668,OA_APC_Changes[APC Type],OA_APC_Changes[[#This Row],[APC Type]])=F2668</f>
        <v>0</v>
      </c>
    </row>
    <row r="2669" spans="1:7" x14ac:dyDescent="0.3">
      <c r="A2669" s="2" t="s">
        <v>1500</v>
      </c>
      <c r="B2669" s="20" t="e">
        <f>_xlfn.XLOOKUP(A2669,'Subscription - read only'!#REF!,'Subscription - read only'!$A:$A,_xlfn.XLOOKUP(OA_APC_Changes[[#This Row],[Journal Code]],#REF!,#REF!))</f>
        <v>#REF!</v>
      </c>
      <c r="C2669" s="2" t="s">
        <v>3843</v>
      </c>
      <c r="D2669" s="2">
        <v>1600</v>
      </c>
      <c r="E2669" s="2" t="s">
        <v>2250</v>
      </c>
      <c r="F2669" s="24">
        <v>44881</v>
      </c>
      <c r="G2669" t="b">
        <f>_xlfn.MAXIFS(OA_APC_Changes[Timestamp Update],OA_APC_Changes[Journal Code],A2669,OA_APC_Changes[APC Type],OA_APC_Changes[[#This Row],[APC Type]])=F2669</f>
        <v>0</v>
      </c>
    </row>
    <row r="2670" spans="1:7" x14ac:dyDescent="0.3">
      <c r="A2670" s="2" t="s">
        <v>1500</v>
      </c>
      <c r="B2670" s="20" t="e">
        <f>_xlfn.XLOOKUP(A2670,'Subscription - read only'!#REF!,'Subscription - read only'!$A:$A,_xlfn.XLOOKUP(OA_APC_Changes[[#This Row],[Journal Code]],#REF!,#REF!))</f>
        <v>#REF!</v>
      </c>
      <c r="C2670" s="2" t="s">
        <v>3843</v>
      </c>
      <c r="D2670" s="2" t="s">
        <v>2250</v>
      </c>
      <c r="E2670" s="2">
        <v>2312</v>
      </c>
      <c r="F2670" s="24">
        <v>45222</v>
      </c>
      <c r="G2670" t="b">
        <f>_xlfn.MAXIFS(OA_APC_Changes[Timestamp Update],OA_APC_Changes[Journal Code],A2670,OA_APC_Changes[APC Type],OA_APC_Changes[[#This Row],[APC Type]])=F2670</f>
        <v>1</v>
      </c>
    </row>
    <row r="2671" spans="1:7" x14ac:dyDescent="0.3">
      <c r="A2671" t="s">
        <v>1541</v>
      </c>
      <c r="B2671" s="20" t="e">
        <f>_xlfn.XLOOKUP(A2671,'Subscription - read only'!#REF!,'Subscription - read only'!$A:$A,_xlfn.XLOOKUP(OA_APC_Changes[[#This Row],[Journal Code]],#REF!,#REF!))</f>
        <v>#REF!</v>
      </c>
      <c r="C2671" s="2" t="s">
        <v>3842</v>
      </c>
      <c r="D2671" s="2" t="s">
        <v>2250</v>
      </c>
      <c r="E2671" s="2">
        <v>2550</v>
      </c>
      <c r="F2671" s="24">
        <v>44806</v>
      </c>
      <c r="G2671" t="b">
        <f>_xlfn.MAXIFS(OA_APC_Changes[Timestamp Update],OA_APC_Changes[Journal Code],A2671,OA_APC_Changes[APC Type],OA_APC_Changes[[#This Row],[APC Type]])=F2671</f>
        <v>1</v>
      </c>
    </row>
    <row r="2672" spans="1:7" x14ac:dyDescent="0.3">
      <c r="A2672" t="s">
        <v>1541</v>
      </c>
      <c r="B2672" s="20" t="e">
        <f>_xlfn.XLOOKUP(A2672,'Subscription - read only'!#REF!,'Subscription - read only'!$A:$A,_xlfn.XLOOKUP(OA_APC_Changes[[#This Row],[Journal Code]],#REF!,#REF!))</f>
        <v>#REF!</v>
      </c>
      <c r="C2672" s="2" t="s">
        <v>3850</v>
      </c>
      <c r="D2672" s="2" t="s">
        <v>2250</v>
      </c>
      <c r="E2672" s="2">
        <v>2040</v>
      </c>
      <c r="F2672" s="24">
        <v>44806</v>
      </c>
      <c r="G2672" t="b">
        <f>_xlfn.MAXIFS(OA_APC_Changes[Timestamp Update],OA_APC_Changes[Journal Code],A2672,OA_APC_Changes[APC Type],OA_APC_Changes[[#This Row],[APC Type]])=F2672</f>
        <v>1</v>
      </c>
    </row>
    <row r="2673" spans="1:7" x14ac:dyDescent="0.3">
      <c r="A2673" s="2" t="s">
        <v>2015</v>
      </c>
      <c r="B2673" s="2" t="e">
        <f>_xlfn.XLOOKUP(A2673,'Subscription - read only'!#REF!,'Subscription - read only'!$A:$A,_xlfn.XLOOKUP(OA_APC_Changes[[#This Row],[Journal Code]],#REF!,#REF!))</f>
        <v>#REF!</v>
      </c>
      <c r="C2673" s="2" t="s">
        <v>3842</v>
      </c>
      <c r="D2673" s="2" t="s">
        <v>2250</v>
      </c>
      <c r="E2673" s="2" t="s">
        <v>908</v>
      </c>
      <c r="F2673" s="24">
        <v>45397</v>
      </c>
      <c r="G2673" t="b">
        <f>_xlfn.MAXIFS(OA_APC_Changes[Timestamp Update],OA_APC_Changes[Journal Code],A2673,OA_APC_Changes[APC Type],OA_APC_Changes[[#This Row],[APC Type]])=F2673</f>
        <v>1</v>
      </c>
    </row>
    <row r="2674" spans="1:7" x14ac:dyDescent="0.3">
      <c r="A2674" s="2" t="s">
        <v>2015</v>
      </c>
      <c r="B2674" s="2" t="e">
        <f>_xlfn.XLOOKUP(A2674,'Subscription - read only'!#REF!,'Subscription - read only'!$A:$A,_xlfn.XLOOKUP(OA_APC_Changes[[#This Row],[Journal Code]],#REF!,#REF!))</f>
        <v>#REF!</v>
      </c>
      <c r="C2674" s="2" t="s">
        <v>3850</v>
      </c>
      <c r="D2674" s="2" t="s">
        <v>2250</v>
      </c>
      <c r="E2674" s="2" t="s">
        <v>908</v>
      </c>
      <c r="F2674" s="24">
        <v>45397</v>
      </c>
      <c r="G2674" t="b">
        <f>_xlfn.MAXIFS(OA_APC_Changes[Timestamp Update],OA_APC_Changes[Journal Code],A2674,OA_APC_Changes[APC Type],OA_APC_Changes[[#This Row],[APC Type]])=F2674</f>
        <v>1</v>
      </c>
    </row>
    <row r="2675" spans="1:7" x14ac:dyDescent="0.3">
      <c r="A2675" s="2" t="s">
        <v>2471</v>
      </c>
      <c r="B2675" s="20" t="e">
        <f>_xlfn.XLOOKUP(A2675,'Subscription - read only'!#REF!,'Subscription - read only'!$A:$A,_xlfn.XLOOKUP(OA_APC_Changes[[#This Row],[Journal Code]],#REF!,#REF!))</f>
        <v>#REF!</v>
      </c>
      <c r="C2675" s="2" t="s">
        <v>3842</v>
      </c>
      <c r="D2675" s="2" t="s">
        <v>2250</v>
      </c>
      <c r="E2675" s="14">
        <v>1652</v>
      </c>
      <c r="F2675" s="24">
        <v>43703</v>
      </c>
      <c r="G2675" t="b">
        <f>_xlfn.MAXIFS(OA_APC_Changes[Timestamp Update],OA_APC_Changes[Journal Code],A2675,OA_APC_Changes[APC Type],OA_APC_Changes[[#This Row],[APC Type]])=F2675</f>
        <v>0</v>
      </c>
    </row>
    <row r="2676" spans="1:7" x14ac:dyDescent="0.3">
      <c r="A2676" s="2" t="s">
        <v>2471</v>
      </c>
      <c r="B2676" s="20" t="e">
        <f>_xlfn.XLOOKUP(A2676,'Subscription - read only'!#REF!,'Subscription - read only'!$A:$A,_xlfn.XLOOKUP(OA_APC_Changes[[#This Row],[Journal Code]],#REF!,#REF!))</f>
        <v>#REF!</v>
      </c>
      <c r="C2676" s="2" t="s">
        <v>3842</v>
      </c>
      <c r="D2676" s="14">
        <v>1652</v>
      </c>
      <c r="E2676" s="14">
        <v>1800</v>
      </c>
      <c r="F2676" s="24">
        <v>44169.000011574077</v>
      </c>
      <c r="G2676" t="b">
        <f>_xlfn.MAXIFS(OA_APC_Changes[Timestamp Update],OA_APC_Changes[Journal Code],A2676,OA_APC_Changes[APC Type],OA_APC_Changes[[#This Row],[APC Type]])=F2676</f>
        <v>0</v>
      </c>
    </row>
    <row r="2677" spans="1:7" x14ac:dyDescent="0.3">
      <c r="A2677" s="2" t="s">
        <v>2471</v>
      </c>
      <c r="B2677" s="20" t="e">
        <f>_xlfn.XLOOKUP(A2677,'Subscription - read only'!#REF!,'Subscription - read only'!$A:$A,_xlfn.XLOOKUP(OA_APC_Changes[[#This Row],[Journal Code]],#REF!,#REF!))</f>
        <v>#REF!</v>
      </c>
      <c r="C2677" s="2" t="s">
        <v>3842</v>
      </c>
      <c r="D2677" s="2">
        <v>1800</v>
      </c>
      <c r="E2677" s="2">
        <v>2200</v>
      </c>
      <c r="F2677" s="24">
        <v>44531</v>
      </c>
      <c r="G2677" t="b">
        <f>_xlfn.MAXIFS(OA_APC_Changes[Timestamp Update],OA_APC_Changes[Journal Code],A2677,OA_APC_Changes[APC Type],OA_APC_Changes[[#This Row],[APC Type]])=F2677</f>
        <v>0</v>
      </c>
    </row>
    <row r="2678" spans="1:7" x14ac:dyDescent="0.3">
      <c r="A2678" s="2" t="s">
        <v>2471</v>
      </c>
      <c r="B2678" s="20" t="e">
        <f>_xlfn.XLOOKUP(A2678,'Subscription - read only'!#REF!,'Subscription - read only'!$A:$A,_xlfn.XLOOKUP(OA_APC_Changes[[#This Row],[Journal Code]],#REF!,#REF!))</f>
        <v>#REF!</v>
      </c>
      <c r="C2678" s="2" t="s">
        <v>3842</v>
      </c>
      <c r="D2678" s="2">
        <v>2200</v>
      </c>
      <c r="E2678" s="2">
        <v>2090</v>
      </c>
      <c r="F2678" s="24">
        <v>44873</v>
      </c>
      <c r="G2678" t="b">
        <f>_xlfn.MAXIFS(OA_APC_Changes[Timestamp Update],OA_APC_Changes[Journal Code],A2678,OA_APC_Changes[APC Type],OA_APC_Changes[[#This Row],[APC Type]])=F2678</f>
        <v>0</v>
      </c>
    </row>
    <row r="2679" spans="1:7" x14ac:dyDescent="0.3">
      <c r="A2679" s="2" t="s">
        <v>2471</v>
      </c>
      <c r="B2679" s="20" t="e">
        <f>_xlfn.XLOOKUP(A2679,'Subscription - read only'!#REF!,'Subscription - read only'!$A:$A,_xlfn.XLOOKUP(OA_APC_Changes[[#This Row],[Journal Code]],#REF!,#REF!))</f>
        <v>#REF!</v>
      </c>
      <c r="C2679" s="2" t="s">
        <v>3842</v>
      </c>
      <c r="D2679" s="2">
        <v>2090</v>
      </c>
      <c r="E2679" s="2">
        <v>2000</v>
      </c>
      <c r="F2679" s="24">
        <v>45236</v>
      </c>
      <c r="G2679" t="b">
        <f>_xlfn.MAXIFS(OA_APC_Changes[Timestamp Update],OA_APC_Changes[Journal Code],A2679,OA_APC_Changes[APC Type],OA_APC_Changes[[#This Row],[APC Type]])=F2679</f>
        <v>1</v>
      </c>
    </row>
    <row r="2680" spans="1:7" x14ac:dyDescent="0.3">
      <c r="A2680" s="2" t="s">
        <v>2471</v>
      </c>
      <c r="B2680" s="20" t="e">
        <f>_xlfn.XLOOKUP(A2680,'Subscription - read only'!#REF!,'Subscription - read only'!$A:$A,_xlfn.XLOOKUP(OA_APC_Changes[[#This Row],[Journal Code]],#REF!,#REF!))</f>
        <v>#REF!</v>
      </c>
      <c r="C2680" s="2" t="s">
        <v>3850</v>
      </c>
      <c r="D2680" s="2" t="s">
        <v>2250</v>
      </c>
      <c r="E2680" s="2">
        <v>1322</v>
      </c>
      <c r="F2680" s="24">
        <v>43703</v>
      </c>
      <c r="G2680" t="b">
        <f>_xlfn.MAXIFS(OA_APC_Changes[Timestamp Update],OA_APC_Changes[Journal Code],A2680,OA_APC_Changes[APC Type],OA_APC_Changes[[#This Row],[APC Type]])=F2680</f>
        <v>0</v>
      </c>
    </row>
    <row r="2681" spans="1:7" x14ac:dyDescent="0.3">
      <c r="A2681" s="2" t="s">
        <v>2471</v>
      </c>
      <c r="B2681" s="20" t="e">
        <f>_xlfn.XLOOKUP(A2681,'Subscription - read only'!#REF!,'Subscription - read only'!$A:$A,_xlfn.XLOOKUP(OA_APC_Changes[[#This Row],[Journal Code]],#REF!,#REF!))</f>
        <v>#REF!</v>
      </c>
      <c r="C2681" s="2" t="s">
        <v>3850</v>
      </c>
      <c r="D2681" s="2">
        <v>1322</v>
      </c>
      <c r="E2681" s="2">
        <v>1440</v>
      </c>
      <c r="F2681" s="24">
        <v>44169.000011574077</v>
      </c>
      <c r="G2681" t="b">
        <f>_xlfn.MAXIFS(OA_APC_Changes[Timestamp Update],OA_APC_Changes[Journal Code],A2681,OA_APC_Changes[APC Type],OA_APC_Changes[[#This Row],[APC Type]])=F2681</f>
        <v>0</v>
      </c>
    </row>
    <row r="2682" spans="1:7" x14ac:dyDescent="0.3">
      <c r="A2682" s="2" t="s">
        <v>2471</v>
      </c>
      <c r="B2682" s="20" t="e">
        <f>_xlfn.XLOOKUP(A2682,'Subscription - read only'!#REF!,'Subscription - read only'!$A:$A,_xlfn.XLOOKUP(OA_APC_Changes[[#This Row],[Journal Code]],#REF!,#REF!))</f>
        <v>#REF!</v>
      </c>
      <c r="C2682" s="2" t="s">
        <v>3850</v>
      </c>
      <c r="D2682" s="2">
        <v>1440</v>
      </c>
      <c r="E2682" s="2">
        <v>1760</v>
      </c>
      <c r="F2682" s="24">
        <v>44531</v>
      </c>
      <c r="G2682" t="b">
        <f>_xlfn.MAXIFS(OA_APC_Changes[Timestamp Update],OA_APC_Changes[Journal Code],A2682,OA_APC_Changes[APC Type],OA_APC_Changes[[#This Row],[APC Type]])=F2682</f>
        <v>0</v>
      </c>
    </row>
    <row r="2683" spans="1:7" x14ac:dyDescent="0.3">
      <c r="A2683" s="2" t="s">
        <v>2471</v>
      </c>
      <c r="B2683" s="20" t="e">
        <f>_xlfn.XLOOKUP(A2683,'Subscription - read only'!#REF!,'Subscription - read only'!$A:$A,_xlfn.XLOOKUP(OA_APC_Changes[[#This Row],[Journal Code]],#REF!,#REF!))</f>
        <v>#REF!</v>
      </c>
      <c r="C2683" s="2" t="s">
        <v>3850</v>
      </c>
      <c r="D2683" s="2">
        <v>1760</v>
      </c>
      <c r="E2683" s="2">
        <v>1672</v>
      </c>
      <c r="F2683" s="24">
        <v>44873</v>
      </c>
      <c r="G2683" t="b">
        <f>_xlfn.MAXIFS(OA_APC_Changes[Timestamp Update],OA_APC_Changes[Journal Code],A2683,OA_APC_Changes[APC Type],OA_APC_Changes[[#This Row],[APC Type]])=F2683</f>
        <v>0</v>
      </c>
    </row>
    <row r="2684" spans="1:7" x14ac:dyDescent="0.3">
      <c r="A2684" s="2" t="s">
        <v>2471</v>
      </c>
      <c r="B2684" s="20" t="e">
        <f>_xlfn.XLOOKUP(A2684,'Subscription - read only'!#REF!,'Subscription - read only'!$A:$A,_xlfn.XLOOKUP(OA_APC_Changes[[#This Row],[Journal Code]],#REF!,#REF!))</f>
        <v>#REF!</v>
      </c>
      <c r="C2684" s="2" t="s">
        <v>3850</v>
      </c>
      <c r="D2684" s="2">
        <v>1672</v>
      </c>
      <c r="E2684" s="2">
        <v>1600</v>
      </c>
      <c r="F2684" s="24">
        <v>45236</v>
      </c>
      <c r="G2684" t="b">
        <f>_xlfn.MAXIFS(OA_APC_Changes[Timestamp Update],OA_APC_Changes[Journal Code],A2684,OA_APC_Changes[APC Type],OA_APC_Changes[[#This Row],[APC Type]])=F2684</f>
        <v>1</v>
      </c>
    </row>
    <row r="2685" spans="1:7" x14ac:dyDescent="0.3">
      <c r="A2685" s="2" t="s">
        <v>1572</v>
      </c>
      <c r="B2685" s="20" t="e">
        <f>_xlfn.XLOOKUP(A2685,'Subscription - read only'!#REF!,'Subscription - read only'!$A:$A,_xlfn.XLOOKUP(OA_APC_Changes[[#This Row],[Journal Code]],#REF!,#REF!))</f>
        <v>#REF!</v>
      </c>
      <c r="C2685" s="2" t="s">
        <v>3842</v>
      </c>
      <c r="D2685" s="2" t="s">
        <v>2250</v>
      </c>
      <c r="E2685" s="2">
        <v>672</v>
      </c>
      <c r="F2685" s="24">
        <v>44927</v>
      </c>
      <c r="G2685" t="b">
        <f>_xlfn.MAXIFS(OA_APC_Changes[Timestamp Update],OA_APC_Changes[Journal Code],A2685,OA_APC_Changes[APC Type],OA_APC_Changes[[#This Row],[APC Type]])=F2685</f>
        <v>0</v>
      </c>
    </row>
    <row r="2686" spans="1:7" x14ac:dyDescent="0.3">
      <c r="A2686" s="2" t="s">
        <v>1572</v>
      </c>
      <c r="B2686" s="2" t="e">
        <f>_xlfn.XLOOKUP(A2686,'Subscription - read only'!#REF!,'Subscription - read only'!$A:$A,_xlfn.XLOOKUP(OA_APC_Changes[[#This Row],[Journal Code]],#REF!,#REF!))</f>
        <v>#REF!</v>
      </c>
      <c r="C2686" s="2" t="s">
        <v>3842</v>
      </c>
      <c r="D2686" s="2">
        <v>672</v>
      </c>
      <c r="E2686" s="2">
        <v>690</v>
      </c>
      <c r="F2686" s="24">
        <v>45355</v>
      </c>
      <c r="G2686" t="b">
        <f>_xlfn.MAXIFS(OA_APC_Changes[Timestamp Update],OA_APC_Changes[Journal Code],A2686,OA_APC_Changes[APC Type],OA_APC_Changes[[#This Row],[APC Type]])=F2686</f>
        <v>1</v>
      </c>
    </row>
    <row r="2687" spans="1:7" x14ac:dyDescent="0.3">
      <c r="A2687" s="2" t="s">
        <v>1572</v>
      </c>
      <c r="B2687" s="20" t="e">
        <f>_xlfn.XLOOKUP(A2687,'Subscription - read only'!#REF!,'Subscription - read only'!$A:$A,_xlfn.XLOOKUP(OA_APC_Changes[[#This Row],[Journal Code]],#REF!,#REF!))</f>
        <v>#REF!</v>
      </c>
      <c r="C2687" s="2" t="s">
        <v>3850</v>
      </c>
      <c r="D2687" s="2" t="s">
        <v>2250</v>
      </c>
      <c r="E2687" s="2">
        <v>538</v>
      </c>
      <c r="F2687" s="24">
        <v>44927</v>
      </c>
      <c r="G2687" t="b">
        <f>_xlfn.MAXIFS(OA_APC_Changes[Timestamp Update],OA_APC_Changes[Journal Code],A2687,OA_APC_Changes[APC Type],OA_APC_Changes[[#This Row],[APC Type]])=F2687</f>
        <v>0</v>
      </c>
    </row>
    <row r="2688" spans="1:7" x14ac:dyDescent="0.3">
      <c r="A2688" s="2" t="s">
        <v>1572</v>
      </c>
      <c r="B2688" s="2" t="e">
        <f>_xlfn.XLOOKUP(A2688,'Subscription - read only'!#REF!,'Subscription - read only'!$A:$A,_xlfn.XLOOKUP(OA_APC_Changes[[#This Row],[Journal Code]],#REF!,#REF!))</f>
        <v>#REF!</v>
      </c>
      <c r="C2688" s="2" t="s">
        <v>3850</v>
      </c>
      <c r="D2688" s="2">
        <v>538</v>
      </c>
      <c r="E2688" s="2">
        <v>552</v>
      </c>
      <c r="F2688" s="24">
        <v>45355</v>
      </c>
      <c r="G2688" t="b">
        <f>_xlfn.MAXIFS(OA_APC_Changes[Timestamp Update],OA_APC_Changes[Journal Code],A2688,OA_APC_Changes[APC Type],OA_APC_Changes[[#This Row],[APC Type]])=F2688</f>
        <v>1</v>
      </c>
    </row>
    <row r="2689" spans="1:7" x14ac:dyDescent="0.3">
      <c r="A2689" s="2" t="s">
        <v>1587</v>
      </c>
      <c r="B2689" s="2" t="e">
        <f>_xlfn.XLOOKUP(A2689,'Subscription - read only'!#REF!,'Subscription - read only'!$A:$A,_xlfn.XLOOKUP(OA_APC_Changes[[#This Row],[Journal Code]],#REF!,#REF!))</f>
        <v>#REF!</v>
      </c>
      <c r="C2689" s="2" t="s">
        <v>3842</v>
      </c>
      <c r="D2689" s="2" t="s">
        <v>2250</v>
      </c>
      <c r="E2689" s="2">
        <v>2300</v>
      </c>
      <c r="F2689" s="24">
        <v>45135</v>
      </c>
      <c r="G2689" t="b">
        <f>_xlfn.MAXIFS(OA_APC_Changes[Timestamp Update],OA_APC_Changes[Journal Code],A2689,OA_APC_Changes[APC Type],OA_APC_Changes[[#This Row],[APC Type]])=F2689</f>
        <v>1</v>
      </c>
    </row>
    <row r="2690" spans="1:7" x14ac:dyDescent="0.3">
      <c r="A2690" s="2" t="s">
        <v>1587</v>
      </c>
      <c r="B2690" s="2" t="e">
        <f>_xlfn.XLOOKUP(A2690,'Subscription - read only'!#REF!,'Subscription - read only'!$A:$A,_xlfn.XLOOKUP(OA_APC_Changes[[#This Row],[Journal Code]],#REF!,#REF!))</f>
        <v>#REF!</v>
      </c>
      <c r="C2690" s="2" t="s">
        <v>3850</v>
      </c>
      <c r="D2690" s="2" t="s">
        <v>2250</v>
      </c>
      <c r="E2690" s="2">
        <v>1840</v>
      </c>
      <c r="F2690" s="24">
        <v>45135</v>
      </c>
      <c r="G2690" t="b">
        <f>_xlfn.MAXIFS(OA_APC_Changes[Timestamp Update],OA_APC_Changes[Journal Code],A2690,OA_APC_Changes[APC Type],OA_APC_Changes[[#This Row],[APC Type]])=F2690</f>
        <v>1</v>
      </c>
    </row>
    <row r="2691" spans="1:7" x14ac:dyDescent="0.3">
      <c r="A2691" s="2" t="s">
        <v>1568</v>
      </c>
      <c r="B2691" s="20" t="e">
        <f>_xlfn.XLOOKUP(A2691,'Subscription - read only'!#REF!,'Subscription - read only'!$A:$A,_xlfn.XLOOKUP(OA_APC_Changes[[#This Row],[Journal Code]],#REF!,#REF!))</f>
        <v>#REF!</v>
      </c>
      <c r="C2691" s="2" t="s">
        <v>3842</v>
      </c>
      <c r="D2691" s="2" t="s">
        <v>2250</v>
      </c>
      <c r="E2691" s="14">
        <v>2200</v>
      </c>
      <c r="F2691" s="24">
        <v>43703</v>
      </c>
      <c r="G2691" t="b">
        <f>_xlfn.MAXIFS(OA_APC_Changes[Timestamp Update],OA_APC_Changes[Journal Code],A2691,OA_APC_Changes[APC Type],OA_APC_Changes[[#This Row],[APC Type]])=F2691</f>
        <v>0</v>
      </c>
    </row>
    <row r="2692" spans="1:7" x14ac:dyDescent="0.3">
      <c r="A2692" s="2" t="s">
        <v>1568</v>
      </c>
      <c r="B2692" s="20" t="e">
        <f>_xlfn.XLOOKUP(A2692,'Subscription - read only'!#REF!,'Subscription - read only'!$A:$A,_xlfn.XLOOKUP(OA_APC_Changes[[#This Row],[Journal Code]],#REF!,#REF!))</f>
        <v>#REF!</v>
      </c>
      <c r="C2692" s="2" t="s">
        <v>3842</v>
      </c>
      <c r="D2692" s="14">
        <v>2200</v>
      </c>
      <c r="E2692" s="14">
        <v>2400</v>
      </c>
      <c r="F2692" s="24">
        <v>44169.000011574077</v>
      </c>
      <c r="G2692" t="b">
        <f>_xlfn.MAXIFS(OA_APC_Changes[Timestamp Update],OA_APC_Changes[Journal Code],A2692,OA_APC_Changes[APC Type],OA_APC_Changes[[#This Row],[APC Type]])=F2692</f>
        <v>0</v>
      </c>
    </row>
    <row r="2693" spans="1:7" x14ac:dyDescent="0.3">
      <c r="A2693" s="2" t="s">
        <v>1568</v>
      </c>
      <c r="B2693" s="20" t="e">
        <f>_xlfn.XLOOKUP(A2693,'Subscription - read only'!#REF!,'Subscription - read only'!$A:$A,_xlfn.XLOOKUP(OA_APC_Changes[[#This Row],[Journal Code]],#REF!,#REF!))</f>
        <v>#REF!</v>
      </c>
      <c r="C2693" s="2" t="s">
        <v>3842</v>
      </c>
      <c r="D2693" s="2">
        <v>2400</v>
      </c>
      <c r="E2693" s="2">
        <v>2900</v>
      </c>
      <c r="F2693" s="24">
        <v>44498.041678240741</v>
      </c>
      <c r="G2693" t="b">
        <f>_xlfn.MAXIFS(OA_APC_Changes[Timestamp Update],OA_APC_Changes[Journal Code],A2693,OA_APC_Changes[APC Type],OA_APC_Changes[[#This Row],[APC Type]])=F2693</f>
        <v>0</v>
      </c>
    </row>
    <row r="2694" spans="1:7" x14ac:dyDescent="0.3">
      <c r="A2694" s="2" t="s">
        <v>1568</v>
      </c>
      <c r="B2694" s="20" t="e">
        <f>_xlfn.XLOOKUP(A2694,'Subscription - read only'!#REF!,'Subscription - read only'!$A:$A,_xlfn.XLOOKUP(OA_APC_Changes[[#This Row],[Journal Code]],#REF!,#REF!))</f>
        <v>#REF!</v>
      </c>
      <c r="C2694" s="2" t="s">
        <v>3842</v>
      </c>
      <c r="D2694" s="2">
        <v>2900</v>
      </c>
      <c r="E2694" s="2">
        <v>2990</v>
      </c>
      <c r="F2694" s="24">
        <v>44817</v>
      </c>
      <c r="G2694" t="b">
        <f>_xlfn.MAXIFS(OA_APC_Changes[Timestamp Update],OA_APC_Changes[Journal Code],A2694,OA_APC_Changes[APC Type],OA_APC_Changes[[#This Row],[APC Type]])=F2694</f>
        <v>0</v>
      </c>
    </row>
    <row r="2695" spans="1:7" x14ac:dyDescent="0.3">
      <c r="A2695" s="20" t="s">
        <v>1568</v>
      </c>
      <c r="B2695" s="20" t="e">
        <f>_xlfn.XLOOKUP(A2695,'Subscription - read only'!#REF!,'Subscription - read only'!$A:$A,_xlfn.XLOOKUP(OA_APC_Changes[[#This Row],[Journal Code]],#REF!,#REF!))</f>
        <v>#REF!</v>
      </c>
      <c r="C2695" s="20" t="s">
        <v>3842</v>
      </c>
      <c r="D2695" s="29">
        <v>2990</v>
      </c>
      <c r="E2695" s="29">
        <v>3140</v>
      </c>
      <c r="F2695" s="24">
        <v>45187</v>
      </c>
      <c r="G2695" t="b">
        <f>_xlfn.MAXIFS(OA_APC_Changes[Timestamp Update],OA_APC_Changes[Journal Code],A2695,OA_APC_Changes[APC Type],OA_APC_Changes[[#This Row],[APC Type]])=F2695</f>
        <v>1</v>
      </c>
    </row>
    <row r="2696" spans="1:7" x14ac:dyDescent="0.3">
      <c r="A2696" s="2" t="s">
        <v>1568</v>
      </c>
      <c r="B2696" s="20" t="e">
        <f>_xlfn.XLOOKUP(A2696,'Subscription - read only'!#REF!,'Subscription - read only'!$A:$A,_xlfn.XLOOKUP(OA_APC_Changes[[#This Row],[Journal Code]],#REF!,#REF!))</f>
        <v>#REF!</v>
      </c>
      <c r="C2696" s="2" t="s">
        <v>3850</v>
      </c>
      <c r="D2696" s="2" t="s">
        <v>2250</v>
      </c>
      <c r="E2696" s="2">
        <v>1760</v>
      </c>
      <c r="F2696" s="24">
        <v>43703</v>
      </c>
      <c r="G2696" t="b">
        <f>_xlfn.MAXIFS(OA_APC_Changes[Timestamp Update],OA_APC_Changes[Journal Code],A2696,OA_APC_Changes[APC Type],OA_APC_Changes[[#This Row],[APC Type]])=F2696</f>
        <v>0</v>
      </c>
    </row>
    <row r="2697" spans="1:7" x14ac:dyDescent="0.3">
      <c r="A2697" s="2" t="s">
        <v>1568</v>
      </c>
      <c r="B2697" s="20" t="e">
        <f>_xlfn.XLOOKUP(A2697,'Subscription - read only'!#REF!,'Subscription - read only'!$A:$A,_xlfn.XLOOKUP(OA_APC_Changes[[#This Row],[Journal Code]],#REF!,#REF!))</f>
        <v>#REF!</v>
      </c>
      <c r="C2697" s="2" t="s">
        <v>3850</v>
      </c>
      <c r="D2697" s="2">
        <v>1760</v>
      </c>
      <c r="E2697" s="2">
        <v>1920</v>
      </c>
      <c r="F2697" s="24">
        <v>44169.000011574077</v>
      </c>
      <c r="G2697" t="b">
        <f>_xlfn.MAXIFS(OA_APC_Changes[Timestamp Update],OA_APC_Changes[Journal Code],A2697,OA_APC_Changes[APC Type],OA_APC_Changes[[#This Row],[APC Type]])=F2697</f>
        <v>0</v>
      </c>
    </row>
    <row r="2698" spans="1:7" x14ac:dyDescent="0.3">
      <c r="A2698" s="2" t="s">
        <v>1568</v>
      </c>
      <c r="B2698" s="20" t="e">
        <f>_xlfn.XLOOKUP(A2698,'Subscription - read only'!#REF!,'Subscription - read only'!$A:$A,_xlfn.XLOOKUP(OA_APC_Changes[[#This Row],[Journal Code]],#REF!,#REF!))</f>
        <v>#REF!</v>
      </c>
      <c r="C2698" s="2" t="s">
        <v>3850</v>
      </c>
      <c r="D2698" s="2">
        <v>1920</v>
      </c>
      <c r="E2698" s="2">
        <v>2320</v>
      </c>
      <c r="F2698" s="24">
        <v>44498.041678240741</v>
      </c>
      <c r="G2698" t="b">
        <f>_xlfn.MAXIFS(OA_APC_Changes[Timestamp Update],OA_APC_Changes[Journal Code],A2698,OA_APC_Changes[APC Type],OA_APC_Changes[[#This Row],[APC Type]])=F2698</f>
        <v>0</v>
      </c>
    </row>
    <row r="2699" spans="1:7" x14ac:dyDescent="0.3">
      <c r="A2699" s="2" t="s">
        <v>1568</v>
      </c>
      <c r="B2699" s="20" t="e">
        <f>_xlfn.XLOOKUP(A2699,'Subscription - read only'!#REF!,'Subscription - read only'!$A:$A,_xlfn.XLOOKUP(OA_APC_Changes[[#This Row],[Journal Code]],#REF!,#REF!))</f>
        <v>#REF!</v>
      </c>
      <c r="C2699" s="2" t="s">
        <v>3850</v>
      </c>
      <c r="D2699" s="2">
        <v>2320</v>
      </c>
      <c r="E2699" s="2">
        <v>2392</v>
      </c>
      <c r="F2699" s="24">
        <v>44817</v>
      </c>
      <c r="G2699" t="b">
        <f>_xlfn.MAXIFS(OA_APC_Changes[Timestamp Update],OA_APC_Changes[Journal Code],A2699,OA_APC_Changes[APC Type],OA_APC_Changes[[#This Row],[APC Type]])=F2699</f>
        <v>0</v>
      </c>
    </row>
    <row r="2700" spans="1:7" x14ac:dyDescent="0.3">
      <c r="A2700" s="20" t="s">
        <v>1568</v>
      </c>
      <c r="B2700" s="20" t="e">
        <f>_xlfn.XLOOKUP(A2700,'Subscription - read only'!#REF!,'Subscription - read only'!$A:$A,_xlfn.XLOOKUP(OA_APC_Changes[[#This Row],[Journal Code]],#REF!,#REF!))</f>
        <v>#REF!</v>
      </c>
      <c r="C2700" s="20" t="s">
        <v>3850</v>
      </c>
      <c r="D2700" s="29">
        <v>2392</v>
      </c>
      <c r="E2700" s="29">
        <v>2512</v>
      </c>
      <c r="F2700" s="24">
        <v>45187</v>
      </c>
      <c r="G2700" t="b">
        <f>_xlfn.MAXIFS(OA_APC_Changes[Timestamp Update],OA_APC_Changes[Journal Code],A2700,OA_APC_Changes[APC Type],OA_APC_Changes[[#This Row],[APC Type]])=F2700</f>
        <v>1</v>
      </c>
    </row>
    <row r="2701" spans="1:7" x14ac:dyDescent="0.3">
      <c r="A2701" s="2" t="s">
        <v>1568</v>
      </c>
      <c r="B2701" s="20" t="e">
        <f>_xlfn.XLOOKUP(A2701,'Subscription - read only'!#REF!,'Subscription - read only'!$A:$A,_xlfn.XLOOKUP(OA_APC_Changes[[#This Row],[Journal Code]],#REF!,#REF!))</f>
        <v>#REF!</v>
      </c>
      <c r="C2701" s="2" t="s">
        <v>3841</v>
      </c>
      <c r="D2701" s="2" t="s">
        <v>2250</v>
      </c>
      <c r="E2701" s="2">
        <v>1760</v>
      </c>
      <c r="F2701" s="24">
        <v>43844.000011574077</v>
      </c>
      <c r="G2701" t="b">
        <f>_xlfn.MAXIFS(OA_APC_Changes[Timestamp Update],OA_APC_Changes[Journal Code],A2701,OA_APC_Changes[APC Type],OA_APC_Changes[[#This Row],[APC Type]])=F2701</f>
        <v>0</v>
      </c>
    </row>
    <row r="2702" spans="1:7" x14ac:dyDescent="0.3">
      <c r="A2702" s="2" t="s">
        <v>1568</v>
      </c>
      <c r="B2702" s="20" t="e">
        <f>_xlfn.XLOOKUP(A2702,'Subscription - read only'!#REF!,'Subscription - read only'!$A:$A,_xlfn.XLOOKUP(OA_APC_Changes[[#This Row],[Journal Code]],#REF!,#REF!))</f>
        <v>#REF!</v>
      </c>
      <c r="C2702" s="2" t="s">
        <v>3841</v>
      </c>
      <c r="D2702" s="14">
        <v>1760</v>
      </c>
      <c r="E2702" s="14">
        <v>1920</v>
      </c>
      <c r="F2702" s="24">
        <v>44169.000011574077</v>
      </c>
      <c r="G2702" t="b">
        <f>_xlfn.MAXIFS(OA_APC_Changes[Timestamp Update],OA_APC_Changes[Journal Code],A2702,OA_APC_Changes[APC Type],OA_APC_Changes[[#This Row],[APC Type]])=F2702</f>
        <v>0</v>
      </c>
    </row>
    <row r="2703" spans="1:7" x14ac:dyDescent="0.3">
      <c r="A2703" s="2" t="s">
        <v>1568</v>
      </c>
      <c r="B2703" s="20" t="e">
        <f>_xlfn.XLOOKUP(A2703,'Subscription - read only'!#REF!,'Subscription - read only'!$A:$A,_xlfn.XLOOKUP(OA_APC_Changes[[#This Row],[Journal Code]],#REF!,#REF!))</f>
        <v>#REF!</v>
      </c>
      <c r="C2703" s="2" t="s">
        <v>3841</v>
      </c>
      <c r="D2703" s="2">
        <v>1920</v>
      </c>
      <c r="E2703" s="2" t="s">
        <v>2250</v>
      </c>
      <c r="F2703" s="24">
        <v>44498.041678240741</v>
      </c>
      <c r="G2703" t="b">
        <f>_xlfn.MAXIFS(OA_APC_Changes[Timestamp Update],OA_APC_Changes[Journal Code],A2703,OA_APC_Changes[APC Type],OA_APC_Changes[[#This Row],[APC Type]])=F2703</f>
        <v>0</v>
      </c>
    </row>
    <row r="2704" spans="1:7" x14ac:dyDescent="0.3">
      <c r="A2704" s="2" t="s">
        <v>1568</v>
      </c>
      <c r="B2704" s="20" t="e">
        <f>_xlfn.XLOOKUP(A2704,'Subscription - read only'!#REF!,'Subscription - read only'!$A:$A,_xlfn.XLOOKUP(OA_APC_Changes[[#This Row],[Journal Code]],#REF!,#REF!))</f>
        <v>#REF!</v>
      </c>
      <c r="C2704" s="2" t="s">
        <v>3841</v>
      </c>
      <c r="D2704" s="2" t="s">
        <v>2250</v>
      </c>
      <c r="E2704" s="2">
        <v>2990</v>
      </c>
      <c r="F2704" s="24">
        <v>44825</v>
      </c>
      <c r="G2704" t="b">
        <f>_xlfn.MAXIFS(OA_APC_Changes[Timestamp Update],OA_APC_Changes[Journal Code],A2704,OA_APC_Changes[APC Type],OA_APC_Changes[[#This Row],[APC Type]])=F2704</f>
        <v>0</v>
      </c>
    </row>
    <row r="2705" spans="1:7" x14ac:dyDescent="0.3">
      <c r="A2705" s="2" t="s">
        <v>1568</v>
      </c>
      <c r="B2705" s="20" t="e">
        <f>_xlfn.XLOOKUP(A2705,'Subscription - read only'!#REF!,'Subscription - read only'!$A:$A,_xlfn.XLOOKUP(OA_APC_Changes[[#This Row],[Journal Code]],#REF!,#REF!))</f>
        <v>#REF!</v>
      </c>
      <c r="C2705" s="2" t="s">
        <v>3841</v>
      </c>
      <c r="D2705" s="2">
        <v>2990</v>
      </c>
      <c r="E2705" s="2">
        <v>3140</v>
      </c>
      <c r="F2705" s="24">
        <v>45222</v>
      </c>
      <c r="G2705" t="b">
        <f>_xlfn.MAXIFS(OA_APC_Changes[Timestamp Update],OA_APC_Changes[Journal Code],A2705,OA_APC_Changes[APC Type],OA_APC_Changes[[#This Row],[APC Type]])=F2705</f>
        <v>1</v>
      </c>
    </row>
    <row r="2706" spans="1:7" x14ac:dyDescent="0.3">
      <c r="A2706" s="2" t="s">
        <v>1568</v>
      </c>
      <c r="B2706" s="20" t="e">
        <f>_xlfn.XLOOKUP(A2706,'Subscription - read only'!#REF!,'Subscription - read only'!$A:$A,_xlfn.XLOOKUP(OA_APC_Changes[[#This Row],[Journal Code]],#REF!,#REF!))</f>
        <v>#REF!</v>
      </c>
      <c r="C2706" s="2" t="s">
        <v>3843</v>
      </c>
      <c r="D2706" s="2" t="s">
        <v>2250</v>
      </c>
      <c r="E2706" s="2">
        <v>1408</v>
      </c>
      <c r="F2706" s="24">
        <v>43844.000011574077</v>
      </c>
      <c r="G2706" t="b">
        <f>_xlfn.MAXIFS(OA_APC_Changes[Timestamp Update],OA_APC_Changes[Journal Code],A2706,OA_APC_Changes[APC Type],OA_APC_Changes[[#This Row],[APC Type]])=F2706</f>
        <v>0</v>
      </c>
    </row>
    <row r="2707" spans="1:7" x14ac:dyDescent="0.3">
      <c r="A2707" s="2" t="s">
        <v>1568</v>
      </c>
      <c r="B2707" s="20" t="e">
        <f>_xlfn.XLOOKUP(A2707,'Subscription - read only'!#REF!,'Subscription - read only'!$A:$A,_xlfn.XLOOKUP(OA_APC_Changes[[#This Row],[Journal Code]],#REF!,#REF!))</f>
        <v>#REF!</v>
      </c>
      <c r="C2707" s="2" t="s">
        <v>3843</v>
      </c>
      <c r="D2707" s="2">
        <v>1408</v>
      </c>
      <c r="E2707" s="2">
        <v>1536</v>
      </c>
      <c r="F2707" s="24">
        <v>44169.000011574077</v>
      </c>
      <c r="G2707" t="b">
        <f>_xlfn.MAXIFS(OA_APC_Changes[Timestamp Update],OA_APC_Changes[Journal Code],A2707,OA_APC_Changes[APC Type],OA_APC_Changes[[#This Row],[APC Type]])=F2707</f>
        <v>0</v>
      </c>
    </row>
    <row r="2708" spans="1:7" x14ac:dyDescent="0.3">
      <c r="A2708" s="2" t="s">
        <v>1568</v>
      </c>
      <c r="B2708" s="20" t="e">
        <f>_xlfn.XLOOKUP(A2708,'Subscription - read only'!#REF!,'Subscription - read only'!$A:$A,_xlfn.XLOOKUP(OA_APC_Changes[[#This Row],[Journal Code]],#REF!,#REF!))</f>
        <v>#REF!</v>
      </c>
      <c r="C2708" s="2" t="s">
        <v>3843</v>
      </c>
      <c r="D2708" s="2">
        <v>1536</v>
      </c>
      <c r="E2708" s="2" t="s">
        <v>2250</v>
      </c>
      <c r="F2708" s="24">
        <v>44498.041678240741</v>
      </c>
      <c r="G2708" t="b">
        <f>_xlfn.MAXIFS(OA_APC_Changes[Timestamp Update],OA_APC_Changes[Journal Code],A2708,OA_APC_Changes[APC Type],OA_APC_Changes[[#This Row],[APC Type]])=F2708</f>
        <v>0</v>
      </c>
    </row>
    <row r="2709" spans="1:7" x14ac:dyDescent="0.3">
      <c r="A2709" s="2" t="s">
        <v>1568</v>
      </c>
      <c r="B2709" s="20" t="e">
        <f>_xlfn.XLOOKUP(A2709,'Subscription - read only'!#REF!,'Subscription - read only'!$A:$A,_xlfn.XLOOKUP(OA_APC_Changes[[#This Row],[Journal Code]],#REF!,#REF!))</f>
        <v>#REF!</v>
      </c>
      <c r="C2709" s="2" t="s">
        <v>3843</v>
      </c>
      <c r="D2709" s="2" t="s">
        <v>2250</v>
      </c>
      <c r="E2709" s="2">
        <v>2392</v>
      </c>
      <c r="F2709" s="24">
        <v>44825</v>
      </c>
      <c r="G2709" t="b">
        <f>_xlfn.MAXIFS(OA_APC_Changes[Timestamp Update],OA_APC_Changes[Journal Code],A2709,OA_APC_Changes[APC Type],OA_APC_Changes[[#This Row],[APC Type]])=F2709</f>
        <v>0</v>
      </c>
    </row>
    <row r="2710" spans="1:7" x14ac:dyDescent="0.3">
      <c r="A2710" s="2" t="s">
        <v>1568</v>
      </c>
      <c r="B2710" s="20" t="e">
        <f>_xlfn.XLOOKUP(A2710,'Subscription - read only'!#REF!,'Subscription - read only'!$A:$A,_xlfn.XLOOKUP(OA_APC_Changes[[#This Row],[Journal Code]],#REF!,#REF!))</f>
        <v>#REF!</v>
      </c>
      <c r="C2710" s="2" t="s">
        <v>3843</v>
      </c>
      <c r="D2710" s="2">
        <v>2392</v>
      </c>
      <c r="E2710" s="2">
        <v>2512</v>
      </c>
      <c r="F2710" s="24">
        <v>45222</v>
      </c>
      <c r="G2710" t="b">
        <f>_xlfn.MAXIFS(OA_APC_Changes[Timestamp Update],OA_APC_Changes[Journal Code],A2710,OA_APC_Changes[APC Type],OA_APC_Changes[[#This Row],[APC Type]])=F2710</f>
        <v>1</v>
      </c>
    </row>
    <row r="2711" spans="1:7" x14ac:dyDescent="0.3">
      <c r="A2711" s="2" t="s">
        <v>2479</v>
      </c>
      <c r="B2711" s="20" t="e">
        <f>_xlfn.XLOOKUP(A2711,'Subscription - read only'!#REF!,'Subscription - read only'!$A:$A,_xlfn.XLOOKUP(OA_APC_Changes[[#This Row],[Journal Code]],#REF!,#REF!))</f>
        <v>#REF!</v>
      </c>
      <c r="C2711" s="2" t="s">
        <v>3842</v>
      </c>
      <c r="D2711" s="2" t="s">
        <v>2250</v>
      </c>
      <c r="E2711" s="2">
        <v>2211</v>
      </c>
      <c r="F2711" s="24">
        <v>44927</v>
      </c>
      <c r="G2711" t="b">
        <f>_xlfn.MAXIFS(OA_APC_Changes[Timestamp Update],OA_APC_Changes[Journal Code],A2711,OA_APC_Changes[APC Type],OA_APC_Changes[[#This Row],[APC Type]])=F2711</f>
        <v>1</v>
      </c>
    </row>
    <row r="2712" spans="1:7" x14ac:dyDescent="0.3">
      <c r="A2712" s="2" t="s">
        <v>2479</v>
      </c>
      <c r="B2712" s="20" t="e">
        <f>_xlfn.XLOOKUP(A2712,'Subscription - read only'!#REF!,'Subscription - read only'!$A:$A,_xlfn.XLOOKUP(OA_APC_Changes[[#This Row],[Journal Code]],#REF!,#REF!))</f>
        <v>#REF!</v>
      </c>
      <c r="C2712" s="2" t="s">
        <v>3850</v>
      </c>
      <c r="D2712" s="2" t="s">
        <v>2250</v>
      </c>
      <c r="E2712" s="2">
        <v>1769</v>
      </c>
      <c r="F2712" s="24">
        <v>44927</v>
      </c>
      <c r="G2712" t="b">
        <f>_xlfn.MAXIFS(OA_APC_Changes[Timestamp Update],OA_APC_Changes[Journal Code],A2712,OA_APC_Changes[APC Type],OA_APC_Changes[[#This Row],[APC Type]])=F2712</f>
        <v>1</v>
      </c>
    </row>
    <row r="2713" spans="1:7" x14ac:dyDescent="0.3">
      <c r="A2713" s="2" t="s">
        <v>1569</v>
      </c>
      <c r="B2713" s="20" t="e">
        <f>_xlfn.XLOOKUP(A2713,'Subscription - read only'!#REF!,'Subscription - read only'!$A:$A,_xlfn.XLOOKUP(OA_APC_Changes[[#This Row],[Journal Code]],#REF!,#REF!))</f>
        <v>#REF!</v>
      </c>
      <c r="C2713" s="2" t="s">
        <v>3842</v>
      </c>
      <c r="D2713" s="2" t="s">
        <v>2250</v>
      </c>
      <c r="E2713" s="2">
        <v>2221</v>
      </c>
      <c r="F2713" s="24">
        <v>44204</v>
      </c>
      <c r="G2713" t="b">
        <f>_xlfn.MAXIFS(OA_APC_Changes[Timestamp Update],OA_APC_Changes[Journal Code],A2713,OA_APC_Changes[APC Type],OA_APC_Changes[[#This Row],[APC Type]])=F2713</f>
        <v>0</v>
      </c>
    </row>
    <row r="2714" spans="1:7" x14ac:dyDescent="0.3">
      <c r="A2714" s="2" t="s">
        <v>1569</v>
      </c>
      <c r="B2714" s="20" t="e">
        <f>_xlfn.XLOOKUP(A2714,'Subscription - read only'!#REF!,'Subscription - read only'!$A:$A,_xlfn.XLOOKUP(OA_APC_Changes[[#This Row],[Journal Code]],#REF!,#REF!))</f>
        <v>#REF!</v>
      </c>
      <c r="C2714" s="2" t="s">
        <v>3842</v>
      </c>
      <c r="D2714" s="2">
        <v>2221</v>
      </c>
      <c r="E2714" s="2">
        <v>3050</v>
      </c>
      <c r="F2714" s="24">
        <v>44995</v>
      </c>
      <c r="G2714" t="b">
        <f>_xlfn.MAXIFS(OA_APC_Changes[Timestamp Update],OA_APC_Changes[Journal Code],A2714,OA_APC_Changes[APC Type],OA_APC_Changes[[#This Row],[APC Type]])=F2714</f>
        <v>1</v>
      </c>
    </row>
    <row r="2715" spans="1:7" x14ac:dyDescent="0.3">
      <c r="A2715" s="2" t="s">
        <v>1569</v>
      </c>
      <c r="B2715" s="20" t="e">
        <f>_xlfn.XLOOKUP(A2715,'Subscription - read only'!#REF!,'Subscription - read only'!$A:$A,_xlfn.XLOOKUP(OA_APC_Changes[[#This Row],[Journal Code]],#REF!,#REF!))</f>
        <v>#REF!</v>
      </c>
      <c r="C2715" s="2" t="s">
        <v>3850</v>
      </c>
      <c r="D2715" s="2" t="s">
        <v>2250</v>
      </c>
      <c r="E2715" s="2">
        <v>1777</v>
      </c>
      <c r="F2715" s="24">
        <v>44204</v>
      </c>
      <c r="G2715" t="b">
        <f>_xlfn.MAXIFS(OA_APC_Changes[Timestamp Update],OA_APC_Changes[Journal Code],A2715,OA_APC_Changes[APC Type],OA_APC_Changes[[#This Row],[APC Type]])=F2715</f>
        <v>0</v>
      </c>
    </row>
    <row r="2716" spans="1:7" x14ac:dyDescent="0.3">
      <c r="A2716" s="2" t="s">
        <v>1569</v>
      </c>
      <c r="B2716" s="20" t="e">
        <f>_xlfn.XLOOKUP(A2716,'Subscription - read only'!#REF!,'Subscription - read only'!$A:$A,_xlfn.XLOOKUP(OA_APC_Changes[[#This Row],[Journal Code]],#REF!,#REF!))</f>
        <v>#REF!</v>
      </c>
      <c r="C2716" s="2" t="s">
        <v>3850</v>
      </c>
      <c r="D2716" s="2">
        <v>1777</v>
      </c>
      <c r="E2716" s="2">
        <v>2440</v>
      </c>
      <c r="F2716" s="24">
        <v>44995</v>
      </c>
      <c r="G2716" t="b">
        <f>_xlfn.MAXIFS(OA_APC_Changes[Timestamp Update],OA_APC_Changes[Journal Code],A2716,OA_APC_Changes[APC Type],OA_APC_Changes[[#This Row],[APC Type]])=F2716</f>
        <v>1</v>
      </c>
    </row>
    <row r="2717" spans="1:7" x14ac:dyDescent="0.3">
      <c r="A2717" s="2" t="s">
        <v>1562</v>
      </c>
      <c r="B2717" s="2" t="e">
        <f>_xlfn.XLOOKUP(A2717,'Subscription - read only'!#REF!,'Subscription - read only'!$A:$A,_xlfn.XLOOKUP(OA_APC_Changes[[#This Row],[Journal Code]],#REF!,#REF!))</f>
        <v>#REF!</v>
      </c>
      <c r="C2717" s="2" t="s">
        <v>3842</v>
      </c>
      <c r="D2717" s="2" t="s">
        <v>2250</v>
      </c>
      <c r="E2717" s="2" t="s">
        <v>908</v>
      </c>
      <c r="F2717" s="24">
        <v>45397</v>
      </c>
      <c r="G2717" t="b">
        <f>_xlfn.MAXIFS(OA_APC_Changes[Timestamp Update],OA_APC_Changes[Journal Code],A2717,OA_APC_Changes[APC Type],OA_APC_Changes[[#This Row],[APC Type]])=F2717</f>
        <v>1</v>
      </c>
    </row>
    <row r="2718" spans="1:7" x14ac:dyDescent="0.3">
      <c r="A2718" s="2" t="s">
        <v>1562</v>
      </c>
      <c r="B2718" s="2" t="e">
        <f>_xlfn.XLOOKUP(A2718,'Subscription - read only'!#REF!,'Subscription - read only'!$A:$A,_xlfn.XLOOKUP(OA_APC_Changes[[#This Row],[Journal Code]],#REF!,#REF!))</f>
        <v>#REF!</v>
      </c>
      <c r="C2718" s="2" t="s">
        <v>3850</v>
      </c>
      <c r="D2718" s="2" t="s">
        <v>2250</v>
      </c>
      <c r="E2718" s="2" t="s">
        <v>908</v>
      </c>
      <c r="F2718" s="24">
        <v>45397</v>
      </c>
      <c r="G2718" t="b">
        <f>_xlfn.MAXIFS(OA_APC_Changes[Timestamp Update],OA_APC_Changes[Journal Code],A2718,OA_APC_Changes[APC Type],OA_APC_Changes[[#This Row],[APC Type]])=F2718</f>
        <v>1</v>
      </c>
    </row>
    <row r="2719" spans="1:7" x14ac:dyDescent="0.3">
      <c r="A2719" s="2" t="s">
        <v>1581</v>
      </c>
      <c r="B2719" s="2" t="e">
        <f>_xlfn.XLOOKUP(A2719,'Subscription - read only'!#REF!,'Subscription - read only'!$A:$A,_xlfn.XLOOKUP(OA_APC_Changes[[#This Row],[Journal Code]],#REF!,#REF!))</f>
        <v>#REF!</v>
      </c>
      <c r="C2719" s="2" t="s">
        <v>3842</v>
      </c>
      <c r="D2719" s="2" t="s">
        <v>2250</v>
      </c>
      <c r="E2719" s="2" t="s">
        <v>908</v>
      </c>
      <c r="F2719" s="24">
        <v>45397</v>
      </c>
      <c r="G2719" t="b">
        <f>_xlfn.MAXIFS(OA_APC_Changes[Timestamp Update],OA_APC_Changes[Journal Code],A2719,OA_APC_Changes[APC Type],OA_APC_Changes[[#This Row],[APC Type]])=F2719</f>
        <v>1</v>
      </c>
    </row>
    <row r="2720" spans="1:7" x14ac:dyDescent="0.3">
      <c r="A2720" s="2" t="s">
        <v>1581</v>
      </c>
      <c r="B2720" s="2" t="e">
        <f>_xlfn.XLOOKUP(A2720,'Subscription - read only'!#REF!,'Subscription - read only'!$A:$A,_xlfn.XLOOKUP(OA_APC_Changes[[#This Row],[Journal Code]],#REF!,#REF!))</f>
        <v>#REF!</v>
      </c>
      <c r="C2720" s="2" t="s">
        <v>3850</v>
      </c>
      <c r="D2720" s="2" t="s">
        <v>2250</v>
      </c>
      <c r="E2720" s="2" t="s">
        <v>908</v>
      </c>
      <c r="F2720" s="24">
        <v>45397</v>
      </c>
      <c r="G2720" t="b">
        <f>_xlfn.MAXIFS(OA_APC_Changes[Timestamp Update],OA_APC_Changes[Journal Code],A2720,OA_APC_Changes[APC Type],OA_APC_Changes[[#This Row],[APC Type]])=F2720</f>
        <v>1</v>
      </c>
    </row>
    <row r="2721" spans="1:7" x14ac:dyDescent="0.3">
      <c r="A2721" s="2" t="s">
        <v>1623</v>
      </c>
      <c r="B2721" s="2" t="e">
        <f>_xlfn.XLOOKUP(A2721,'Subscription - read only'!#REF!,'Subscription - read only'!$A:$A,_xlfn.XLOOKUP(OA_APC_Changes[[#This Row],[Journal Code]],#REF!,#REF!))</f>
        <v>#REF!</v>
      </c>
      <c r="C2721" s="2" t="s">
        <v>3842</v>
      </c>
      <c r="D2721" s="2" t="s">
        <v>2250</v>
      </c>
      <c r="E2721" s="2" t="s">
        <v>908</v>
      </c>
      <c r="F2721" s="24">
        <v>45397</v>
      </c>
      <c r="G2721" t="b">
        <f>_xlfn.MAXIFS(OA_APC_Changes[Timestamp Update],OA_APC_Changes[Journal Code],A2721,OA_APC_Changes[APC Type],OA_APC_Changes[[#This Row],[APC Type]])=F2721</f>
        <v>1</v>
      </c>
    </row>
    <row r="2722" spans="1:7" x14ac:dyDescent="0.3">
      <c r="A2722" s="2" t="s">
        <v>1623</v>
      </c>
      <c r="B2722" s="2" t="e">
        <f>_xlfn.XLOOKUP(A2722,'Subscription - read only'!#REF!,'Subscription - read only'!$A:$A,_xlfn.XLOOKUP(OA_APC_Changes[[#This Row],[Journal Code]],#REF!,#REF!))</f>
        <v>#REF!</v>
      </c>
      <c r="C2722" s="2" t="s">
        <v>3850</v>
      </c>
      <c r="D2722" s="2" t="s">
        <v>2250</v>
      </c>
      <c r="E2722" s="2" t="s">
        <v>908</v>
      </c>
      <c r="F2722" s="24">
        <v>45397</v>
      </c>
      <c r="G2722" t="b">
        <f>_xlfn.MAXIFS(OA_APC_Changes[Timestamp Update],OA_APC_Changes[Journal Code],A2722,OA_APC_Changes[APC Type],OA_APC_Changes[[#This Row],[APC Type]])=F2722</f>
        <v>1</v>
      </c>
    </row>
    <row r="2723" spans="1:7" x14ac:dyDescent="0.3">
      <c r="A2723" s="2" t="s">
        <v>1600</v>
      </c>
      <c r="B2723" s="20" t="e">
        <f>_xlfn.XLOOKUP(A2723,'Subscription - read only'!#REF!,'Subscription - read only'!$A:$A,_xlfn.XLOOKUP(OA_APC_Changes[[#This Row],[Journal Code]],#REF!,#REF!))</f>
        <v>#REF!</v>
      </c>
      <c r="C2723" s="2" t="s">
        <v>3842</v>
      </c>
      <c r="D2723" s="2" t="s">
        <v>2250</v>
      </c>
      <c r="E2723" s="2">
        <v>2211</v>
      </c>
      <c r="F2723" s="24">
        <v>44927</v>
      </c>
      <c r="G2723" t="b">
        <f>_xlfn.MAXIFS(OA_APC_Changes[Timestamp Update],OA_APC_Changes[Journal Code],A2723,OA_APC_Changes[APC Type],OA_APC_Changes[[#This Row],[APC Type]])=F2723</f>
        <v>0</v>
      </c>
    </row>
    <row r="2724" spans="1:7" x14ac:dyDescent="0.3">
      <c r="A2724" s="2" t="s">
        <v>1600</v>
      </c>
      <c r="B2724" s="2" t="e">
        <f>_xlfn.XLOOKUP(A2724,'Subscription - read only'!#REF!,'Subscription - read only'!$A:$A,_xlfn.XLOOKUP(OA_APC_Changes[[#This Row],[Journal Code]],#REF!,#REF!))</f>
        <v>#REF!</v>
      </c>
      <c r="C2724" s="2" t="s">
        <v>3842</v>
      </c>
      <c r="D2724" s="2">
        <v>2211</v>
      </c>
      <c r="E2724" s="2">
        <v>2280</v>
      </c>
      <c r="F2724" s="24">
        <v>45355</v>
      </c>
      <c r="G2724" t="b">
        <f>_xlfn.MAXIFS(OA_APC_Changes[Timestamp Update],OA_APC_Changes[Journal Code],A2724,OA_APC_Changes[APC Type],OA_APC_Changes[[#This Row],[APC Type]])=F2724</f>
        <v>1</v>
      </c>
    </row>
    <row r="2725" spans="1:7" x14ac:dyDescent="0.3">
      <c r="A2725" s="2" t="s">
        <v>1600</v>
      </c>
      <c r="B2725" s="20" t="e">
        <f>_xlfn.XLOOKUP(A2725,'Subscription - read only'!#REF!,'Subscription - read only'!$A:$A,_xlfn.XLOOKUP(OA_APC_Changes[[#This Row],[Journal Code]],#REF!,#REF!))</f>
        <v>#REF!</v>
      </c>
      <c r="C2725" s="2" t="s">
        <v>3850</v>
      </c>
      <c r="D2725" s="2" t="s">
        <v>2250</v>
      </c>
      <c r="E2725" s="2">
        <v>1769</v>
      </c>
      <c r="F2725" s="24">
        <v>44927</v>
      </c>
      <c r="G2725" t="b">
        <f>_xlfn.MAXIFS(OA_APC_Changes[Timestamp Update],OA_APC_Changes[Journal Code],A2725,OA_APC_Changes[APC Type],OA_APC_Changes[[#This Row],[APC Type]])=F2725</f>
        <v>0</v>
      </c>
    </row>
    <row r="2726" spans="1:7" x14ac:dyDescent="0.3">
      <c r="A2726" s="2" t="s">
        <v>1600</v>
      </c>
      <c r="B2726" s="2" t="e">
        <f>_xlfn.XLOOKUP(A2726,'Subscription - read only'!#REF!,'Subscription - read only'!$A:$A,_xlfn.XLOOKUP(OA_APC_Changes[[#This Row],[Journal Code]],#REF!,#REF!))</f>
        <v>#REF!</v>
      </c>
      <c r="C2726" s="2" t="s">
        <v>3850</v>
      </c>
      <c r="D2726" s="2">
        <v>1769</v>
      </c>
      <c r="E2726" s="2">
        <v>1824</v>
      </c>
      <c r="F2726" s="24">
        <v>45355</v>
      </c>
      <c r="G2726" t="b">
        <f>_xlfn.MAXIFS(OA_APC_Changes[Timestamp Update],OA_APC_Changes[Journal Code],A2726,OA_APC_Changes[APC Type],OA_APC_Changes[[#This Row],[APC Type]])=F2726</f>
        <v>1</v>
      </c>
    </row>
    <row r="2727" spans="1:7" x14ac:dyDescent="0.3">
      <c r="A2727" s="2" t="s">
        <v>1578</v>
      </c>
      <c r="B2727" s="20" t="e">
        <f>_xlfn.XLOOKUP(A2727,'Subscription - read only'!#REF!,'Subscription - read only'!$A:$A,_xlfn.XLOOKUP(OA_APC_Changes[[#This Row],[Journal Code]],#REF!,#REF!))</f>
        <v>#REF!</v>
      </c>
      <c r="C2727" s="2" t="s">
        <v>3842</v>
      </c>
      <c r="D2727" s="2" t="s">
        <v>2250</v>
      </c>
      <c r="E2727" s="2" t="s">
        <v>908</v>
      </c>
      <c r="F2727" s="24">
        <v>44905</v>
      </c>
      <c r="G2727" t="b">
        <f>_xlfn.MAXIFS(OA_APC_Changes[Timestamp Update],OA_APC_Changes[Journal Code],A2727,OA_APC_Changes[APC Type],OA_APC_Changes[[#This Row],[APC Type]])=F2727</f>
        <v>1</v>
      </c>
    </row>
    <row r="2728" spans="1:7" x14ac:dyDescent="0.3">
      <c r="A2728" s="2" t="s">
        <v>1578</v>
      </c>
      <c r="B2728" s="20" t="e">
        <f>_xlfn.XLOOKUP(A2728,'Subscription - read only'!#REF!,'Subscription - read only'!$A:$A,_xlfn.XLOOKUP(OA_APC_Changes[[#This Row],[Journal Code]],#REF!,#REF!))</f>
        <v>#REF!</v>
      </c>
      <c r="C2728" s="2" t="s">
        <v>3850</v>
      </c>
      <c r="D2728" s="2" t="s">
        <v>2250</v>
      </c>
      <c r="E2728" s="2" t="s">
        <v>908</v>
      </c>
      <c r="F2728" s="24">
        <v>44905</v>
      </c>
      <c r="G2728" t="b">
        <f>_xlfn.MAXIFS(OA_APC_Changes[Timestamp Update],OA_APC_Changes[Journal Code],A2728,OA_APC_Changes[APC Type],OA_APC_Changes[[#This Row],[APC Type]])=F2728</f>
        <v>1</v>
      </c>
    </row>
    <row r="2729" spans="1:7" x14ac:dyDescent="0.3">
      <c r="A2729" s="2" t="s">
        <v>1594</v>
      </c>
      <c r="B2729" s="20" t="e">
        <f>_xlfn.XLOOKUP(A2729,'Subscription - read only'!#REF!,'Subscription - read only'!$A:$A,_xlfn.XLOOKUP(OA_APC_Changes[[#This Row],[Journal Code]],#REF!,#REF!))</f>
        <v>#REF!</v>
      </c>
      <c r="C2729" s="2" t="s">
        <v>3842</v>
      </c>
      <c r="D2729" s="2" t="s">
        <v>2250</v>
      </c>
      <c r="E2729" s="2">
        <v>2025</v>
      </c>
      <c r="F2729" s="24">
        <v>44592</v>
      </c>
      <c r="G2729" t="b">
        <f>_xlfn.MAXIFS(OA_APC_Changes[Timestamp Update],OA_APC_Changes[Journal Code],A2729,OA_APC_Changes[APC Type],OA_APC_Changes[[#This Row],[APC Type]])=F2729</f>
        <v>1</v>
      </c>
    </row>
    <row r="2730" spans="1:7" x14ac:dyDescent="0.3">
      <c r="A2730" s="2" t="s">
        <v>1594</v>
      </c>
      <c r="B2730" s="20" t="e">
        <f>_xlfn.XLOOKUP(A2730,'Subscription - read only'!#REF!,'Subscription - read only'!$A:$A,_xlfn.XLOOKUP(OA_APC_Changes[[#This Row],[Journal Code]],#REF!,#REF!))</f>
        <v>#REF!</v>
      </c>
      <c r="C2730" s="2" t="s">
        <v>3850</v>
      </c>
      <c r="D2730" s="2" t="s">
        <v>2250</v>
      </c>
      <c r="E2730" s="2">
        <v>1620</v>
      </c>
      <c r="F2730" s="24">
        <v>44592</v>
      </c>
      <c r="G2730" t="b">
        <f>_xlfn.MAXIFS(OA_APC_Changes[Timestamp Update],OA_APC_Changes[Journal Code],A2730,OA_APC_Changes[APC Type],OA_APC_Changes[[#This Row],[APC Type]])=F2730</f>
        <v>1</v>
      </c>
    </row>
    <row r="2731" spans="1:7" x14ac:dyDescent="0.3">
      <c r="A2731" t="s">
        <v>492</v>
      </c>
      <c r="B2731" s="20" t="e">
        <f>_xlfn.XLOOKUP(A2731,'Subscription - read only'!#REF!,'Subscription - read only'!$A:$A,_xlfn.XLOOKUP(OA_APC_Changes[[#This Row],[Journal Code]],#REF!,#REF!))</f>
        <v>#REF!</v>
      </c>
      <c r="C2731" s="2" t="s">
        <v>3842</v>
      </c>
      <c r="D2731" s="2" t="s">
        <v>2250</v>
      </c>
      <c r="E2731" s="2">
        <v>1700</v>
      </c>
      <c r="F2731" s="24">
        <v>45016</v>
      </c>
      <c r="G2731" t="b">
        <f>_xlfn.MAXIFS(OA_APC_Changes[Timestamp Update],OA_APC_Changes[Journal Code],A2731,OA_APC_Changes[APC Type],OA_APC_Changes[[#This Row],[APC Type]])=F2731</f>
        <v>1</v>
      </c>
    </row>
    <row r="2732" spans="1:7" x14ac:dyDescent="0.3">
      <c r="A2732" t="s">
        <v>492</v>
      </c>
      <c r="B2732" s="20" t="e">
        <f>_xlfn.XLOOKUP(A2732,'Subscription - read only'!#REF!,'Subscription - read only'!$A:$A,_xlfn.XLOOKUP(OA_APC_Changes[[#This Row],[Journal Code]],#REF!,#REF!))</f>
        <v>#REF!</v>
      </c>
      <c r="C2732" s="2" t="s">
        <v>3850</v>
      </c>
      <c r="D2732" s="2" t="s">
        <v>2250</v>
      </c>
      <c r="E2732" s="2">
        <v>1360</v>
      </c>
      <c r="F2732" s="24">
        <v>45016</v>
      </c>
      <c r="G2732" t="b">
        <f>_xlfn.MAXIFS(OA_APC_Changes[Timestamp Update],OA_APC_Changes[Journal Code],A2732,OA_APC_Changes[APC Type],OA_APC_Changes[[#This Row],[APC Type]])=F2732</f>
        <v>1</v>
      </c>
    </row>
    <row r="2733" spans="1:7" x14ac:dyDescent="0.3">
      <c r="A2733" s="2" t="s">
        <v>1584</v>
      </c>
      <c r="B2733" s="20" t="e">
        <f>_xlfn.XLOOKUP(A2733,'Subscription - read only'!#REF!,'Subscription - read only'!$A:$A,_xlfn.XLOOKUP(OA_APC_Changes[[#This Row],[Journal Code]],#REF!,#REF!))</f>
        <v>#REF!</v>
      </c>
      <c r="C2733" s="2" t="s">
        <v>3842</v>
      </c>
      <c r="D2733" s="2" t="s">
        <v>2250</v>
      </c>
      <c r="E2733" s="2">
        <v>1700</v>
      </c>
      <c r="F2733" s="24">
        <v>43703</v>
      </c>
      <c r="G2733" t="b">
        <f>_xlfn.MAXIFS(OA_APC_Changes[Timestamp Update],OA_APC_Changes[Journal Code],A2733,OA_APC_Changes[APC Type],OA_APC_Changes[[#This Row],[APC Type]])=F2733</f>
        <v>0</v>
      </c>
    </row>
    <row r="2734" spans="1:7" x14ac:dyDescent="0.3">
      <c r="A2734" s="2" t="s">
        <v>1584</v>
      </c>
      <c r="B2734" s="20" t="e">
        <f>_xlfn.XLOOKUP(A2734,'Subscription - read only'!#REF!,'Subscription - read only'!$A:$A,_xlfn.XLOOKUP(OA_APC_Changes[[#This Row],[Journal Code]],#REF!,#REF!))</f>
        <v>#REF!</v>
      </c>
      <c r="C2734" s="2" t="s">
        <v>3842</v>
      </c>
      <c r="D2734" s="14">
        <v>1700</v>
      </c>
      <c r="E2734" s="14">
        <v>1900</v>
      </c>
      <c r="F2734" s="24">
        <v>44228.000011574077</v>
      </c>
      <c r="G2734" t="b">
        <f>_xlfn.MAXIFS(OA_APC_Changes[Timestamp Update],OA_APC_Changes[Journal Code],A2734,OA_APC_Changes[APC Type],OA_APC_Changes[[#This Row],[APC Type]])=F2734</f>
        <v>0</v>
      </c>
    </row>
    <row r="2735" spans="1:7" x14ac:dyDescent="0.3">
      <c r="A2735" s="2" t="s">
        <v>1584</v>
      </c>
      <c r="B2735" s="20" t="e">
        <f>_xlfn.XLOOKUP(A2735,'Subscription - read only'!#REF!,'Subscription - read only'!$A:$A,_xlfn.XLOOKUP(OA_APC_Changes[[#This Row],[Journal Code]],#REF!,#REF!))</f>
        <v>#REF!</v>
      </c>
      <c r="C2735" s="2" t="s">
        <v>3842</v>
      </c>
      <c r="D2735" s="2">
        <v>1900</v>
      </c>
      <c r="E2735" s="2">
        <v>2100</v>
      </c>
      <c r="F2735" s="24">
        <v>44531.000011574077</v>
      </c>
      <c r="G2735" t="b">
        <f>_xlfn.MAXIFS(OA_APC_Changes[Timestamp Update],OA_APC_Changes[Journal Code],A2735,OA_APC_Changes[APC Type],OA_APC_Changes[[#This Row],[APC Type]])=F2735</f>
        <v>0</v>
      </c>
    </row>
    <row r="2736" spans="1:7" x14ac:dyDescent="0.3">
      <c r="A2736" s="2" t="s">
        <v>1584</v>
      </c>
      <c r="B2736" s="20" t="e">
        <f>_xlfn.XLOOKUP(A2736,'Subscription - read only'!#REF!,'Subscription - read only'!$A:$A,_xlfn.XLOOKUP(OA_APC_Changes[[#This Row],[Journal Code]],#REF!,#REF!))</f>
        <v>#REF!</v>
      </c>
      <c r="C2736" s="2" t="s">
        <v>3842</v>
      </c>
      <c r="D2736" s="2">
        <v>2100</v>
      </c>
      <c r="E2736" s="2">
        <v>2310</v>
      </c>
      <c r="F2736" s="24">
        <v>44957</v>
      </c>
      <c r="G2736" t="b">
        <f>_xlfn.MAXIFS(OA_APC_Changes[Timestamp Update],OA_APC_Changes[Journal Code],A2736,OA_APC_Changes[APC Type],OA_APC_Changes[[#This Row],[APC Type]])=F2736</f>
        <v>0</v>
      </c>
    </row>
    <row r="2737" spans="1:7" x14ac:dyDescent="0.3">
      <c r="A2737" s="29" t="s">
        <v>1584</v>
      </c>
      <c r="B2737" s="2" t="e">
        <f>_xlfn.XLOOKUP(A2737,'Subscription - read only'!#REF!,'Subscription - read only'!$A:$A,_xlfn.XLOOKUP(OA_APC_Changes[[#This Row],[Journal Code]],#REF!,#REF!))</f>
        <v>#REF!</v>
      </c>
      <c r="C2737" s="2" t="s">
        <v>3842</v>
      </c>
      <c r="D2737" s="2">
        <v>2310</v>
      </c>
      <c r="E2737" s="2">
        <v>2430</v>
      </c>
      <c r="F2737" s="24">
        <v>45272</v>
      </c>
      <c r="G2737" t="b">
        <f>_xlfn.MAXIFS(OA_APC_Changes[Timestamp Update],OA_APC_Changes[Journal Code],A2737,OA_APC_Changes[APC Type],OA_APC_Changes[[#This Row],[APC Type]])=F2737</f>
        <v>1</v>
      </c>
    </row>
    <row r="2738" spans="1:7" x14ac:dyDescent="0.3">
      <c r="A2738" s="2" t="s">
        <v>1584</v>
      </c>
      <c r="B2738" s="20" t="e">
        <f>_xlfn.XLOOKUP(A2738,'Subscription - read only'!#REF!,'Subscription - read only'!$A:$A,_xlfn.XLOOKUP(OA_APC_Changes[[#This Row],[Journal Code]],#REF!,#REF!))</f>
        <v>#REF!</v>
      </c>
      <c r="C2738" s="2" t="s">
        <v>3850</v>
      </c>
      <c r="D2738" s="2" t="s">
        <v>2250</v>
      </c>
      <c r="E2738" s="2">
        <v>1360</v>
      </c>
      <c r="F2738" s="24">
        <v>43703</v>
      </c>
      <c r="G2738" t="b">
        <f>_xlfn.MAXIFS(OA_APC_Changes[Timestamp Update],OA_APC_Changes[Journal Code],A2738,OA_APC_Changes[APC Type],OA_APC_Changes[[#This Row],[APC Type]])=F2738</f>
        <v>0</v>
      </c>
    </row>
    <row r="2739" spans="1:7" x14ac:dyDescent="0.3">
      <c r="A2739" s="2" t="s">
        <v>1584</v>
      </c>
      <c r="B2739" s="20" t="e">
        <f>_xlfn.XLOOKUP(A2739,'Subscription - read only'!#REF!,'Subscription - read only'!$A:$A,_xlfn.XLOOKUP(OA_APC_Changes[[#This Row],[Journal Code]],#REF!,#REF!))</f>
        <v>#REF!</v>
      </c>
      <c r="C2739" s="2" t="s">
        <v>3850</v>
      </c>
      <c r="D2739" s="2">
        <v>1360</v>
      </c>
      <c r="E2739" s="2">
        <v>1520</v>
      </c>
      <c r="F2739" s="24">
        <v>44228.000011574077</v>
      </c>
      <c r="G2739" t="b">
        <f>_xlfn.MAXIFS(OA_APC_Changes[Timestamp Update],OA_APC_Changes[Journal Code],A2739,OA_APC_Changes[APC Type],OA_APC_Changes[[#This Row],[APC Type]])=F2739</f>
        <v>0</v>
      </c>
    </row>
    <row r="2740" spans="1:7" x14ac:dyDescent="0.3">
      <c r="A2740" s="2" t="s">
        <v>1584</v>
      </c>
      <c r="B2740" s="20" t="e">
        <f>_xlfn.XLOOKUP(A2740,'Subscription - read only'!#REF!,'Subscription - read only'!$A:$A,_xlfn.XLOOKUP(OA_APC_Changes[[#This Row],[Journal Code]],#REF!,#REF!))</f>
        <v>#REF!</v>
      </c>
      <c r="C2740" s="2" t="s">
        <v>3850</v>
      </c>
      <c r="D2740" s="2">
        <v>1520</v>
      </c>
      <c r="E2740" s="2">
        <v>1680</v>
      </c>
      <c r="F2740" s="24">
        <v>44531.000011574077</v>
      </c>
      <c r="G2740" t="b">
        <f>_xlfn.MAXIFS(OA_APC_Changes[Timestamp Update],OA_APC_Changes[Journal Code],A2740,OA_APC_Changes[APC Type],OA_APC_Changes[[#This Row],[APC Type]])=F2740</f>
        <v>0</v>
      </c>
    </row>
    <row r="2741" spans="1:7" x14ac:dyDescent="0.3">
      <c r="A2741" s="2" t="s">
        <v>1584</v>
      </c>
      <c r="B2741" s="20" t="e">
        <f>_xlfn.XLOOKUP(A2741,'Subscription - read only'!#REF!,'Subscription - read only'!$A:$A,_xlfn.XLOOKUP(OA_APC_Changes[[#This Row],[Journal Code]],#REF!,#REF!))</f>
        <v>#REF!</v>
      </c>
      <c r="C2741" s="2" t="s">
        <v>3850</v>
      </c>
      <c r="D2741" s="2">
        <v>1680</v>
      </c>
      <c r="E2741" s="2">
        <v>1848</v>
      </c>
      <c r="F2741" s="24">
        <v>44957</v>
      </c>
      <c r="G2741" t="b">
        <f>_xlfn.MAXIFS(OA_APC_Changes[Timestamp Update],OA_APC_Changes[Journal Code],A2741,OA_APC_Changes[APC Type],OA_APC_Changes[[#This Row],[APC Type]])=F2741</f>
        <v>0</v>
      </c>
    </row>
    <row r="2742" spans="1:7" x14ac:dyDescent="0.3">
      <c r="A2742" s="29" t="s">
        <v>1584</v>
      </c>
      <c r="B2742" s="2" t="e">
        <f>_xlfn.XLOOKUP(A2742,'Subscription - read only'!#REF!,'Subscription - read only'!$A:$A,_xlfn.XLOOKUP(OA_APC_Changes[[#This Row],[Journal Code]],#REF!,#REF!))</f>
        <v>#REF!</v>
      </c>
      <c r="C2742" s="2" t="s">
        <v>3850</v>
      </c>
      <c r="D2742" s="2">
        <v>1848</v>
      </c>
      <c r="E2742" s="2">
        <v>1944</v>
      </c>
      <c r="F2742" s="24">
        <v>45272</v>
      </c>
      <c r="G2742" t="b">
        <f>_xlfn.MAXIFS(OA_APC_Changes[Timestamp Update],OA_APC_Changes[Journal Code],A2742,OA_APC_Changes[APC Type],OA_APC_Changes[[#This Row],[APC Type]])=F2742</f>
        <v>1</v>
      </c>
    </row>
    <row r="2743" spans="1:7" x14ac:dyDescent="0.3">
      <c r="A2743" s="2" t="s">
        <v>1584</v>
      </c>
      <c r="B2743" s="20" t="e">
        <f>_xlfn.XLOOKUP(A2743,'Subscription - read only'!#REF!,'Subscription - read only'!$A:$A,_xlfn.XLOOKUP(OA_APC_Changes[[#This Row],[Journal Code]],#REF!,#REF!))</f>
        <v>#REF!</v>
      </c>
      <c r="C2743" s="2" t="s">
        <v>3841</v>
      </c>
      <c r="D2743" s="2" t="s">
        <v>2250</v>
      </c>
      <c r="E2743" s="2">
        <v>1520</v>
      </c>
      <c r="F2743" s="24">
        <v>43844.000011574077</v>
      </c>
      <c r="G2743" t="b">
        <f>_xlfn.MAXIFS(OA_APC_Changes[Timestamp Update],OA_APC_Changes[Journal Code],A2743,OA_APC_Changes[APC Type],OA_APC_Changes[[#This Row],[APC Type]])=F2743</f>
        <v>0</v>
      </c>
    </row>
    <row r="2744" spans="1:7" x14ac:dyDescent="0.3">
      <c r="A2744" s="2" t="s">
        <v>1584</v>
      </c>
      <c r="B2744" s="20" t="e">
        <f>_xlfn.XLOOKUP(A2744,'Subscription - read only'!#REF!,'Subscription - read only'!$A:$A,_xlfn.XLOOKUP(OA_APC_Changes[[#This Row],[Journal Code]],#REF!,#REF!))</f>
        <v>#REF!</v>
      </c>
      <c r="C2744" s="2" t="s">
        <v>3841</v>
      </c>
      <c r="D2744" s="2">
        <v>1520</v>
      </c>
      <c r="E2744" s="2">
        <v>1680</v>
      </c>
      <c r="F2744" s="24">
        <v>44531.000011574077</v>
      </c>
      <c r="G2744" t="b">
        <f>_xlfn.MAXIFS(OA_APC_Changes[Timestamp Update],OA_APC_Changes[Journal Code],A2744,OA_APC_Changes[APC Type],OA_APC_Changes[[#This Row],[APC Type]])=F2744</f>
        <v>0</v>
      </c>
    </row>
    <row r="2745" spans="1:7" x14ac:dyDescent="0.3">
      <c r="A2745" s="2" t="s">
        <v>1584</v>
      </c>
      <c r="B2745" s="20" t="e">
        <f>_xlfn.XLOOKUP(A2745,'Subscription - read only'!#REF!,'Subscription - read only'!$A:$A,_xlfn.XLOOKUP(OA_APC_Changes[[#This Row],[Journal Code]],#REF!,#REF!))</f>
        <v>#REF!</v>
      </c>
      <c r="C2745" s="2" t="s">
        <v>3841</v>
      </c>
      <c r="D2745" s="2">
        <v>1680</v>
      </c>
      <c r="E2745" s="2" t="s">
        <v>2250</v>
      </c>
      <c r="F2745" s="24">
        <v>44881</v>
      </c>
      <c r="G2745" t="b">
        <f>_xlfn.MAXIFS(OA_APC_Changes[Timestamp Update],OA_APC_Changes[Journal Code],A2745,OA_APC_Changes[APC Type],OA_APC_Changes[[#This Row],[APC Type]])=F2745</f>
        <v>0</v>
      </c>
    </row>
    <row r="2746" spans="1:7" x14ac:dyDescent="0.3">
      <c r="A2746" s="2" t="s">
        <v>1584</v>
      </c>
      <c r="B2746" s="20" t="e">
        <f>_xlfn.XLOOKUP(A2746,'Subscription - read only'!#REF!,'Subscription - read only'!$A:$A,_xlfn.XLOOKUP(OA_APC_Changes[[#This Row],[Journal Code]],#REF!,#REF!))</f>
        <v>#REF!</v>
      </c>
      <c r="C2746" s="2" t="s">
        <v>3841</v>
      </c>
      <c r="D2746" s="2" t="s">
        <v>2250</v>
      </c>
      <c r="E2746" s="2">
        <v>1848</v>
      </c>
      <c r="F2746" s="24">
        <v>45222</v>
      </c>
      <c r="G2746" t="b">
        <f>_xlfn.MAXIFS(OA_APC_Changes[Timestamp Update],OA_APC_Changes[Journal Code],A2746,OA_APC_Changes[APC Type],OA_APC_Changes[[#This Row],[APC Type]])=F2746</f>
        <v>1</v>
      </c>
    </row>
    <row r="2747" spans="1:7" x14ac:dyDescent="0.3">
      <c r="A2747" s="2" t="s">
        <v>1584</v>
      </c>
      <c r="B2747" s="20" t="e">
        <f>_xlfn.XLOOKUP(A2747,'Subscription - read only'!#REF!,'Subscription - read only'!$A:$A,_xlfn.XLOOKUP(OA_APC_Changes[[#This Row],[Journal Code]],#REF!,#REF!))</f>
        <v>#REF!</v>
      </c>
      <c r="C2747" s="2" t="s">
        <v>3843</v>
      </c>
      <c r="D2747" s="2" t="s">
        <v>2250</v>
      </c>
      <c r="E2747" s="2">
        <v>1216</v>
      </c>
      <c r="F2747" s="24">
        <v>43844.000011574077</v>
      </c>
      <c r="G2747" t="b">
        <f>_xlfn.MAXIFS(OA_APC_Changes[Timestamp Update],OA_APC_Changes[Journal Code],A2747,OA_APC_Changes[APC Type],OA_APC_Changes[[#This Row],[APC Type]])=F2747</f>
        <v>0</v>
      </c>
    </row>
    <row r="2748" spans="1:7" x14ac:dyDescent="0.3">
      <c r="A2748" s="2" t="s">
        <v>1584</v>
      </c>
      <c r="B2748" s="20" t="e">
        <f>_xlfn.XLOOKUP(A2748,'Subscription - read only'!#REF!,'Subscription - read only'!$A:$A,_xlfn.XLOOKUP(OA_APC_Changes[[#This Row],[Journal Code]],#REF!,#REF!))</f>
        <v>#REF!</v>
      </c>
      <c r="C2748" s="2" t="s">
        <v>3843</v>
      </c>
      <c r="D2748" s="2">
        <v>1216</v>
      </c>
      <c r="E2748" s="2">
        <v>1344</v>
      </c>
      <c r="F2748" s="24">
        <v>44531.000011574077</v>
      </c>
      <c r="G2748" t="b">
        <f>_xlfn.MAXIFS(OA_APC_Changes[Timestamp Update],OA_APC_Changes[Journal Code],A2748,OA_APC_Changes[APC Type],OA_APC_Changes[[#This Row],[APC Type]])=F2748</f>
        <v>0</v>
      </c>
    </row>
    <row r="2749" spans="1:7" x14ac:dyDescent="0.3">
      <c r="A2749" s="2" t="s">
        <v>1584</v>
      </c>
      <c r="B2749" s="20" t="e">
        <f>_xlfn.XLOOKUP(A2749,'Subscription - read only'!#REF!,'Subscription - read only'!$A:$A,_xlfn.XLOOKUP(OA_APC_Changes[[#This Row],[Journal Code]],#REF!,#REF!))</f>
        <v>#REF!</v>
      </c>
      <c r="C2749" s="2" t="s">
        <v>3843</v>
      </c>
      <c r="D2749" s="2">
        <v>1344</v>
      </c>
      <c r="E2749" s="2" t="s">
        <v>2250</v>
      </c>
      <c r="F2749" s="24">
        <v>44881</v>
      </c>
      <c r="G2749" t="b">
        <f>_xlfn.MAXIFS(OA_APC_Changes[Timestamp Update],OA_APC_Changes[Journal Code],A2749,OA_APC_Changes[APC Type],OA_APC_Changes[[#This Row],[APC Type]])=F2749</f>
        <v>0</v>
      </c>
    </row>
    <row r="2750" spans="1:7" x14ac:dyDescent="0.3">
      <c r="A2750" s="2" t="s">
        <v>1584</v>
      </c>
      <c r="B2750" s="20" t="e">
        <f>_xlfn.XLOOKUP(A2750,'Subscription - read only'!#REF!,'Subscription - read only'!$A:$A,_xlfn.XLOOKUP(OA_APC_Changes[[#This Row],[Journal Code]],#REF!,#REF!))</f>
        <v>#REF!</v>
      </c>
      <c r="C2750" s="2" t="s">
        <v>3843</v>
      </c>
      <c r="D2750" s="2" t="s">
        <v>2250</v>
      </c>
      <c r="E2750" s="2">
        <v>1478</v>
      </c>
      <c r="F2750" s="24">
        <v>45222</v>
      </c>
      <c r="G2750" t="b">
        <f>_xlfn.MAXIFS(OA_APC_Changes[Timestamp Update],OA_APC_Changes[Journal Code],A2750,OA_APC_Changes[APC Type],OA_APC_Changes[[#This Row],[APC Type]])=F2750</f>
        <v>1</v>
      </c>
    </row>
    <row r="2751" spans="1:7" x14ac:dyDescent="0.3">
      <c r="A2751" s="2" t="s">
        <v>1580</v>
      </c>
      <c r="B2751" s="20" t="e">
        <f>_xlfn.XLOOKUP(A2751,'Subscription - read only'!#REF!,'Subscription - read only'!$A:$A,_xlfn.XLOOKUP(OA_APC_Changes[[#This Row],[Journal Code]],#REF!,#REF!))</f>
        <v>#REF!</v>
      </c>
      <c r="C2751" s="2" t="s">
        <v>3842</v>
      </c>
      <c r="D2751" s="2" t="s">
        <v>2250</v>
      </c>
      <c r="E2751" s="2">
        <v>2950</v>
      </c>
      <c r="F2751" s="24">
        <v>44753</v>
      </c>
      <c r="G2751" t="b">
        <f>_xlfn.MAXIFS(OA_APC_Changes[Timestamp Update],OA_APC_Changes[Journal Code],A2751,OA_APC_Changes[APC Type],OA_APC_Changes[[#This Row],[APC Type]])=F2751</f>
        <v>1</v>
      </c>
    </row>
    <row r="2752" spans="1:7" x14ac:dyDescent="0.3">
      <c r="A2752" s="2" t="s">
        <v>1580</v>
      </c>
      <c r="B2752" s="20" t="e">
        <f>_xlfn.XLOOKUP(A2752,'Subscription - read only'!#REF!,'Subscription - read only'!$A:$A,_xlfn.XLOOKUP(OA_APC_Changes[[#This Row],[Journal Code]],#REF!,#REF!))</f>
        <v>#REF!</v>
      </c>
      <c r="C2752" s="2" t="s">
        <v>3850</v>
      </c>
      <c r="D2752" s="2" t="s">
        <v>2250</v>
      </c>
      <c r="E2752" s="2">
        <v>2360</v>
      </c>
      <c r="F2752" s="24">
        <v>44753</v>
      </c>
      <c r="G2752" t="b">
        <f>_xlfn.MAXIFS(OA_APC_Changes[Timestamp Update],OA_APC_Changes[Journal Code],A2752,OA_APC_Changes[APC Type],OA_APC_Changes[[#This Row],[APC Type]])=F2752</f>
        <v>1</v>
      </c>
    </row>
    <row r="2753" spans="1:7" x14ac:dyDescent="0.3">
      <c r="A2753" s="2" t="s">
        <v>1618</v>
      </c>
      <c r="B2753" s="20" t="e">
        <f>_xlfn.XLOOKUP(A2753,'Subscription - read only'!#REF!,'Subscription - read only'!$A:$A,_xlfn.XLOOKUP(OA_APC_Changes[[#This Row],[Journal Code]],#REF!,#REF!))</f>
        <v>#REF!</v>
      </c>
      <c r="C2753" s="2" t="s">
        <v>3842</v>
      </c>
      <c r="D2753" s="2" t="s">
        <v>2250</v>
      </c>
      <c r="E2753" s="14">
        <v>1700</v>
      </c>
      <c r="F2753" s="24">
        <v>44090</v>
      </c>
      <c r="G2753" t="b">
        <f>_xlfn.MAXIFS(OA_APC_Changes[Timestamp Update],OA_APC_Changes[Journal Code],A2753,OA_APC_Changes[APC Type],OA_APC_Changes[[#This Row],[APC Type]])=F2753</f>
        <v>0</v>
      </c>
    </row>
    <row r="2754" spans="1:7" x14ac:dyDescent="0.3">
      <c r="A2754" s="2" t="s">
        <v>1618</v>
      </c>
      <c r="B2754" s="20" t="e">
        <f>_xlfn.XLOOKUP(A2754,'Subscription - read only'!#REF!,'Subscription - read only'!$A:$A,_xlfn.XLOOKUP(OA_APC_Changes[[#This Row],[Journal Code]],#REF!,#REF!))</f>
        <v>#REF!</v>
      </c>
      <c r="C2754" s="2" t="s">
        <v>3842</v>
      </c>
      <c r="D2754" s="14">
        <v>1700</v>
      </c>
      <c r="E2754" s="14">
        <v>2000</v>
      </c>
      <c r="F2754" s="24">
        <v>44228.000011574077</v>
      </c>
      <c r="G2754" t="b">
        <f>_xlfn.MAXIFS(OA_APC_Changes[Timestamp Update],OA_APC_Changes[Journal Code],A2754,OA_APC_Changes[APC Type],OA_APC_Changes[[#This Row],[APC Type]])=F2754</f>
        <v>1</v>
      </c>
    </row>
    <row r="2755" spans="1:7" x14ac:dyDescent="0.3">
      <c r="A2755" s="2" t="s">
        <v>1618</v>
      </c>
      <c r="B2755" s="20" t="e">
        <f>_xlfn.XLOOKUP(A2755,'Subscription - read only'!#REF!,'Subscription - read only'!$A:$A,_xlfn.XLOOKUP(OA_APC_Changes[[#This Row],[Journal Code]],#REF!,#REF!))</f>
        <v>#REF!</v>
      </c>
      <c r="C2755" s="2" t="s">
        <v>3850</v>
      </c>
      <c r="D2755" s="2" t="s">
        <v>2250</v>
      </c>
      <c r="E2755" s="2">
        <v>1360</v>
      </c>
      <c r="F2755" s="24">
        <v>44090</v>
      </c>
      <c r="G2755" t="b">
        <f>_xlfn.MAXIFS(OA_APC_Changes[Timestamp Update],OA_APC_Changes[Journal Code],A2755,OA_APC_Changes[APC Type],OA_APC_Changes[[#This Row],[APC Type]])=F2755</f>
        <v>0</v>
      </c>
    </row>
    <row r="2756" spans="1:7" x14ac:dyDescent="0.3">
      <c r="A2756" s="2" t="s">
        <v>1618</v>
      </c>
      <c r="B2756" s="20" t="e">
        <f>_xlfn.XLOOKUP(A2756,'Subscription - read only'!#REF!,'Subscription - read only'!$A:$A,_xlfn.XLOOKUP(OA_APC_Changes[[#This Row],[Journal Code]],#REF!,#REF!))</f>
        <v>#REF!</v>
      </c>
      <c r="C2756" s="2" t="s">
        <v>3850</v>
      </c>
      <c r="D2756" s="2">
        <v>1360</v>
      </c>
      <c r="E2756" s="2">
        <v>1600</v>
      </c>
      <c r="F2756" s="24">
        <v>44228.000011574077</v>
      </c>
      <c r="G2756" t="b">
        <f>_xlfn.MAXIFS(OA_APC_Changes[Timestamp Update],OA_APC_Changes[Journal Code],A2756,OA_APC_Changes[APC Type],OA_APC_Changes[[#This Row],[APC Type]])=F2756</f>
        <v>1</v>
      </c>
    </row>
    <row r="2757" spans="1:7" x14ac:dyDescent="0.3">
      <c r="A2757" s="2" t="s">
        <v>1565</v>
      </c>
      <c r="B2757" s="20" t="e">
        <f>_xlfn.XLOOKUP(A2757,'Subscription - read only'!#REF!,'Subscription - read only'!$A:$A,_xlfn.XLOOKUP(OA_APC_Changes[[#This Row],[Journal Code]],#REF!,#REF!))</f>
        <v>#REF!</v>
      </c>
      <c r="C2757" s="2" t="s">
        <v>3842</v>
      </c>
      <c r="D2757" s="2" t="s">
        <v>2250</v>
      </c>
      <c r="E2757" s="2">
        <v>2100</v>
      </c>
      <c r="F2757" s="24">
        <v>43703</v>
      </c>
      <c r="G2757" t="b">
        <f>_xlfn.MAXIFS(OA_APC_Changes[Timestamp Update],OA_APC_Changes[Journal Code],A2757,OA_APC_Changes[APC Type],OA_APC_Changes[[#This Row],[APC Type]])=F2757</f>
        <v>0</v>
      </c>
    </row>
    <row r="2758" spans="1:7" x14ac:dyDescent="0.3">
      <c r="A2758" s="2" t="s">
        <v>1565</v>
      </c>
      <c r="B2758" s="20" t="e">
        <f>_xlfn.XLOOKUP(A2758,'Subscription - read only'!#REF!,'Subscription - read only'!$A:$A,_xlfn.XLOOKUP(OA_APC_Changes[[#This Row],[Journal Code]],#REF!,#REF!))</f>
        <v>#REF!</v>
      </c>
      <c r="C2758" s="2" t="s">
        <v>3842</v>
      </c>
      <c r="D2758" s="2">
        <v>2100</v>
      </c>
      <c r="E2758" s="2">
        <v>2300</v>
      </c>
      <c r="F2758" s="24">
        <v>44543</v>
      </c>
      <c r="G2758" t="b">
        <f>_xlfn.MAXIFS(OA_APC_Changes[Timestamp Update],OA_APC_Changes[Journal Code],A2758,OA_APC_Changes[APC Type],OA_APC_Changes[[#This Row],[APC Type]])=F2758</f>
        <v>0</v>
      </c>
    </row>
    <row r="2759" spans="1:7" x14ac:dyDescent="0.3">
      <c r="A2759" s="2" t="s">
        <v>1565</v>
      </c>
      <c r="B2759" s="20" t="e">
        <f>_xlfn.XLOOKUP(A2759,'Subscription - read only'!#REF!,'Subscription - read only'!$A:$A,_xlfn.XLOOKUP(OA_APC_Changes[[#This Row],[Journal Code]],#REF!,#REF!))</f>
        <v>#REF!</v>
      </c>
      <c r="C2759" s="2" t="s">
        <v>3842</v>
      </c>
      <c r="D2759" s="2">
        <v>2300</v>
      </c>
      <c r="E2759" s="2">
        <v>2530</v>
      </c>
      <c r="F2759" s="24">
        <v>44881.000011574077</v>
      </c>
      <c r="G2759" t="b">
        <f>_xlfn.MAXIFS(OA_APC_Changes[Timestamp Update],OA_APC_Changes[Journal Code],A2759,OA_APC_Changes[APC Type],OA_APC_Changes[[#This Row],[APC Type]])=F2759</f>
        <v>0</v>
      </c>
    </row>
    <row r="2760" spans="1:7" x14ac:dyDescent="0.3">
      <c r="A2760" s="2" t="s">
        <v>1565</v>
      </c>
      <c r="B2760" s="20" t="e">
        <f>_xlfn.XLOOKUP(A2760,'Subscription - read only'!#REF!,'Subscription - read only'!$A:$A,_xlfn.XLOOKUP(OA_APC_Changes[[#This Row],[Journal Code]],#REF!,#REF!))</f>
        <v>#REF!</v>
      </c>
      <c r="C2760" s="2" t="s">
        <v>3842</v>
      </c>
      <c r="D2760" s="2">
        <v>2530</v>
      </c>
      <c r="E2760" s="2">
        <v>2660</v>
      </c>
      <c r="F2760" s="24">
        <v>45236</v>
      </c>
      <c r="G2760" t="b">
        <f>_xlfn.MAXIFS(OA_APC_Changes[Timestamp Update],OA_APC_Changes[Journal Code],A2760,OA_APC_Changes[APC Type],OA_APC_Changes[[#This Row],[APC Type]])=F2760</f>
        <v>1</v>
      </c>
    </row>
    <row r="2761" spans="1:7" x14ac:dyDescent="0.3">
      <c r="A2761" s="2" t="s">
        <v>1565</v>
      </c>
      <c r="B2761" s="20" t="e">
        <f>_xlfn.XLOOKUP(A2761,'Subscription - read only'!#REF!,'Subscription - read only'!$A:$A,_xlfn.XLOOKUP(OA_APC_Changes[[#This Row],[Journal Code]],#REF!,#REF!))</f>
        <v>#REF!</v>
      </c>
      <c r="C2761" s="2" t="s">
        <v>3850</v>
      </c>
      <c r="D2761" s="2" t="s">
        <v>2250</v>
      </c>
      <c r="E2761" s="2">
        <v>1680</v>
      </c>
      <c r="F2761" s="24">
        <v>43703</v>
      </c>
      <c r="G2761" t="b">
        <f>_xlfn.MAXIFS(OA_APC_Changes[Timestamp Update],OA_APC_Changes[Journal Code],A2761,OA_APC_Changes[APC Type],OA_APC_Changes[[#This Row],[APC Type]])=F2761</f>
        <v>0</v>
      </c>
    </row>
    <row r="2762" spans="1:7" x14ac:dyDescent="0.3">
      <c r="A2762" s="2" t="s">
        <v>1565</v>
      </c>
      <c r="B2762" s="20" t="e">
        <f>_xlfn.XLOOKUP(A2762,'Subscription - read only'!#REF!,'Subscription - read only'!$A:$A,_xlfn.XLOOKUP(OA_APC_Changes[[#This Row],[Journal Code]],#REF!,#REF!))</f>
        <v>#REF!</v>
      </c>
      <c r="C2762" s="2" t="s">
        <v>3850</v>
      </c>
      <c r="D2762" s="2">
        <v>1680</v>
      </c>
      <c r="E2762" s="2">
        <v>1840</v>
      </c>
      <c r="F2762" s="24">
        <v>44543</v>
      </c>
      <c r="G2762" t="b">
        <f>_xlfn.MAXIFS(OA_APC_Changes[Timestamp Update],OA_APC_Changes[Journal Code],A2762,OA_APC_Changes[APC Type],OA_APC_Changes[[#This Row],[APC Type]])=F2762</f>
        <v>0</v>
      </c>
    </row>
    <row r="2763" spans="1:7" x14ac:dyDescent="0.3">
      <c r="A2763" s="2" t="s">
        <v>1565</v>
      </c>
      <c r="B2763" s="20" t="e">
        <f>_xlfn.XLOOKUP(A2763,'Subscription - read only'!#REF!,'Subscription - read only'!$A:$A,_xlfn.XLOOKUP(OA_APC_Changes[[#This Row],[Journal Code]],#REF!,#REF!))</f>
        <v>#REF!</v>
      </c>
      <c r="C2763" s="2" t="s">
        <v>3850</v>
      </c>
      <c r="D2763" s="2">
        <v>1840</v>
      </c>
      <c r="E2763" s="2">
        <v>2024</v>
      </c>
      <c r="F2763" s="24">
        <v>44881.000011574077</v>
      </c>
      <c r="G2763" t="b">
        <f>_xlfn.MAXIFS(OA_APC_Changes[Timestamp Update],OA_APC_Changes[Journal Code],A2763,OA_APC_Changes[APC Type],OA_APC_Changes[[#This Row],[APC Type]])=F2763</f>
        <v>0</v>
      </c>
    </row>
    <row r="2764" spans="1:7" x14ac:dyDescent="0.3">
      <c r="A2764" s="2" t="s">
        <v>1565</v>
      </c>
      <c r="B2764" s="20" t="e">
        <f>_xlfn.XLOOKUP(A2764,'Subscription - read only'!#REF!,'Subscription - read only'!$A:$A,_xlfn.XLOOKUP(OA_APC_Changes[[#This Row],[Journal Code]],#REF!,#REF!))</f>
        <v>#REF!</v>
      </c>
      <c r="C2764" s="2" t="s">
        <v>3850</v>
      </c>
      <c r="D2764" s="2">
        <v>2024</v>
      </c>
      <c r="E2764" s="2">
        <v>2128</v>
      </c>
      <c r="F2764" s="24">
        <v>45236</v>
      </c>
      <c r="G2764" t="b">
        <f>_xlfn.MAXIFS(OA_APC_Changes[Timestamp Update],OA_APC_Changes[Journal Code],A2764,OA_APC_Changes[APC Type],OA_APC_Changes[[#This Row],[APC Type]])=F2764</f>
        <v>1</v>
      </c>
    </row>
    <row r="2765" spans="1:7" x14ac:dyDescent="0.3">
      <c r="A2765" s="2" t="s">
        <v>1564</v>
      </c>
      <c r="B2765" s="20" t="e">
        <f>_xlfn.XLOOKUP(A2765,'Subscription - read only'!#REF!,'Subscription - read only'!$A:$A,_xlfn.XLOOKUP(OA_APC_Changes[[#This Row],[Journal Code]],#REF!,#REF!))</f>
        <v>#REF!</v>
      </c>
      <c r="C2765" s="2" t="s">
        <v>3842</v>
      </c>
      <c r="D2765" s="2" t="s">
        <v>2250</v>
      </c>
      <c r="E2765" s="2">
        <v>1820</v>
      </c>
      <c r="F2765" s="24">
        <v>43690</v>
      </c>
      <c r="G2765" t="b">
        <f>_xlfn.MAXIFS(OA_APC_Changes[Timestamp Update],OA_APC_Changes[Journal Code],A2765,OA_APC_Changes[APC Type],OA_APC_Changes[[#This Row],[APC Type]])=F2765</f>
        <v>0</v>
      </c>
    </row>
    <row r="2766" spans="1:7" x14ac:dyDescent="0.3">
      <c r="A2766" s="2" t="s">
        <v>1564</v>
      </c>
      <c r="B2766" s="20" t="e">
        <f>_xlfn.XLOOKUP(A2766,'Subscription - read only'!#REF!,'Subscription - read only'!$A:$A,_xlfn.XLOOKUP(OA_APC_Changes[[#This Row],[Journal Code]],#REF!,#REF!))</f>
        <v>#REF!</v>
      </c>
      <c r="C2766" s="2" t="s">
        <v>3842</v>
      </c>
      <c r="D2766" s="14">
        <v>1820</v>
      </c>
      <c r="E2766" s="14">
        <v>2200</v>
      </c>
      <c r="F2766" s="24">
        <v>43748.000011574077</v>
      </c>
      <c r="G2766" t="b">
        <f>_xlfn.MAXIFS(OA_APC_Changes[Timestamp Update],OA_APC_Changes[Journal Code],A2766,OA_APC_Changes[APC Type],OA_APC_Changes[[#This Row],[APC Type]])=F2766</f>
        <v>0</v>
      </c>
    </row>
    <row r="2767" spans="1:7" x14ac:dyDescent="0.3">
      <c r="A2767" s="2" t="s">
        <v>1564</v>
      </c>
      <c r="B2767" s="20" t="e">
        <f>_xlfn.XLOOKUP(A2767,'Subscription - read only'!#REF!,'Subscription - read only'!$A:$A,_xlfn.XLOOKUP(OA_APC_Changes[[#This Row],[Journal Code]],#REF!,#REF!))</f>
        <v>#REF!</v>
      </c>
      <c r="C2767" s="2" t="s">
        <v>3842</v>
      </c>
      <c r="D2767" s="2">
        <v>2200</v>
      </c>
      <c r="E2767" s="2">
        <v>2250</v>
      </c>
      <c r="F2767" s="24">
        <v>44498.041678240741</v>
      </c>
      <c r="G2767" t="b">
        <f>_xlfn.MAXIFS(OA_APC_Changes[Timestamp Update],OA_APC_Changes[Journal Code],A2767,OA_APC_Changes[APC Type],OA_APC_Changes[[#This Row],[APC Type]])=F2767</f>
        <v>0</v>
      </c>
    </row>
    <row r="2768" spans="1:7" x14ac:dyDescent="0.3">
      <c r="A2768" s="2" t="s">
        <v>1564</v>
      </c>
      <c r="B2768" s="20" t="e">
        <f>_xlfn.XLOOKUP(A2768,'Subscription - read only'!#REF!,'Subscription - read only'!$A:$A,_xlfn.XLOOKUP(OA_APC_Changes[[#This Row],[Journal Code]],#REF!,#REF!))</f>
        <v>#REF!</v>
      </c>
      <c r="C2768" s="2" t="s">
        <v>3842</v>
      </c>
      <c r="D2768" s="2">
        <v>2250</v>
      </c>
      <c r="E2768" s="2">
        <v>2410</v>
      </c>
      <c r="F2768" s="24">
        <v>44817</v>
      </c>
      <c r="G2768" t="b">
        <f>_xlfn.MAXIFS(OA_APC_Changes[Timestamp Update],OA_APC_Changes[Journal Code],A2768,OA_APC_Changes[APC Type],OA_APC_Changes[[#This Row],[APC Type]])=F2768</f>
        <v>0</v>
      </c>
    </row>
    <row r="2769" spans="1:7" x14ac:dyDescent="0.3">
      <c r="A2769" s="20" t="s">
        <v>1564</v>
      </c>
      <c r="B2769" s="20" t="e">
        <f>_xlfn.XLOOKUP(A2769,'Subscription - read only'!#REF!,'Subscription - read only'!$A:$A,_xlfn.XLOOKUP(OA_APC_Changes[[#This Row],[Journal Code]],#REF!,#REF!))</f>
        <v>#REF!</v>
      </c>
      <c r="C2769" s="20" t="s">
        <v>3842</v>
      </c>
      <c r="D2769" s="29">
        <v>2410</v>
      </c>
      <c r="E2769" s="29">
        <v>2530</v>
      </c>
      <c r="F2769" s="24">
        <v>45187</v>
      </c>
      <c r="G2769" t="b">
        <f>_xlfn.MAXIFS(OA_APC_Changes[Timestamp Update],OA_APC_Changes[Journal Code],A2769,OA_APC_Changes[APC Type],OA_APC_Changes[[#This Row],[APC Type]])=F2769</f>
        <v>1</v>
      </c>
    </row>
    <row r="2770" spans="1:7" x14ac:dyDescent="0.3">
      <c r="A2770" s="2" t="s">
        <v>1564</v>
      </c>
      <c r="B2770" s="20" t="e">
        <f>_xlfn.XLOOKUP(A2770,'Subscription - read only'!#REF!,'Subscription - read only'!$A:$A,_xlfn.XLOOKUP(OA_APC_Changes[[#This Row],[Journal Code]],#REF!,#REF!))</f>
        <v>#REF!</v>
      </c>
      <c r="C2770" s="2" t="s">
        <v>3850</v>
      </c>
      <c r="D2770" s="2" t="s">
        <v>2250</v>
      </c>
      <c r="E2770" s="2">
        <v>1456</v>
      </c>
      <c r="F2770" s="24">
        <v>43690</v>
      </c>
      <c r="G2770" t="b">
        <f>_xlfn.MAXIFS(OA_APC_Changes[Timestamp Update],OA_APC_Changes[Journal Code],A2770,OA_APC_Changes[APC Type],OA_APC_Changes[[#This Row],[APC Type]])=F2770</f>
        <v>0</v>
      </c>
    </row>
    <row r="2771" spans="1:7" x14ac:dyDescent="0.3">
      <c r="A2771" s="2" t="s">
        <v>1564</v>
      </c>
      <c r="B2771" s="20" t="e">
        <f>_xlfn.XLOOKUP(A2771,'Subscription - read only'!#REF!,'Subscription - read only'!$A:$A,_xlfn.XLOOKUP(OA_APC_Changes[[#This Row],[Journal Code]],#REF!,#REF!))</f>
        <v>#REF!</v>
      </c>
      <c r="C2771" s="2" t="s">
        <v>3850</v>
      </c>
      <c r="D2771" s="2">
        <v>1456</v>
      </c>
      <c r="E2771" s="2">
        <v>1760</v>
      </c>
      <c r="F2771" s="24">
        <v>43748.000011574077</v>
      </c>
      <c r="G2771" t="b">
        <f>_xlfn.MAXIFS(OA_APC_Changes[Timestamp Update],OA_APC_Changes[Journal Code],A2771,OA_APC_Changes[APC Type],OA_APC_Changes[[#This Row],[APC Type]])=F2771</f>
        <v>0</v>
      </c>
    </row>
    <row r="2772" spans="1:7" x14ac:dyDescent="0.3">
      <c r="A2772" s="2" t="s">
        <v>1564</v>
      </c>
      <c r="B2772" s="20" t="e">
        <f>_xlfn.XLOOKUP(A2772,'Subscription - read only'!#REF!,'Subscription - read only'!$A:$A,_xlfn.XLOOKUP(OA_APC_Changes[[#This Row],[Journal Code]],#REF!,#REF!))</f>
        <v>#REF!</v>
      </c>
      <c r="C2772" s="2" t="s">
        <v>3850</v>
      </c>
      <c r="D2772" s="2">
        <v>1760</v>
      </c>
      <c r="E2772" s="2">
        <v>1800</v>
      </c>
      <c r="F2772" s="24">
        <v>44498.041678240741</v>
      </c>
      <c r="G2772" t="b">
        <f>_xlfn.MAXIFS(OA_APC_Changes[Timestamp Update],OA_APC_Changes[Journal Code],A2772,OA_APC_Changes[APC Type],OA_APC_Changes[[#This Row],[APC Type]])=F2772</f>
        <v>0</v>
      </c>
    </row>
    <row r="2773" spans="1:7" x14ac:dyDescent="0.3">
      <c r="A2773" s="2" t="s">
        <v>1564</v>
      </c>
      <c r="B2773" s="20" t="e">
        <f>_xlfn.XLOOKUP(A2773,'Subscription - read only'!#REF!,'Subscription - read only'!$A:$A,_xlfn.XLOOKUP(OA_APC_Changes[[#This Row],[Journal Code]],#REF!,#REF!))</f>
        <v>#REF!</v>
      </c>
      <c r="C2773" s="2" t="s">
        <v>3850</v>
      </c>
      <c r="D2773" s="2">
        <v>1800</v>
      </c>
      <c r="E2773" s="2">
        <v>1928</v>
      </c>
      <c r="F2773" s="24">
        <v>44817</v>
      </c>
      <c r="G2773" t="b">
        <f>_xlfn.MAXIFS(OA_APC_Changes[Timestamp Update],OA_APC_Changes[Journal Code],A2773,OA_APC_Changes[APC Type],OA_APC_Changes[[#This Row],[APC Type]])=F2773</f>
        <v>0</v>
      </c>
    </row>
    <row r="2774" spans="1:7" x14ac:dyDescent="0.3">
      <c r="A2774" s="20" t="s">
        <v>1564</v>
      </c>
      <c r="B2774" s="20" t="e">
        <f>_xlfn.XLOOKUP(A2774,'Subscription - read only'!#REF!,'Subscription - read only'!$A:$A,_xlfn.XLOOKUP(OA_APC_Changes[[#This Row],[Journal Code]],#REF!,#REF!))</f>
        <v>#REF!</v>
      </c>
      <c r="C2774" s="20" t="s">
        <v>3850</v>
      </c>
      <c r="D2774" s="29">
        <v>1928</v>
      </c>
      <c r="E2774" s="29">
        <v>2024</v>
      </c>
      <c r="F2774" s="24">
        <v>45187</v>
      </c>
      <c r="G2774" t="b">
        <f>_xlfn.MAXIFS(OA_APC_Changes[Timestamp Update],OA_APC_Changes[Journal Code],A2774,OA_APC_Changes[APC Type],OA_APC_Changes[[#This Row],[APC Type]])=F2774</f>
        <v>1</v>
      </c>
    </row>
    <row r="2775" spans="1:7" x14ac:dyDescent="0.3">
      <c r="A2775" s="2" t="s">
        <v>1564</v>
      </c>
      <c r="B2775" s="20" t="e">
        <f>_xlfn.XLOOKUP(A2775,'Subscription - read only'!#REF!,'Subscription - read only'!$A:$A,_xlfn.XLOOKUP(OA_APC_Changes[[#This Row],[Journal Code]],#REF!,#REF!))</f>
        <v>#REF!</v>
      </c>
      <c r="C2775" s="2" t="s">
        <v>3841</v>
      </c>
      <c r="D2775" s="2" t="s">
        <v>2250</v>
      </c>
      <c r="E2775" s="2">
        <v>1456</v>
      </c>
      <c r="F2775" s="24">
        <v>43690</v>
      </c>
      <c r="G2775" t="b">
        <f>_xlfn.MAXIFS(OA_APC_Changes[Timestamp Update],OA_APC_Changes[Journal Code],A2775,OA_APC_Changes[APC Type],OA_APC_Changes[[#This Row],[APC Type]])=F2775</f>
        <v>0</v>
      </c>
    </row>
    <row r="2776" spans="1:7" x14ac:dyDescent="0.3">
      <c r="A2776" s="2" t="s">
        <v>1564</v>
      </c>
      <c r="B2776" s="20" t="e">
        <f>_xlfn.XLOOKUP(A2776,'Subscription - read only'!#REF!,'Subscription - read only'!$A:$A,_xlfn.XLOOKUP(OA_APC_Changes[[#This Row],[Journal Code]],#REF!,#REF!))</f>
        <v>#REF!</v>
      </c>
      <c r="C2776" s="2" t="s">
        <v>3841</v>
      </c>
      <c r="D2776" s="14">
        <v>1456</v>
      </c>
      <c r="E2776" s="14">
        <v>1760</v>
      </c>
      <c r="F2776" s="24">
        <v>43748.000011574077</v>
      </c>
      <c r="G2776" t="b">
        <f>_xlfn.MAXIFS(OA_APC_Changes[Timestamp Update],OA_APC_Changes[Journal Code],A2776,OA_APC_Changes[APC Type],OA_APC_Changes[[#This Row],[APC Type]])=F2776</f>
        <v>0</v>
      </c>
    </row>
    <row r="2777" spans="1:7" x14ac:dyDescent="0.3">
      <c r="A2777" s="2" t="s">
        <v>1564</v>
      </c>
      <c r="B2777" s="20" t="e">
        <f>_xlfn.XLOOKUP(A2777,'Subscription - read only'!#REF!,'Subscription - read only'!$A:$A,_xlfn.XLOOKUP(OA_APC_Changes[[#This Row],[Journal Code]],#REF!,#REF!))</f>
        <v>#REF!</v>
      </c>
      <c r="C2777" s="2" t="s">
        <v>3841</v>
      </c>
      <c r="D2777" s="2">
        <v>1760</v>
      </c>
      <c r="E2777" s="2">
        <v>1800</v>
      </c>
      <c r="F2777" s="24">
        <v>44498.041678240741</v>
      </c>
      <c r="G2777" t="b">
        <f>_xlfn.MAXIFS(OA_APC_Changes[Timestamp Update],OA_APC_Changes[Journal Code],A2777,OA_APC_Changes[APC Type],OA_APC_Changes[[#This Row],[APC Type]])=F2777</f>
        <v>0</v>
      </c>
    </row>
    <row r="2778" spans="1:7" x14ac:dyDescent="0.3">
      <c r="A2778" s="2" t="s">
        <v>1564</v>
      </c>
      <c r="B2778" s="20" t="e">
        <f>_xlfn.XLOOKUP(A2778,'Subscription - read only'!#REF!,'Subscription - read only'!$A:$A,_xlfn.XLOOKUP(OA_APC_Changes[[#This Row],[Journal Code]],#REF!,#REF!))</f>
        <v>#REF!</v>
      </c>
      <c r="C2778" s="2" t="s">
        <v>3841</v>
      </c>
      <c r="D2778" s="2">
        <v>1800</v>
      </c>
      <c r="E2778" s="2" t="s">
        <v>2250</v>
      </c>
      <c r="F2778" s="24">
        <v>44881</v>
      </c>
      <c r="G2778" t="b">
        <f>_xlfn.MAXIFS(OA_APC_Changes[Timestamp Update],OA_APC_Changes[Journal Code],A2778,OA_APC_Changes[APC Type],OA_APC_Changes[[#This Row],[APC Type]])=F2778</f>
        <v>0</v>
      </c>
    </row>
    <row r="2779" spans="1:7" x14ac:dyDescent="0.3">
      <c r="A2779" s="2" t="s">
        <v>1564</v>
      </c>
      <c r="B2779" s="20" t="e">
        <f>_xlfn.XLOOKUP(A2779,'Subscription - read only'!#REF!,'Subscription - read only'!$A:$A,_xlfn.XLOOKUP(OA_APC_Changes[[#This Row],[Journal Code]],#REF!,#REF!))</f>
        <v>#REF!</v>
      </c>
      <c r="C2779" s="2" t="s">
        <v>3841</v>
      </c>
      <c r="D2779" s="2" t="s">
        <v>2250</v>
      </c>
      <c r="E2779" s="2">
        <v>2530</v>
      </c>
      <c r="F2779" s="24">
        <v>45174</v>
      </c>
      <c r="G2779" t="b">
        <f>_xlfn.MAXIFS(OA_APC_Changes[Timestamp Update],OA_APC_Changes[Journal Code],A2779,OA_APC_Changes[APC Type],OA_APC_Changes[[#This Row],[APC Type]])=F2779</f>
        <v>1</v>
      </c>
    </row>
    <row r="2780" spans="1:7" x14ac:dyDescent="0.3">
      <c r="A2780" s="2" t="s">
        <v>1564</v>
      </c>
      <c r="B2780" s="20" t="e">
        <f>_xlfn.XLOOKUP(A2780,'Subscription - read only'!#REF!,'Subscription - read only'!$A:$A,_xlfn.XLOOKUP(OA_APC_Changes[[#This Row],[Journal Code]],#REF!,#REF!))</f>
        <v>#REF!</v>
      </c>
      <c r="C2780" s="2" t="s">
        <v>3843</v>
      </c>
      <c r="D2780" s="2" t="s">
        <v>2250</v>
      </c>
      <c r="E2780" s="2">
        <v>1165</v>
      </c>
      <c r="F2780" s="24">
        <v>43690</v>
      </c>
      <c r="G2780" t="b">
        <f>_xlfn.MAXIFS(OA_APC_Changes[Timestamp Update],OA_APC_Changes[Journal Code],A2780,OA_APC_Changes[APC Type],OA_APC_Changes[[#This Row],[APC Type]])=F2780</f>
        <v>0</v>
      </c>
    </row>
    <row r="2781" spans="1:7" x14ac:dyDescent="0.3">
      <c r="A2781" s="2" t="s">
        <v>1564</v>
      </c>
      <c r="B2781" s="20" t="e">
        <f>_xlfn.XLOOKUP(A2781,'Subscription - read only'!#REF!,'Subscription - read only'!$A:$A,_xlfn.XLOOKUP(OA_APC_Changes[[#This Row],[Journal Code]],#REF!,#REF!))</f>
        <v>#REF!</v>
      </c>
      <c r="C2781" s="2" t="s">
        <v>3843</v>
      </c>
      <c r="D2781" s="2">
        <v>1165</v>
      </c>
      <c r="E2781" s="2">
        <v>1408</v>
      </c>
      <c r="F2781" s="24">
        <v>43748.000011574077</v>
      </c>
      <c r="G2781" t="b">
        <f>_xlfn.MAXIFS(OA_APC_Changes[Timestamp Update],OA_APC_Changes[Journal Code],A2781,OA_APC_Changes[APC Type],OA_APC_Changes[[#This Row],[APC Type]])=F2781</f>
        <v>0</v>
      </c>
    </row>
    <row r="2782" spans="1:7" x14ac:dyDescent="0.3">
      <c r="A2782" s="2" t="s">
        <v>1564</v>
      </c>
      <c r="B2782" s="20" t="e">
        <f>_xlfn.XLOOKUP(A2782,'Subscription - read only'!#REF!,'Subscription - read only'!$A:$A,_xlfn.XLOOKUP(OA_APC_Changes[[#This Row],[Journal Code]],#REF!,#REF!))</f>
        <v>#REF!</v>
      </c>
      <c r="C2782" s="2" t="s">
        <v>3843</v>
      </c>
      <c r="D2782" s="2">
        <v>1408</v>
      </c>
      <c r="E2782" s="2">
        <v>1440</v>
      </c>
      <c r="F2782" s="24">
        <v>44498.041678240741</v>
      </c>
      <c r="G2782" t="b">
        <f>_xlfn.MAXIFS(OA_APC_Changes[Timestamp Update],OA_APC_Changes[Journal Code],A2782,OA_APC_Changes[APC Type],OA_APC_Changes[[#This Row],[APC Type]])=F2782</f>
        <v>0</v>
      </c>
    </row>
    <row r="2783" spans="1:7" x14ac:dyDescent="0.3">
      <c r="A2783" s="2" t="s">
        <v>1564</v>
      </c>
      <c r="B2783" s="20" t="e">
        <f>_xlfn.XLOOKUP(A2783,'Subscription - read only'!#REF!,'Subscription - read only'!$A:$A,_xlfn.XLOOKUP(OA_APC_Changes[[#This Row],[Journal Code]],#REF!,#REF!))</f>
        <v>#REF!</v>
      </c>
      <c r="C2783" s="2" t="s">
        <v>3843</v>
      </c>
      <c r="D2783" s="2">
        <v>1440</v>
      </c>
      <c r="E2783" s="2" t="s">
        <v>2250</v>
      </c>
      <c r="F2783" s="24">
        <v>44881</v>
      </c>
      <c r="G2783" t="b">
        <f>_xlfn.MAXIFS(OA_APC_Changes[Timestamp Update],OA_APC_Changes[Journal Code],A2783,OA_APC_Changes[APC Type],OA_APC_Changes[[#This Row],[APC Type]])=F2783</f>
        <v>0</v>
      </c>
    </row>
    <row r="2784" spans="1:7" x14ac:dyDescent="0.3">
      <c r="A2784" s="2" t="s">
        <v>1564</v>
      </c>
      <c r="B2784" s="20" t="e">
        <f>_xlfn.XLOOKUP(A2784,'Subscription - read only'!#REF!,'Subscription - read only'!$A:$A,_xlfn.XLOOKUP(OA_APC_Changes[[#This Row],[Journal Code]],#REF!,#REF!))</f>
        <v>#REF!</v>
      </c>
      <c r="C2784" s="2" t="s">
        <v>3843</v>
      </c>
      <c r="D2784" s="2" t="s">
        <v>2250</v>
      </c>
      <c r="E2784" s="2">
        <v>2024</v>
      </c>
      <c r="F2784" s="24">
        <v>45174</v>
      </c>
      <c r="G2784" t="b">
        <f>_xlfn.MAXIFS(OA_APC_Changes[Timestamp Update],OA_APC_Changes[Journal Code],A2784,OA_APC_Changes[APC Type],OA_APC_Changes[[#This Row],[APC Type]])=F2784</f>
        <v>1</v>
      </c>
    </row>
    <row r="2785" spans="1:7" x14ac:dyDescent="0.3">
      <c r="A2785" s="2" t="s">
        <v>2474</v>
      </c>
      <c r="B2785" s="20" t="e">
        <f>_xlfn.XLOOKUP(A2785,'Subscription - read only'!#REF!,'Subscription - read only'!$A:$A,_xlfn.XLOOKUP(OA_APC_Changes[[#This Row],[Journal Code]],#REF!,#REF!))</f>
        <v>#REF!</v>
      </c>
      <c r="C2785" s="2" t="s">
        <v>3842</v>
      </c>
      <c r="D2785" s="2" t="s">
        <v>2250</v>
      </c>
      <c r="E2785" s="2">
        <v>803</v>
      </c>
      <c r="F2785" s="24">
        <v>44927</v>
      </c>
      <c r="G2785" t="b">
        <f>_xlfn.MAXIFS(OA_APC_Changes[Timestamp Update],OA_APC_Changes[Journal Code],A2785,OA_APC_Changes[APC Type],OA_APC_Changes[[#This Row],[APC Type]])=F2785</f>
        <v>0</v>
      </c>
    </row>
    <row r="2786" spans="1:7" x14ac:dyDescent="0.3">
      <c r="A2786" s="2" t="s">
        <v>2474</v>
      </c>
      <c r="B2786" s="2" t="e">
        <f>_xlfn.XLOOKUP(A2786,'Subscription - read only'!#REF!,'Subscription - read only'!$A:$A,_xlfn.XLOOKUP(OA_APC_Changes[[#This Row],[Journal Code]],#REF!,#REF!))</f>
        <v>#REF!</v>
      </c>
      <c r="C2786" s="2" t="s">
        <v>3842</v>
      </c>
      <c r="D2786" s="2">
        <v>803</v>
      </c>
      <c r="E2786" s="2">
        <v>830</v>
      </c>
      <c r="F2786" s="24">
        <v>45355</v>
      </c>
      <c r="G2786" t="b">
        <f>_xlfn.MAXIFS(OA_APC_Changes[Timestamp Update],OA_APC_Changes[Journal Code],A2786,OA_APC_Changes[APC Type],OA_APC_Changes[[#This Row],[APC Type]])=F2786</f>
        <v>1</v>
      </c>
    </row>
    <row r="2787" spans="1:7" x14ac:dyDescent="0.3">
      <c r="A2787" s="2" t="s">
        <v>2474</v>
      </c>
      <c r="B2787" s="20" t="e">
        <f>_xlfn.XLOOKUP(A2787,'Subscription - read only'!#REF!,'Subscription - read only'!$A:$A,_xlfn.XLOOKUP(OA_APC_Changes[[#This Row],[Journal Code]],#REF!,#REF!))</f>
        <v>#REF!</v>
      </c>
      <c r="C2787" s="2" t="s">
        <v>3850</v>
      </c>
      <c r="D2787" s="2" t="s">
        <v>2250</v>
      </c>
      <c r="E2787" s="2">
        <v>642</v>
      </c>
      <c r="F2787" s="24">
        <v>44927</v>
      </c>
      <c r="G2787" t="b">
        <f>_xlfn.MAXIFS(OA_APC_Changes[Timestamp Update],OA_APC_Changes[Journal Code],A2787,OA_APC_Changes[APC Type],OA_APC_Changes[[#This Row],[APC Type]])=F2787</f>
        <v>0</v>
      </c>
    </row>
    <row r="2788" spans="1:7" x14ac:dyDescent="0.3">
      <c r="A2788" s="2" t="s">
        <v>2474</v>
      </c>
      <c r="B2788" s="2" t="e">
        <f>_xlfn.XLOOKUP(A2788,'Subscription - read only'!#REF!,'Subscription - read only'!$A:$A,_xlfn.XLOOKUP(OA_APC_Changes[[#This Row],[Journal Code]],#REF!,#REF!))</f>
        <v>#REF!</v>
      </c>
      <c r="C2788" s="2" t="s">
        <v>3850</v>
      </c>
      <c r="D2788" s="2">
        <v>642</v>
      </c>
      <c r="E2788" s="2">
        <v>664</v>
      </c>
      <c r="F2788" s="24">
        <v>45355</v>
      </c>
      <c r="G2788" t="b">
        <f>_xlfn.MAXIFS(OA_APC_Changes[Timestamp Update],OA_APC_Changes[Journal Code],A2788,OA_APC_Changes[APC Type],OA_APC_Changes[[#This Row],[APC Type]])=F2788</f>
        <v>1</v>
      </c>
    </row>
    <row r="2789" spans="1:7" x14ac:dyDescent="0.3">
      <c r="A2789" s="2" t="s">
        <v>1612</v>
      </c>
      <c r="B2789" s="2" t="e">
        <f>_xlfn.XLOOKUP(A2789,'Subscription - read only'!#REF!,'Subscription - read only'!$A:$A,_xlfn.XLOOKUP(OA_APC_Changes[[#This Row],[Journal Code]],#REF!,#REF!))</f>
        <v>#REF!</v>
      </c>
      <c r="C2789" s="2" t="s">
        <v>3842</v>
      </c>
      <c r="D2789" s="2" t="s">
        <v>2250</v>
      </c>
      <c r="E2789" s="2" t="s">
        <v>908</v>
      </c>
      <c r="F2789" s="24">
        <v>45397</v>
      </c>
      <c r="G2789" t="b">
        <f>_xlfn.MAXIFS(OA_APC_Changes[Timestamp Update],OA_APC_Changes[Journal Code],A2789,OA_APC_Changes[APC Type],OA_APC_Changes[[#This Row],[APC Type]])=F2789</f>
        <v>1</v>
      </c>
    </row>
    <row r="2790" spans="1:7" x14ac:dyDescent="0.3">
      <c r="A2790" s="2" t="s">
        <v>1612</v>
      </c>
      <c r="B2790" s="2" t="e">
        <f>_xlfn.XLOOKUP(A2790,'Subscription - read only'!#REF!,'Subscription - read only'!$A:$A,_xlfn.XLOOKUP(OA_APC_Changes[[#This Row],[Journal Code]],#REF!,#REF!))</f>
        <v>#REF!</v>
      </c>
      <c r="C2790" s="2" t="s">
        <v>3850</v>
      </c>
      <c r="D2790" s="2" t="s">
        <v>2250</v>
      </c>
      <c r="E2790" s="2" t="s">
        <v>908</v>
      </c>
      <c r="F2790" s="24">
        <v>45397</v>
      </c>
      <c r="G2790" t="b">
        <f>_xlfn.MAXIFS(OA_APC_Changes[Timestamp Update],OA_APC_Changes[Journal Code],A2790,OA_APC_Changes[APC Type],OA_APC_Changes[[#This Row],[APC Type]])=F2790</f>
        <v>1</v>
      </c>
    </row>
    <row r="2791" spans="1:7" x14ac:dyDescent="0.3">
      <c r="A2791" s="2" t="s">
        <v>2476</v>
      </c>
      <c r="B2791" s="20" t="e">
        <f>_xlfn.XLOOKUP(A2791,'Subscription - read only'!#REF!,'Subscription - read only'!$A:$A,_xlfn.XLOOKUP(OA_APC_Changes[[#This Row],[Journal Code]],#REF!,#REF!))</f>
        <v>#REF!</v>
      </c>
      <c r="C2791" s="2" t="s">
        <v>3842</v>
      </c>
      <c r="D2791" s="2" t="s">
        <v>2250</v>
      </c>
      <c r="E2791" s="2">
        <v>2211</v>
      </c>
      <c r="F2791" s="24">
        <v>44927</v>
      </c>
      <c r="G2791" t="b">
        <f>_xlfn.MAXIFS(OA_APC_Changes[Timestamp Update],OA_APC_Changes[Journal Code],A2791,OA_APC_Changes[APC Type],OA_APC_Changes[[#This Row],[APC Type]])=F2791</f>
        <v>1</v>
      </c>
    </row>
    <row r="2792" spans="1:7" x14ac:dyDescent="0.3">
      <c r="A2792" s="2" t="s">
        <v>2476</v>
      </c>
      <c r="B2792" s="20" t="e">
        <f>_xlfn.XLOOKUP(A2792,'Subscription - read only'!#REF!,'Subscription - read only'!$A:$A,_xlfn.XLOOKUP(OA_APC_Changes[[#This Row],[Journal Code]],#REF!,#REF!))</f>
        <v>#REF!</v>
      </c>
      <c r="C2792" s="2" t="s">
        <v>3850</v>
      </c>
      <c r="D2792" s="2" t="s">
        <v>2250</v>
      </c>
      <c r="E2792" s="2">
        <v>1769</v>
      </c>
      <c r="F2792" s="24">
        <v>44927</v>
      </c>
      <c r="G2792" t="b">
        <f>_xlfn.MAXIFS(OA_APC_Changes[Timestamp Update],OA_APC_Changes[Journal Code],A2792,OA_APC_Changes[APC Type],OA_APC_Changes[[#This Row],[APC Type]])=F2792</f>
        <v>1</v>
      </c>
    </row>
    <row r="2793" spans="1:7" x14ac:dyDescent="0.3">
      <c r="A2793" s="2" t="s">
        <v>1638</v>
      </c>
      <c r="B2793" s="20" t="e">
        <f>_xlfn.XLOOKUP(A2793,'Subscription - read only'!#REF!,'Subscription - read only'!$A:$A,_xlfn.XLOOKUP(OA_APC_Changes[[#This Row],[Journal Code]],#REF!,#REF!))</f>
        <v>#REF!</v>
      </c>
      <c r="C2793" s="2" t="s">
        <v>3842</v>
      </c>
      <c r="D2793" s="2" t="s">
        <v>2250</v>
      </c>
      <c r="E2793" s="2">
        <v>803</v>
      </c>
      <c r="F2793" s="24">
        <v>44927</v>
      </c>
      <c r="G2793" t="b">
        <f>_xlfn.MAXIFS(OA_APC_Changes[Timestamp Update],OA_APC_Changes[Journal Code],A2793,OA_APC_Changes[APC Type],OA_APC_Changes[[#This Row],[APC Type]])=F2793</f>
        <v>0</v>
      </c>
    </row>
    <row r="2794" spans="1:7" x14ac:dyDescent="0.3">
      <c r="A2794" s="2" t="s">
        <v>1638</v>
      </c>
      <c r="B2794" s="2" t="e">
        <f>_xlfn.XLOOKUP(A2794,'Subscription - read only'!#REF!,'Subscription - read only'!$A:$A,_xlfn.XLOOKUP(OA_APC_Changes[[#This Row],[Journal Code]],#REF!,#REF!))</f>
        <v>#REF!</v>
      </c>
      <c r="C2794" s="2" t="s">
        <v>3842</v>
      </c>
      <c r="D2794" s="2">
        <v>803</v>
      </c>
      <c r="E2794" s="2">
        <v>830</v>
      </c>
      <c r="F2794" s="24">
        <v>45355</v>
      </c>
      <c r="G2794" t="b">
        <f>_xlfn.MAXIFS(OA_APC_Changes[Timestamp Update],OA_APC_Changes[Journal Code],A2794,OA_APC_Changes[APC Type],OA_APC_Changes[[#This Row],[APC Type]])=F2794</f>
        <v>1</v>
      </c>
    </row>
    <row r="2795" spans="1:7" x14ac:dyDescent="0.3">
      <c r="A2795" s="2" t="s">
        <v>1638</v>
      </c>
      <c r="B2795" s="20" t="e">
        <f>_xlfn.XLOOKUP(A2795,'Subscription - read only'!#REF!,'Subscription - read only'!$A:$A,_xlfn.XLOOKUP(OA_APC_Changes[[#This Row],[Journal Code]],#REF!,#REF!))</f>
        <v>#REF!</v>
      </c>
      <c r="C2795" s="2" t="s">
        <v>3850</v>
      </c>
      <c r="D2795" s="2" t="s">
        <v>2250</v>
      </c>
      <c r="E2795" s="2">
        <v>642</v>
      </c>
      <c r="F2795" s="24">
        <v>44927</v>
      </c>
      <c r="G2795" t="b">
        <f>_xlfn.MAXIFS(OA_APC_Changes[Timestamp Update],OA_APC_Changes[Journal Code],A2795,OA_APC_Changes[APC Type],OA_APC_Changes[[#This Row],[APC Type]])=F2795</f>
        <v>0</v>
      </c>
    </row>
    <row r="2796" spans="1:7" x14ac:dyDescent="0.3">
      <c r="A2796" s="2" t="s">
        <v>1638</v>
      </c>
      <c r="B2796" s="2" t="e">
        <f>_xlfn.XLOOKUP(A2796,'Subscription - read only'!#REF!,'Subscription - read only'!$A:$A,_xlfn.XLOOKUP(OA_APC_Changes[[#This Row],[Journal Code]],#REF!,#REF!))</f>
        <v>#REF!</v>
      </c>
      <c r="C2796" s="2" t="s">
        <v>3850</v>
      </c>
      <c r="D2796" s="2">
        <v>642</v>
      </c>
      <c r="E2796" s="2">
        <v>664</v>
      </c>
      <c r="F2796" s="24">
        <v>45355</v>
      </c>
      <c r="G2796" t="b">
        <f>_xlfn.MAXIFS(OA_APC_Changes[Timestamp Update],OA_APC_Changes[Journal Code],A2796,OA_APC_Changes[APC Type],OA_APC_Changes[[#This Row],[APC Type]])=F2796</f>
        <v>1</v>
      </c>
    </row>
    <row r="2797" spans="1:7" x14ac:dyDescent="0.3">
      <c r="A2797" t="s">
        <v>820</v>
      </c>
      <c r="B2797" s="20" t="e">
        <f>_xlfn.XLOOKUP(A2797,'Subscription - read only'!#REF!,'Subscription - read only'!$A:$A,_xlfn.XLOOKUP(OA_APC_Changes[[#This Row],[Journal Code]],#REF!,#REF!))</f>
        <v>#REF!</v>
      </c>
      <c r="C2797" s="2" t="s">
        <v>3842</v>
      </c>
      <c r="D2797" s="2" t="s">
        <v>2250</v>
      </c>
      <c r="E2797" s="2">
        <v>3500</v>
      </c>
      <c r="F2797" s="24">
        <v>44795</v>
      </c>
      <c r="G2797" t="b">
        <f>_xlfn.MAXIFS(OA_APC_Changes[Timestamp Update],OA_APC_Changes[Journal Code],A2797,OA_APC_Changes[APC Type],OA_APC_Changes[[#This Row],[APC Type]])=F2797</f>
        <v>1</v>
      </c>
    </row>
    <row r="2798" spans="1:7" x14ac:dyDescent="0.3">
      <c r="A2798" t="s">
        <v>820</v>
      </c>
      <c r="B2798" s="20" t="e">
        <f>_xlfn.XLOOKUP(A2798,'Subscription - read only'!#REF!,'Subscription - read only'!$A:$A,_xlfn.XLOOKUP(OA_APC_Changes[[#This Row],[Journal Code]],#REF!,#REF!))</f>
        <v>#REF!</v>
      </c>
      <c r="C2798" s="2" t="s">
        <v>3850</v>
      </c>
      <c r="D2798" s="2" t="s">
        <v>2250</v>
      </c>
      <c r="E2798" s="2">
        <v>2800</v>
      </c>
      <c r="F2798" s="24">
        <v>44795</v>
      </c>
      <c r="G2798" t="b">
        <f>_xlfn.MAXIFS(OA_APC_Changes[Timestamp Update],OA_APC_Changes[Journal Code],A2798,OA_APC_Changes[APC Type],OA_APC_Changes[[#This Row],[APC Type]])=F2798</f>
        <v>1</v>
      </c>
    </row>
    <row r="2799" spans="1:7" x14ac:dyDescent="0.3">
      <c r="A2799" s="2" t="s">
        <v>1588</v>
      </c>
      <c r="B2799" s="20" t="e">
        <f>_xlfn.XLOOKUP(A2799,'Subscription - read only'!#REF!,'Subscription - read only'!$A:$A,_xlfn.XLOOKUP(OA_APC_Changes[[#This Row],[Journal Code]],#REF!,#REF!))</f>
        <v>#REF!</v>
      </c>
      <c r="C2799" s="2" t="s">
        <v>3842</v>
      </c>
      <c r="D2799" s="2" t="s">
        <v>2250</v>
      </c>
      <c r="E2799" s="14">
        <v>1636</v>
      </c>
      <c r="F2799" s="24">
        <v>43703</v>
      </c>
      <c r="G2799" t="b">
        <f>_xlfn.MAXIFS(OA_APC_Changes[Timestamp Update],OA_APC_Changes[Journal Code],A2799,OA_APC_Changes[APC Type],OA_APC_Changes[[#This Row],[APC Type]])=F2799</f>
        <v>0</v>
      </c>
    </row>
    <row r="2800" spans="1:7" x14ac:dyDescent="0.3">
      <c r="A2800" s="2" t="s">
        <v>1588</v>
      </c>
      <c r="B2800" s="20" t="e">
        <f>_xlfn.XLOOKUP(A2800,'Subscription - read only'!#REF!,'Subscription - read only'!$A:$A,_xlfn.XLOOKUP(OA_APC_Changes[[#This Row],[Journal Code]],#REF!,#REF!))</f>
        <v>#REF!</v>
      </c>
      <c r="C2800" s="2" t="s">
        <v>3842</v>
      </c>
      <c r="D2800" s="14">
        <v>1636</v>
      </c>
      <c r="E2800" s="14">
        <v>1800</v>
      </c>
      <c r="F2800" s="24">
        <v>44169.000011574077</v>
      </c>
      <c r="G2800" t="b">
        <f>_xlfn.MAXIFS(OA_APC_Changes[Timestamp Update],OA_APC_Changes[Journal Code],A2800,OA_APC_Changes[APC Type],OA_APC_Changes[[#This Row],[APC Type]])=F2800</f>
        <v>0</v>
      </c>
    </row>
    <row r="2801" spans="1:7" x14ac:dyDescent="0.3">
      <c r="A2801" s="2" t="s">
        <v>1588</v>
      </c>
      <c r="B2801" s="20" t="e">
        <f>_xlfn.XLOOKUP(A2801,'Subscription - read only'!#REF!,'Subscription - read only'!$A:$A,_xlfn.XLOOKUP(OA_APC_Changes[[#This Row],[Journal Code]],#REF!,#REF!))</f>
        <v>#REF!</v>
      </c>
      <c r="C2801" s="2" t="s">
        <v>3842</v>
      </c>
      <c r="D2801" s="14">
        <v>1800</v>
      </c>
      <c r="E2801" s="2">
        <v>2000</v>
      </c>
      <c r="F2801" s="24">
        <v>44498.041678240741</v>
      </c>
      <c r="G2801" t="b">
        <f>_xlfn.MAXIFS(OA_APC_Changes[Timestamp Update],OA_APC_Changes[Journal Code],A2801,OA_APC_Changes[APC Type],OA_APC_Changes[[#This Row],[APC Type]])=F2801</f>
        <v>0</v>
      </c>
    </row>
    <row r="2802" spans="1:7" x14ac:dyDescent="0.3">
      <c r="A2802" s="20" t="s">
        <v>1588</v>
      </c>
      <c r="B2802" s="20" t="e">
        <f>_xlfn.XLOOKUP(A2802,'Subscription - read only'!#REF!,'Subscription - read only'!$A:$A,_xlfn.XLOOKUP(OA_APC_Changes[[#This Row],[Journal Code]],#REF!,#REF!))</f>
        <v>#REF!</v>
      </c>
      <c r="C2802" s="20" t="s">
        <v>3842</v>
      </c>
      <c r="D2802" s="29">
        <v>2000</v>
      </c>
      <c r="E2802" s="29">
        <v>2040</v>
      </c>
      <c r="F2802" s="24">
        <v>45187</v>
      </c>
      <c r="G2802" t="b">
        <f>_xlfn.MAXIFS(OA_APC_Changes[Timestamp Update],OA_APC_Changes[Journal Code],A2802,OA_APC_Changes[APC Type],OA_APC_Changes[[#This Row],[APC Type]])=F2802</f>
        <v>1</v>
      </c>
    </row>
    <row r="2803" spans="1:7" x14ac:dyDescent="0.3">
      <c r="A2803" s="2" t="s">
        <v>1588</v>
      </c>
      <c r="B2803" s="20" t="e">
        <f>_xlfn.XLOOKUP(A2803,'Subscription - read only'!#REF!,'Subscription - read only'!$A:$A,_xlfn.XLOOKUP(OA_APC_Changes[[#This Row],[Journal Code]],#REF!,#REF!))</f>
        <v>#REF!</v>
      </c>
      <c r="C2803" s="2" t="s">
        <v>3850</v>
      </c>
      <c r="D2803" s="2" t="s">
        <v>2250</v>
      </c>
      <c r="E2803" s="2">
        <v>1309</v>
      </c>
      <c r="F2803" s="24">
        <v>43703</v>
      </c>
      <c r="G2803" t="b">
        <f>_xlfn.MAXIFS(OA_APC_Changes[Timestamp Update],OA_APC_Changes[Journal Code],A2803,OA_APC_Changes[APC Type],OA_APC_Changes[[#This Row],[APC Type]])=F2803</f>
        <v>0</v>
      </c>
    </row>
    <row r="2804" spans="1:7" x14ac:dyDescent="0.3">
      <c r="A2804" s="2" t="s">
        <v>1588</v>
      </c>
      <c r="B2804" s="20" t="e">
        <f>_xlfn.XLOOKUP(A2804,'Subscription - read only'!#REF!,'Subscription - read only'!$A:$A,_xlfn.XLOOKUP(OA_APC_Changes[[#This Row],[Journal Code]],#REF!,#REF!))</f>
        <v>#REF!</v>
      </c>
      <c r="C2804" s="2" t="s">
        <v>3850</v>
      </c>
      <c r="D2804" s="2">
        <v>1309</v>
      </c>
      <c r="E2804" s="2">
        <v>1440</v>
      </c>
      <c r="F2804" s="24">
        <v>44169.000011574077</v>
      </c>
      <c r="G2804" t="b">
        <f>_xlfn.MAXIFS(OA_APC_Changes[Timestamp Update],OA_APC_Changes[Journal Code],A2804,OA_APC_Changes[APC Type],OA_APC_Changes[[#This Row],[APC Type]])=F2804</f>
        <v>0</v>
      </c>
    </row>
    <row r="2805" spans="1:7" x14ac:dyDescent="0.3">
      <c r="A2805" s="2" t="s">
        <v>1588</v>
      </c>
      <c r="B2805" s="20" t="e">
        <f>_xlfn.XLOOKUP(A2805,'Subscription - read only'!#REF!,'Subscription - read only'!$A:$A,_xlfn.XLOOKUP(OA_APC_Changes[[#This Row],[Journal Code]],#REF!,#REF!))</f>
        <v>#REF!</v>
      </c>
      <c r="C2805" s="2" t="s">
        <v>3850</v>
      </c>
      <c r="D2805" s="2">
        <v>1440</v>
      </c>
      <c r="E2805" s="2">
        <v>1600</v>
      </c>
      <c r="F2805" s="24">
        <v>44498.041678240741</v>
      </c>
      <c r="G2805" t="b">
        <f>_xlfn.MAXIFS(OA_APC_Changes[Timestamp Update],OA_APC_Changes[Journal Code],A2805,OA_APC_Changes[APC Type],OA_APC_Changes[[#This Row],[APC Type]])=F2805</f>
        <v>0</v>
      </c>
    </row>
    <row r="2806" spans="1:7" x14ac:dyDescent="0.3">
      <c r="A2806" s="20" t="s">
        <v>1588</v>
      </c>
      <c r="B2806" s="20" t="e">
        <f>_xlfn.XLOOKUP(A2806,'Subscription - read only'!#REF!,'Subscription - read only'!$A:$A,_xlfn.XLOOKUP(OA_APC_Changes[[#This Row],[Journal Code]],#REF!,#REF!))</f>
        <v>#REF!</v>
      </c>
      <c r="C2806" s="20" t="s">
        <v>3850</v>
      </c>
      <c r="D2806" s="29">
        <v>1600</v>
      </c>
      <c r="E2806" s="29">
        <v>1632</v>
      </c>
      <c r="F2806" s="24">
        <v>45187</v>
      </c>
      <c r="G2806" t="b">
        <f>_xlfn.MAXIFS(OA_APC_Changes[Timestamp Update],OA_APC_Changes[Journal Code],A2806,OA_APC_Changes[APC Type],OA_APC_Changes[[#This Row],[APC Type]])=F2806</f>
        <v>1</v>
      </c>
    </row>
    <row r="2807" spans="1:7" x14ac:dyDescent="0.3">
      <c r="A2807" s="2" t="s">
        <v>1588</v>
      </c>
      <c r="B2807" s="20" t="e">
        <f>_xlfn.XLOOKUP(A2807,'Subscription - read only'!#REF!,'Subscription - read only'!$A:$A,_xlfn.XLOOKUP(OA_APC_Changes[[#This Row],[Journal Code]],#REF!,#REF!))</f>
        <v>#REF!</v>
      </c>
      <c r="C2807" s="2" t="s">
        <v>3841</v>
      </c>
      <c r="D2807" s="2" t="s">
        <v>2250</v>
      </c>
      <c r="E2807" s="2">
        <v>1309</v>
      </c>
      <c r="F2807" s="24">
        <v>43690</v>
      </c>
      <c r="G2807" t="b">
        <f>_xlfn.MAXIFS(OA_APC_Changes[Timestamp Update],OA_APC_Changes[Journal Code],A2807,OA_APC_Changes[APC Type],OA_APC_Changes[[#This Row],[APC Type]])=F2807</f>
        <v>0</v>
      </c>
    </row>
    <row r="2808" spans="1:7" x14ac:dyDescent="0.3">
      <c r="A2808" s="2" t="s">
        <v>1588</v>
      </c>
      <c r="B2808" s="20" t="e">
        <f>_xlfn.XLOOKUP(A2808,'Subscription - read only'!#REF!,'Subscription - read only'!$A:$A,_xlfn.XLOOKUP(OA_APC_Changes[[#This Row],[Journal Code]],#REF!,#REF!))</f>
        <v>#REF!</v>
      </c>
      <c r="C2808" s="2" t="s">
        <v>3841</v>
      </c>
      <c r="D2808" s="14">
        <v>1309</v>
      </c>
      <c r="E2808" s="14">
        <v>1440</v>
      </c>
      <c r="F2808" s="24">
        <v>44169.000011574077</v>
      </c>
      <c r="G2808" t="b">
        <f>_xlfn.MAXIFS(OA_APC_Changes[Timestamp Update],OA_APC_Changes[Journal Code],A2808,OA_APC_Changes[APC Type],OA_APC_Changes[[#This Row],[APC Type]])=F2808</f>
        <v>0</v>
      </c>
    </row>
    <row r="2809" spans="1:7" x14ac:dyDescent="0.3">
      <c r="A2809" s="2" t="s">
        <v>1588</v>
      </c>
      <c r="B2809" s="20" t="e">
        <f>_xlfn.XLOOKUP(A2809,'Subscription - read only'!#REF!,'Subscription - read only'!$A:$A,_xlfn.XLOOKUP(OA_APC_Changes[[#This Row],[Journal Code]],#REF!,#REF!))</f>
        <v>#REF!</v>
      </c>
      <c r="C2809" s="2" t="s">
        <v>3841</v>
      </c>
      <c r="D2809" s="2">
        <v>1440</v>
      </c>
      <c r="E2809" s="2" t="s">
        <v>2250</v>
      </c>
      <c r="F2809" s="24">
        <v>44498.041678240741</v>
      </c>
      <c r="G2809" t="b">
        <f>_xlfn.MAXIFS(OA_APC_Changes[Timestamp Update],OA_APC_Changes[Journal Code],A2809,OA_APC_Changes[APC Type],OA_APC_Changes[[#This Row],[APC Type]])=F2809</f>
        <v>0</v>
      </c>
    </row>
    <row r="2810" spans="1:7" x14ac:dyDescent="0.3">
      <c r="A2810" s="2" t="s">
        <v>1588</v>
      </c>
      <c r="B2810" s="20" t="e">
        <f>_xlfn.XLOOKUP(A2810,'Subscription - read only'!#REF!,'Subscription - read only'!$A:$A,_xlfn.XLOOKUP(OA_APC_Changes[[#This Row],[Journal Code]],#REF!,#REF!))</f>
        <v>#REF!</v>
      </c>
      <c r="C2810" s="2" t="s">
        <v>3841</v>
      </c>
      <c r="D2810" s="2" t="s">
        <v>2250</v>
      </c>
      <c r="E2810" s="2">
        <v>2040</v>
      </c>
      <c r="F2810" s="24">
        <v>45222</v>
      </c>
      <c r="G2810" t="b">
        <f>_xlfn.MAXIFS(OA_APC_Changes[Timestamp Update],OA_APC_Changes[Journal Code],A2810,OA_APC_Changes[APC Type],OA_APC_Changes[[#This Row],[APC Type]])=F2810</f>
        <v>1</v>
      </c>
    </row>
    <row r="2811" spans="1:7" x14ac:dyDescent="0.3">
      <c r="A2811" s="2" t="s">
        <v>1588</v>
      </c>
      <c r="B2811" s="20" t="e">
        <f>_xlfn.XLOOKUP(A2811,'Subscription - read only'!#REF!,'Subscription - read only'!$A:$A,_xlfn.XLOOKUP(OA_APC_Changes[[#This Row],[Journal Code]],#REF!,#REF!))</f>
        <v>#REF!</v>
      </c>
      <c r="C2811" s="2" t="s">
        <v>3843</v>
      </c>
      <c r="D2811" s="2" t="s">
        <v>2250</v>
      </c>
      <c r="E2811" s="2">
        <v>1047</v>
      </c>
      <c r="F2811" s="24">
        <v>43690</v>
      </c>
      <c r="G2811" t="b">
        <f>_xlfn.MAXIFS(OA_APC_Changes[Timestamp Update],OA_APC_Changes[Journal Code],A2811,OA_APC_Changes[APC Type],OA_APC_Changes[[#This Row],[APC Type]])=F2811</f>
        <v>0</v>
      </c>
    </row>
    <row r="2812" spans="1:7" x14ac:dyDescent="0.3">
      <c r="A2812" s="2" t="s">
        <v>1588</v>
      </c>
      <c r="B2812" s="20" t="e">
        <f>_xlfn.XLOOKUP(A2812,'Subscription - read only'!#REF!,'Subscription - read only'!$A:$A,_xlfn.XLOOKUP(OA_APC_Changes[[#This Row],[Journal Code]],#REF!,#REF!))</f>
        <v>#REF!</v>
      </c>
      <c r="C2812" s="2" t="s">
        <v>3843</v>
      </c>
      <c r="D2812" s="2">
        <v>1047</v>
      </c>
      <c r="E2812" s="2">
        <v>1152</v>
      </c>
      <c r="F2812" s="24">
        <v>44169.000011574077</v>
      </c>
      <c r="G2812" t="b">
        <f>_xlfn.MAXIFS(OA_APC_Changes[Timestamp Update],OA_APC_Changes[Journal Code],A2812,OA_APC_Changes[APC Type],OA_APC_Changes[[#This Row],[APC Type]])=F2812</f>
        <v>0</v>
      </c>
    </row>
    <row r="2813" spans="1:7" x14ac:dyDescent="0.3">
      <c r="A2813" s="2" t="s">
        <v>1588</v>
      </c>
      <c r="B2813" s="20" t="e">
        <f>_xlfn.XLOOKUP(A2813,'Subscription - read only'!#REF!,'Subscription - read only'!$A:$A,_xlfn.XLOOKUP(OA_APC_Changes[[#This Row],[Journal Code]],#REF!,#REF!))</f>
        <v>#REF!</v>
      </c>
      <c r="C2813" s="2" t="s">
        <v>3843</v>
      </c>
      <c r="D2813" s="2">
        <v>1152</v>
      </c>
      <c r="E2813" s="2" t="s">
        <v>2250</v>
      </c>
      <c r="F2813" s="24">
        <v>44498.041678240741</v>
      </c>
      <c r="G2813" t="b">
        <f>_xlfn.MAXIFS(OA_APC_Changes[Timestamp Update],OA_APC_Changes[Journal Code],A2813,OA_APC_Changes[APC Type],OA_APC_Changes[[#This Row],[APC Type]])=F2813</f>
        <v>0</v>
      </c>
    </row>
    <row r="2814" spans="1:7" x14ac:dyDescent="0.3">
      <c r="A2814" s="2" t="s">
        <v>1588</v>
      </c>
      <c r="B2814" s="20" t="e">
        <f>_xlfn.XLOOKUP(A2814,'Subscription - read only'!#REF!,'Subscription - read only'!$A:$A,_xlfn.XLOOKUP(OA_APC_Changes[[#This Row],[Journal Code]],#REF!,#REF!))</f>
        <v>#REF!</v>
      </c>
      <c r="C2814" s="2" t="s">
        <v>3843</v>
      </c>
      <c r="D2814" s="2" t="s">
        <v>2250</v>
      </c>
      <c r="E2814" s="2">
        <v>1632</v>
      </c>
      <c r="F2814" s="24">
        <v>45222</v>
      </c>
      <c r="G2814" t="b">
        <f>_xlfn.MAXIFS(OA_APC_Changes[Timestamp Update],OA_APC_Changes[Journal Code],A2814,OA_APC_Changes[APC Type],OA_APC_Changes[[#This Row],[APC Type]])=F2814</f>
        <v>1</v>
      </c>
    </row>
    <row r="2815" spans="1:7" x14ac:dyDescent="0.3">
      <c r="A2815" s="2" t="s">
        <v>1624</v>
      </c>
      <c r="B2815" s="20" t="e">
        <f>_xlfn.XLOOKUP(A2815,'Subscription - read only'!#REF!,'Subscription - read only'!$A:$A,_xlfn.XLOOKUP(OA_APC_Changes[[#This Row],[Journal Code]],#REF!,#REF!))</f>
        <v>#REF!</v>
      </c>
      <c r="C2815" s="2" t="s">
        <v>3842</v>
      </c>
      <c r="D2815" s="2" t="s">
        <v>2250</v>
      </c>
      <c r="E2815" s="2">
        <v>2705</v>
      </c>
      <c r="F2815" s="24">
        <v>43690</v>
      </c>
      <c r="G2815" t="b">
        <f>_xlfn.MAXIFS(OA_APC_Changes[Timestamp Update],OA_APC_Changes[Journal Code],A2815,OA_APC_Changes[APC Type],OA_APC_Changes[[#This Row],[APC Type]])=F2815</f>
        <v>0</v>
      </c>
    </row>
    <row r="2816" spans="1:7" x14ac:dyDescent="0.3">
      <c r="A2816" s="2" t="s">
        <v>1624</v>
      </c>
      <c r="B2816" s="20" t="e">
        <f>_xlfn.XLOOKUP(A2816,'Subscription - read only'!#REF!,'Subscription - read only'!$A:$A,_xlfn.XLOOKUP(OA_APC_Changes[[#This Row],[Journal Code]],#REF!,#REF!))</f>
        <v>#REF!</v>
      </c>
      <c r="C2816" s="2" t="s">
        <v>3842</v>
      </c>
      <c r="D2816" s="14">
        <v>2705</v>
      </c>
      <c r="E2816" s="14">
        <v>3250</v>
      </c>
      <c r="F2816" s="24">
        <v>43748.000011574077</v>
      </c>
      <c r="G2816" t="b">
        <f>_xlfn.MAXIFS(OA_APC_Changes[Timestamp Update],OA_APC_Changes[Journal Code],A2816,OA_APC_Changes[APC Type],OA_APC_Changes[[#This Row],[APC Type]])=F2816</f>
        <v>0</v>
      </c>
    </row>
    <row r="2817" spans="1:7" x14ac:dyDescent="0.3">
      <c r="A2817" s="2" t="s">
        <v>1624</v>
      </c>
      <c r="B2817" s="20" t="e">
        <f>_xlfn.XLOOKUP(A2817,'Subscription - read only'!#REF!,'Subscription - read only'!$A:$A,_xlfn.XLOOKUP(OA_APC_Changes[[#This Row],[Journal Code]],#REF!,#REF!))</f>
        <v>#REF!</v>
      </c>
      <c r="C2817" s="2" t="s">
        <v>3842</v>
      </c>
      <c r="D2817" s="2">
        <v>3250</v>
      </c>
      <c r="E2817" s="2">
        <v>3450</v>
      </c>
      <c r="F2817" s="24">
        <v>44531.000011574077</v>
      </c>
      <c r="G2817" t="b">
        <f>_xlfn.MAXIFS(OA_APC_Changes[Timestamp Update],OA_APC_Changes[Journal Code],A2817,OA_APC_Changes[APC Type],OA_APC_Changes[[#This Row],[APC Type]])=F2817</f>
        <v>0</v>
      </c>
    </row>
    <row r="2818" spans="1:7" x14ac:dyDescent="0.3">
      <c r="A2818" s="2" t="s">
        <v>1624</v>
      </c>
      <c r="B2818" s="20" t="e">
        <f>_xlfn.XLOOKUP(A2818,'Subscription - read only'!#REF!,'Subscription - read only'!$A:$A,_xlfn.XLOOKUP(OA_APC_Changes[[#This Row],[Journal Code]],#REF!,#REF!))</f>
        <v>#REF!</v>
      </c>
      <c r="C2818" s="2" t="s">
        <v>3842</v>
      </c>
      <c r="D2818" s="2">
        <v>3450</v>
      </c>
      <c r="E2818" s="2">
        <v>3550</v>
      </c>
      <c r="F2818" s="24">
        <v>44931</v>
      </c>
      <c r="G2818" t="b">
        <f>_xlfn.MAXIFS(OA_APC_Changes[Timestamp Update],OA_APC_Changes[Journal Code],A2818,OA_APC_Changes[APC Type],OA_APC_Changes[[#This Row],[APC Type]])=F2818</f>
        <v>1</v>
      </c>
    </row>
    <row r="2819" spans="1:7" x14ac:dyDescent="0.3">
      <c r="A2819" s="2" t="s">
        <v>1624</v>
      </c>
      <c r="B2819" s="20" t="e">
        <f>_xlfn.XLOOKUP(A2819,'Subscription - read only'!#REF!,'Subscription - read only'!$A:$A,_xlfn.XLOOKUP(OA_APC_Changes[[#This Row],[Journal Code]],#REF!,#REF!))</f>
        <v>#REF!</v>
      </c>
      <c r="C2819" s="2" t="s">
        <v>3850</v>
      </c>
      <c r="D2819" s="2" t="s">
        <v>2250</v>
      </c>
      <c r="E2819" s="2">
        <v>2164</v>
      </c>
      <c r="F2819" s="24">
        <v>43690</v>
      </c>
      <c r="G2819" t="b">
        <f>_xlfn.MAXIFS(OA_APC_Changes[Timestamp Update],OA_APC_Changes[Journal Code],A2819,OA_APC_Changes[APC Type],OA_APC_Changes[[#This Row],[APC Type]])=F2819</f>
        <v>0</v>
      </c>
    </row>
    <row r="2820" spans="1:7" x14ac:dyDescent="0.3">
      <c r="A2820" s="2" t="s">
        <v>1624</v>
      </c>
      <c r="B2820" s="20" t="e">
        <f>_xlfn.XLOOKUP(A2820,'Subscription - read only'!#REF!,'Subscription - read only'!$A:$A,_xlfn.XLOOKUP(OA_APC_Changes[[#This Row],[Journal Code]],#REF!,#REF!))</f>
        <v>#REF!</v>
      </c>
      <c r="C2820" s="2" t="s">
        <v>3850</v>
      </c>
      <c r="D2820" s="2">
        <v>2164</v>
      </c>
      <c r="E2820" s="2">
        <v>2600</v>
      </c>
      <c r="F2820" s="24">
        <v>43748.000011574077</v>
      </c>
      <c r="G2820" t="b">
        <f>_xlfn.MAXIFS(OA_APC_Changes[Timestamp Update],OA_APC_Changes[Journal Code],A2820,OA_APC_Changes[APC Type],OA_APC_Changes[[#This Row],[APC Type]])=F2820</f>
        <v>0</v>
      </c>
    </row>
    <row r="2821" spans="1:7" x14ac:dyDescent="0.3">
      <c r="A2821" s="2" t="s">
        <v>1624</v>
      </c>
      <c r="B2821" s="20" t="e">
        <f>_xlfn.XLOOKUP(A2821,'Subscription - read only'!#REF!,'Subscription - read only'!$A:$A,_xlfn.XLOOKUP(OA_APC_Changes[[#This Row],[Journal Code]],#REF!,#REF!))</f>
        <v>#REF!</v>
      </c>
      <c r="C2821" s="2" t="s">
        <v>3850</v>
      </c>
      <c r="D2821" s="2">
        <v>2600</v>
      </c>
      <c r="E2821" s="2">
        <v>2760</v>
      </c>
      <c r="F2821" s="24">
        <v>44531.000011574077</v>
      </c>
      <c r="G2821" t="b">
        <f>_xlfn.MAXIFS(OA_APC_Changes[Timestamp Update],OA_APC_Changes[Journal Code],A2821,OA_APC_Changes[APC Type],OA_APC_Changes[[#This Row],[APC Type]])=F2821</f>
        <v>0</v>
      </c>
    </row>
    <row r="2822" spans="1:7" x14ac:dyDescent="0.3">
      <c r="A2822" s="2" t="s">
        <v>1624</v>
      </c>
      <c r="B2822" s="20" t="e">
        <f>_xlfn.XLOOKUP(A2822,'Subscription - read only'!#REF!,'Subscription - read only'!$A:$A,_xlfn.XLOOKUP(OA_APC_Changes[[#This Row],[Journal Code]],#REF!,#REF!))</f>
        <v>#REF!</v>
      </c>
      <c r="C2822" s="2" t="s">
        <v>3850</v>
      </c>
      <c r="D2822" s="2">
        <v>2760</v>
      </c>
      <c r="E2822" s="2">
        <v>2840</v>
      </c>
      <c r="F2822" s="24">
        <v>44931</v>
      </c>
      <c r="G2822" t="b">
        <f>_xlfn.MAXIFS(OA_APC_Changes[Timestamp Update],OA_APC_Changes[Journal Code],A2822,OA_APC_Changes[APC Type],OA_APC_Changes[[#This Row],[APC Type]])=F2822</f>
        <v>1</v>
      </c>
    </row>
    <row r="2823" spans="1:7" x14ac:dyDescent="0.3">
      <c r="A2823" s="2" t="s">
        <v>1629</v>
      </c>
      <c r="B2823" s="20" t="e">
        <f>_xlfn.XLOOKUP(A2823,'Subscription - read only'!#REF!,'Subscription - read only'!$A:$A,_xlfn.XLOOKUP(OA_APC_Changes[[#This Row],[Journal Code]],#REF!,#REF!))</f>
        <v>#REF!</v>
      </c>
      <c r="C2823" s="2" t="s">
        <v>3842</v>
      </c>
      <c r="D2823" s="2" t="s">
        <v>2250</v>
      </c>
      <c r="E2823" s="2">
        <v>1980</v>
      </c>
      <c r="F2823" s="24">
        <v>43703</v>
      </c>
      <c r="G2823" t="b">
        <f>_xlfn.MAXIFS(OA_APC_Changes[Timestamp Update],OA_APC_Changes[Journal Code],A2823,OA_APC_Changes[APC Type],OA_APC_Changes[[#This Row],[APC Type]])=F2823</f>
        <v>0</v>
      </c>
    </row>
    <row r="2824" spans="1:7" x14ac:dyDescent="0.3">
      <c r="A2824" s="2" t="s">
        <v>1629</v>
      </c>
      <c r="B2824" s="20" t="e">
        <f>_xlfn.XLOOKUP(A2824,'Subscription - read only'!#REF!,'Subscription - read only'!$A:$A,_xlfn.XLOOKUP(OA_APC_Changes[[#This Row],[Journal Code]],#REF!,#REF!))</f>
        <v>#REF!</v>
      </c>
      <c r="C2824" s="2" t="s">
        <v>3842</v>
      </c>
      <c r="D2824" s="14">
        <v>1980</v>
      </c>
      <c r="E2824" s="14">
        <v>2200</v>
      </c>
      <c r="F2824" s="24">
        <v>44169.000011574077</v>
      </c>
      <c r="G2824" t="b">
        <f>_xlfn.MAXIFS(OA_APC_Changes[Timestamp Update],OA_APC_Changes[Journal Code],A2824,OA_APC_Changes[APC Type],OA_APC_Changes[[#This Row],[APC Type]])=F2824</f>
        <v>0</v>
      </c>
    </row>
    <row r="2825" spans="1:7" x14ac:dyDescent="0.3">
      <c r="A2825" s="2" t="s">
        <v>1629</v>
      </c>
      <c r="B2825" s="20" t="e">
        <f>_xlfn.XLOOKUP(A2825,'Subscription - read only'!#REF!,'Subscription - read only'!$A:$A,_xlfn.XLOOKUP(OA_APC_Changes[[#This Row],[Journal Code]],#REF!,#REF!))</f>
        <v>#REF!</v>
      </c>
      <c r="C2825" s="2" t="s">
        <v>3842</v>
      </c>
      <c r="D2825" s="2">
        <v>2200</v>
      </c>
      <c r="E2825" s="2">
        <v>2650</v>
      </c>
      <c r="F2825" s="24">
        <v>44531.000011574077</v>
      </c>
      <c r="G2825" t="b">
        <f>_xlfn.MAXIFS(OA_APC_Changes[Timestamp Update],OA_APC_Changes[Journal Code],A2825,OA_APC_Changes[APC Type],OA_APC_Changes[[#This Row],[APC Type]])=F2825</f>
        <v>0</v>
      </c>
    </row>
    <row r="2826" spans="1:7" x14ac:dyDescent="0.3">
      <c r="A2826" s="2" t="s">
        <v>1629</v>
      </c>
      <c r="B2826" s="20" t="e">
        <f>_xlfn.XLOOKUP(A2826,'Subscription - read only'!#REF!,'Subscription - read only'!$A:$A,_xlfn.XLOOKUP(OA_APC_Changes[[#This Row],[Journal Code]],#REF!,#REF!))</f>
        <v>#REF!</v>
      </c>
      <c r="C2826" s="2" t="s">
        <v>3842</v>
      </c>
      <c r="D2826" s="2">
        <v>2650</v>
      </c>
      <c r="E2826" s="2">
        <v>2780</v>
      </c>
      <c r="F2826" s="24">
        <v>45236</v>
      </c>
      <c r="G2826" t="b">
        <f>_xlfn.MAXIFS(OA_APC_Changes[Timestamp Update],OA_APC_Changes[Journal Code],A2826,OA_APC_Changes[APC Type],OA_APC_Changes[[#This Row],[APC Type]])=F2826</f>
        <v>1</v>
      </c>
    </row>
    <row r="2827" spans="1:7" x14ac:dyDescent="0.3">
      <c r="A2827" s="2" t="s">
        <v>1629</v>
      </c>
      <c r="B2827" s="20" t="e">
        <f>_xlfn.XLOOKUP(A2827,'Subscription - read only'!#REF!,'Subscription - read only'!$A:$A,_xlfn.XLOOKUP(OA_APC_Changes[[#This Row],[Journal Code]],#REF!,#REF!))</f>
        <v>#REF!</v>
      </c>
      <c r="C2827" s="2" t="s">
        <v>3850</v>
      </c>
      <c r="D2827" s="2" t="s">
        <v>2250</v>
      </c>
      <c r="E2827" s="2">
        <v>1584</v>
      </c>
      <c r="F2827" s="24">
        <v>43703</v>
      </c>
      <c r="G2827" t="b">
        <f>_xlfn.MAXIFS(OA_APC_Changes[Timestamp Update],OA_APC_Changes[Journal Code],A2827,OA_APC_Changes[APC Type],OA_APC_Changes[[#This Row],[APC Type]])=F2827</f>
        <v>0</v>
      </c>
    </row>
    <row r="2828" spans="1:7" x14ac:dyDescent="0.3">
      <c r="A2828" s="2" t="s">
        <v>1629</v>
      </c>
      <c r="B2828" s="20" t="e">
        <f>_xlfn.XLOOKUP(A2828,'Subscription - read only'!#REF!,'Subscription - read only'!$A:$A,_xlfn.XLOOKUP(OA_APC_Changes[[#This Row],[Journal Code]],#REF!,#REF!))</f>
        <v>#REF!</v>
      </c>
      <c r="C2828" s="2" t="s">
        <v>3850</v>
      </c>
      <c r="D2828" s="2">
        <v>1584</v>
      </c>
      <c r="E2828" s="2">
        <v>1760</v>
      </c>
      <c r="F2828" s="24">
        <v>44169.000011574077</v>
      </c>
      <c r="G2828" t="b">
        <f>_xlfn.MAXIFS(OA_APC_Changes[Timestamp Update],OA_APC_Changes[Journal Code],A2828,OA_APC_Changes[APC Type],OA_APC_Changes[[#This Row],[APC Type]])=F2828</f>
        <v>0</v>
      </c>
    </row>
    <row r="2829" spans="1:7" x14ac:dyDescent="0.3">
      <c r="A2829" s="2" t="s">
        <v>1629</v>
      </c>
      <c r="B2829" s="20" t="e">
        <f>_xlfn.XLOOKUP(A2829,'Subscription - read only'!#REF!,'Subscription - read only'!$A:$A,_xlfn.XLOOKUP(OA_APC_Changes[[#This Row],[Journal Code]],#REF!,#REF!))</f>
        <v>#REF!</v>
      </c>
      <c r="C2829" s="2" t="s">
        <v>3850</v>
      </c>
      <c r="D2829" s="2">
        <v>1760</v>
      </c>
      <c r="E2829" s="2">
        <v>2120</v>
      </c>
      <c r="F2829" s="24">
        <v>44531.000011574077</v>
      </c>
      <c r="G2829" t="b">
        <f>_xlfn.MAXIFS(OA_APC_Changes[Timestamp Update],OA_APC_Changes[Journal Code],A2829,OA_APC_Changes[APC Type],OA_APC_Changes[[#This Row],[APC Type]])=F2829</f>
        <v>0</v>
      </c>
    </row>
    <row r="2830" spans="1:7" x14ac:dyDescent="0.3">
      <c r="A2830" s="2" t="s">
        <v>1629</v>
      </c>
      <c r="B2830" s="20" t="e">
        <f>_xlfn.XLOOKUP(A2830,'Subscription - read only'!#REF!,'Subscription - read only'!$A:$A,_xlfn.XLOOKUP(OA_APC_Changes[[#This Row],[Journal Code]],#REF!,#REF!))</f>
        <v>#REF!</v>
      </c>
      <c r="C2830" s="2" t="s">
        <v>3850</v>
      </c>
      <c r="D2830" s="2">
        <v>2120</v>
      </c>
      <c r="E2830" s="2">
        <v>2224</v>
      </c>
      <c r="F2830" s="24">
        <v>45236</v>
      </c>
      <c r="G2830" t="b">
        <f>_xlfn.MAXIFS(OA_APC_Changes[Timestamp Update],OA_APC_Changes[Journal Code],A2830,OA_APC_Changes[APC Type],OA_APC_Changes[[#This Row],[APC Type]])=F2830</f>
        <v>1</v>
      </c>
    </row>
    <row r="2831" spans="1:7" x14ac:dyDescent="0.3">
      <c r="A2831" s="2" t="s">
        <v>2481</v>
      </c>
      <c r="B2831" s="20" t="e">
        <f>_xlfn.XLOOKUP(A2831,'Subscription - read only'!#REF!,'Subscription - read only'!$A:$A,_xlfn.XLOOKUP(OA_APC_Changes[[#This Row],[Journal Code]],#REF!,#REF!))</f>
        <v>#REF!</v>
      </c>
      <c r="C2831" s="2" t="s">
        <v>3842</v>
      </c>
      <c r="D2831" s="2" t="s">
        <v>2250</v>
      </c>
      <c r="E2831" s="2">
        <v>3300</v>
      </c>
      <c r="F2831" s="24">
        <v>43703</v>
      </c>
      <c r="G2831" t="b">
        <f>_xlfn.MAXIFS(OA_APC_Changes[Timestamp Update],OA_APC_Changes[Journal Code],A2831,OA_APC_Changes[APC Type],OA_APC_Changes[[#This Row],[APC Type]])=F2831</f>
        <v>0</v>
      </c>
    </row>
    <row r="2832" spans="1:7" x14ac:dyDescent="0.3">
      <c r="A2832" s="2" t="s">
        <v>2481</v>
      </c>
      <c r="B2832" s="20" t="e">
        <f>_xlfn.XLOOKUP(A2832,'Subscription - read only'!#REF!,'Subscription - read only'!$A:$A,_xlfn.XLOOKUP(OA_APC_Changes[[#This Row],[Journal Code]],#REF!,#REF!))</f>
        <v>#REF!</v>
      </c>
      <c r="C2832" s="2" t="s">
        <v>3842</v>
      </c>
      <c r="D2832" s="14">
        <v>3300</v>
      </c>
      <c r="E2832" s="14">
        <v>3850</v>
      </c>
      <c r="F2832" s="24">
        <v>43831.000011574077</v>
      </c>
      <c r="G2832" t="b">
        <f>_xlfn.MAXIFS(OA_APC_Changes[Timestamp Update],OA_APC_Changes[Journal Code],A2832,OA_APC_Changes[APC Type],OA_APC_Changes[[#This Row],[APC Type]])=F2832</f>
        <v>0</v>
      </c>
    </row>
    <row r="2833" spans="1:7" x14ac:dyDescent="0.3">
      <c r="A2833" s="2" t="s">
        <v>2481</v>
      </c>
      <c r="B2833" s="20" t="e">
        <f>_xlfn.XLOOKUP(A2833,'Subscription - read only'!#REF!,'Subscription - read only'!$A:$A,_xlfn.XLOOKUP(OA_APC_Changes[[#This Row],[Journal Code]],#REF!,#REF!))</f>
        <v>#REF!</v>
      </c>
      <c r="C2833" s="2" t="s">
        <v>3842</v>
      </c>
      <c r="D2833" s="14">
        <v>3850</v>
      </c>
      <c r="E2833" s="14">
        <v>4500</v>
      </c>
      <c r="F2833" s="24">
        <v>44204.000011574077</v>
      </c>
      <c r="G2833" t="b">
        <f>_xlfn.MAXIFS(OA_APC_Changes[Timestamp Update],OA_APC_Changes[Journal Code],A2833,OA_APC_Changes[APC Type],OA_APC_Changes[[#This Row],[APC Type]])=F2833</f>
        <v>0</v>
      </c>
    </row>
    <row r="2834" spans="1:7" x14ac:dyDescent="0.3">
      <c r="A2834" s="2" t="s">
        <v>2481</v>
      </c>
      <c r="B2834" s="20" t="e">
        <f>_xlfn.XLOOKUP(A2834,'Subscription - read only'!#REF!,'Subscription - read only'!$A:$A,_xlfn.XLOOKUP(OA_APC_Changes[[#This Row],[Journal Code]],#REF!,#REF!))</f>
        <v>#REF!</v>
      </c>
      <c r="C2834" s="2" t="s">
        <v>3842</v>
      </c>
      <c r="D2834" s="2">
        <v>4500</v>
      </c>
      <c r="E2834" s="2">
        <v>4800</v>
      </c>
      <c r="F2834" s="24">
        <v>44568.000011574077</v>
      </c>
      <c r="G2834" t="b">
        <f>_xlfn.MAXIFS(OA_APC_Changes[Timestamp Update],OA_APC_Changes[Journal Code],A2834,OA_APC_Changes[APC Type],OA_APC_Changes[[#This Row],[APC Type]])=F2834</f>
        <v>0</v>
      </c>
    </row>
    <row r="2835" spans="1:7" x14ac:dyDescent="0.3">
      <c r="A2835" s="2" t="s">
        <v>2481</v>
      </c>
      <c r="B2835" s="20" t="e">
        <f>_xlfn.XLOOKUP(A2835,'Subscription - read only'!#REF!,'Subscription - read only'!$A:$A,_xlfn.XLOOKUP(OA_APC_Changes[[#This Row],[Journal Code]],#REF!,#REF!))</f>
        <v>#REF!</v>
      </c>
      <c r="C2835" s="2" t="s">
        <v>3842</v>
      </c>
      <c r="D2835" s="2">
        <v>4800</v>
      </c>
      <c r="E2835" s="2">
        <v>5200</v>
      </c>
      <c r="F2835" s="24">
        <v>44995</v>
      </c>
      <c r="G2835" t="b">
        <f>_xlfn.MAXIFS(OA_APC_Changes[Timestamp Update],OA_APC_Changes[Journal Code],A2835,OA_APC_Changes[APC Type],OA_APC_Changes[[#This Row],[APC Type]])=F2835</f>
        <v>1</v>
      </c>
    </row>
    <row r="2836" spans="1:7" x14ac:dyDescent="0.3">
      <c r="A2836" s="2" t="s">
        <v>2481</v>
      </c>
      <c r="B2836" s="20" t="e">
        <f>_xlfn.XLOOKUP(A2836,'Subscription - read only'!#REF!,'Subscription - read only'!$A:$A,_xlfn.XLOOKUP(OA_APC_Changes[[#This Row],[Journal Code]],#REF!,#REF!))</f>
        <v>#REF!</v>
      </c>
      <c r="C2836" s="2" t="s">
        <v>3850</v>
      </c>
      <c r="D2836" s="2" t="s">
        <v>2250</v>
      </c>
      <c r="E2836" s="2">
        <v>2640</v>
      </c>
      <c r="F2836" s="24">
        <v>43703</v>
      </c>
      <c r="G2836" t="b">
        <f>_xlfn.MAXIFS(OA_APC_Changes[Timestamp Update],OA_APC_Changes[Journal Code],A2836,OA_APC_Changes[APC Type],OA_APC_Changes[[#This Row],[APC Type]])=F2836</f>
        <v>0</v>
      </c>
    </row>
    <row r="2837" spans="1:7" x14ac:dyDescent="0.3">
      <c r="A2837" s="2" t="s">
        <v>2481</v>
      </c>
      <c r="B2837" s="20" t="e">
        <f>_xlfn.XLOOKUP(A2837,'Subscription - read only'!#REF!,'Subscription - read only'!$A:$A,_xlfn.XLOOKUP(OA_APC_Changes[[#This Row],[Journal Code]],#REF!,#REF!))</f>
        <v>#REF!</v>
      </c>
      <c r="C2837" s="2" t="s">
        <v>3850</v>
      </c>
      <c r="D2837" s="2">
        <v>2640</v>
      </c>
      <c r="E2837" s="2">
        <v>3080</v>
      </c>
      <c r="F2837" s="24">
        <v>43831.000011574077</v>
      </c>
      <c r="G2837" t="b">
        <f>_xlfn.MAXIFS(OA_APC_Changes[Timestamp Update],OA_APC_Changes[Journal Code],A2837,OA_APC_Changes[APC Type],OA_APC_Changes[[#This Row],[APC Type]])=F2837</f>
        <v>0</v>
      </c>
    </row>
    <row r="2838" spans="1:7" x14ac:dyDescent="0.3">
      <c r="A2838" s="2" t="s">
        <v>2481</v>
      </c>
      <c r="B2838" s="20" t="e">
        <f>_xlfn.XLOOKUP(A2838,'Subscription - read only'!#REF!,'Subscription - read only'!$A:$A,_xlfn.XLOOKUP(OA_APC_Changes[[#This Row],[Journal Code]],#REF!,#REF!))</f>
        <v>#REF!</v>
      </c>
      <c r="C2838" s="2" t="s">
        <v>3850</v>
      </c>
      <c r="D2838" s="2">
        <v>3080</v>
      </c>
      <c r="E2838" s="2">
        <v>3600</v>
      </c>
      <c r="F2838" s="24">
        <v>44204.000011574077</v>
      </c>
      <c r="G2838" t="b">
        <f>_xlfn.MAXIFS(OA_APC_Changes[Timestamp Update],OA_APC_Changes[Journal Code],A2838,OA_APC_Changes[APC Type],OA_APC_Changes[[#This Row],[APC Type]])=F2838</f>
        <v>0</v>
      </c>
    </row>
    <row r="2839" spans="1:7" x14ac:dyDescent="0.3">
      <c r="A2839" s="2" t="s">
        <v>2481</v>
      </c>
      <c r="B2839" s="20" t="e">
        <f>_xlfn.XLOOKUP(A2839,'Subscription - read only'!#REF!,'Subscription - read only'!$A:$A,_xlfn.XLOOKUP(OA_APC_Changes[[#This Row],[Journal Code]],#REF!,#REF!))</f>
        <v>#REF!</v>
      </c>
      <c r="C2839" s="2" t="s">
        <v>3850</v>
      </c>
      <c r="D2839" s="2">
        <v>3600</v>
      </c>
      <c r="E2839" s="2">
        <v>3840</v>
      </c>
      <c r="F2839" s="24">
        <v>44568.000011574077</v>
      </c>
      <c r="G2839" t="b">
        <f>_xlfn.MAXIFS(OA_APC_Changes[Timestamp Update],OA_APC_Changes[Journal Code],A2839,OA_APC_Changes[APC Type],OA_APC_Changes[[#This Row],[APC Type]])=F2839</f>
        <v>0</v>
      </c>
    </row>
    <row r="2840" spans="1:7" x14ac:dyDescent="0.3">
      <c r="A2840" s="2" t="s">
        <v>2481</v>
      </c>
      <c r="B2840" s="20" t="e">
        <f>_xlfn.XLOOKUP(A2840,'Subscription - read only'!#REF!,'Subscription - read only'!$A:$A,_xlfn.XLOOKUP(OA_APC_Changes[[#This Row],[Journal Code]],#REF!,#REF!))</f>
        <v>#REF!</v>
      </c>
      <c r="C2840" s="2" t="s">
        <v>3850</v>
      </c>
      <c r="D2840" s="2">
        <v>3840</v>
      </c>
      <c r="E2840" s="2">
        <v>4160</v>
      </c>
      <c r="F2840" s="24">
        <v>44995</v>
      </c>
      <c r="G2840" t="b">
        <f>_xlfn.MAXIFS(OA_APC_Changes[Timestamp Update],OA_APC_Changes[Journal Code],A2840,OA_APC_Changes[APC Type],OA_APC_Changes[[#This Row],[APC Type]])=F2840</f>
        <v>1</v>
      </c>
    </row>
    <row r="2841" spans="1:7" x14ac:dyDescent="0.3">
      <c r="A2841" s="2" t="s">
        <v>2482</v>
      </c>
      <c r="B2841" s="20" t="e">
        <f>_xlfn.XLOOKUP(A2841,'Subscription - read only'!#REF!,'Subscription - read only'!$A:$A,_xlfn.XLOOKUP(OA_APC_Changes[[#This Row],[Journal Code]],#REF!,#REF!))</f>
        <v>#REF!</v>
      </c>
      <c r="C2841" s="2" t="s">
        <v>3842</v>
      </c>
      <c r="D2841" s="2" t="s">
        <v>2250</v>
      </c>
      <c r="E2841" s="2">
        <v>803</v>
      </c>
      <c r="F2841" s="24">
        <v>44927</v>
      </c>
      <c r="G2841" t="b">
        <f>_xlfn.MAXIFS(OA_APC_Changes[Timestamp Update],OA_APC_Changes[Journal Code],A2841,OA_APC_Changes[APC Type],OA_APC_Changes[[#This Row],[APC Type]])=F2841</f>
        <v>0</v>
      </c>
    </row>
    <row r="2842" spans="1:7" x14ac:dyDescent="0.3">
      <c r="A2842" s="2" t="s">
        <v>2482</v>
      </c>
      <c r="B2842" s="2" t="e">
        <f>_xlfn.XLOOKUP(A2842,'Subscription - read only'!#REF!,'Subscription - read only'!$A:$A,_xlfn.XLOOKUP(OA_APC_Changes[[#This Row],[Journal Code]],#REF!,#REF!))</f>
        <v>#REF!</v>
      </c>
      <c r="C2842" s="2" t="s">
        <v>3842</v>
      </c>
      <c r="D2842" s="2">
        <v>803</v>
      </c>
      <c r="E2842" s="2">
        <v>830</v>
      </c>
      <c r="F2842" s="24">
        <v>45355</v>
      </c>
      <c r="G2842" t="b">
        <f>_xlfn.MAXIFS(OA_APC_Changes[Timestamp Update],OA_APC_Changes[Journal Code],A2842,OA_APC_Changes[APC Type],OA_APC_Changes[[#This Row],[APC Type]])=F2842</f>
        <v>1</v>
      </c>
    </row>
    <row r="2843" spans="1:7" x14ac:dyDescent="0.3">
      <c r="A2843" s="2" t="s">
        <v>2482</v>
      </c>
      <c r="B2843" s="20" t="e">
        <f>_xlfn.XLOOKUP(A2843,'Subscription - read only'!#REF!,'Subscription - read only'!$A:$A,_xlfn.XLOOKUP(OA_APC_Changes[[#This Row],[Journal Code]],#REF!,#REF!))</f>
        <v>#REF!</v>
      </c>
      <c r="C2843" s="2" t="s">
        <v>3850</v>
      </c>
      <c r="D2843" s="2" t="s">
        <v>2250</v>
      </c>
      <c r="E2843" s="2">
        <v>642</v>
      </c>
      <c r="F2843" s="24">
        <v>44927</v>
      </c>
      <c r="G2843" t="b">
        <f>_xlfn.MAXIFS(OA_APC_Changes[Timestamp Update],OA_APC_Changes[Journal Code],A2843,OA_APC_Changes[APC Type],OA_APC_Changes[[#This Row],[APC Type]])=F2843</f>
        <v>0</v>
      </c>
    </row>
    <row r="2844" spans="1:7" x14ac:dyDescent="0.3">
      <c r="A2844" s="2" t="s">
        <v>2482</v>
      </c>
      <c r="B2844" s="2" t="e">
        <f>_xlfn.XLOOKUP(A2844,'Subscription - read only'!#REF!,'Subscription - read only'!$A:$A,_xlfn.XLOOKUP(OA_APC_Changes[[#This Row],[Journal Code]],#REF!,#REF!))</f>
        <v>#REF!</v>
      </c>
      <c r="C2844" s="2" t="s">
        <v>3850</v>
      </c>
      <c r="D2844" s="2">
        <v>642</v>
      </c>
      <c r="E2844" s="2">
        <v>664</v>
      </c>
      <c r="F2844" s="24">
        <v>45355</v>
      </c>
      <c r="G2844" t="b">
        <f>_xlfn.MAXIFS(OA_APC_Changes[Timestamp Update],OA_APC_Changes[Journal Code],A2844,OA_APC_Changes[APC Type],OA_APC_Changes[[#This Row],[APC Type]])=F2844</f>
        <v>1</v>
      </c>
    </row>
    <row r="2845" spans="1:7" x14ac:dyDescent="0.3">
      <c r="A2845" s="2" t="s">
        <v>1651</v>
      </c>
      <c r="B2845" s="20" t="e">
        <f>_xlfn.XLOOKUP(A2845,'Subscription - read only'!#REF!,'Subscription - read only'!$A:$A,_xlfn.XLOOKUP(OA_APC_Changes[[#This Row],[Journal Code]],#REF!,#REF!))</f>
        <v>#REF!</v>
      </c>
      <c r="C2845" s="2" t="s">
        <v>3842</v>
      </c>
      <c r="D2845" s="2" t="s">
        <v>2250</v>
      </c>
      <c r="E2845" s="2">
        <v>2000</v>
      </c>
      <c r="F2845" s="24">
        <v>44531</v>
      </c>
      <c r="G2845" t="b">
        <f>_xlfn.MAXIFS(OA_APC_Changes[Timestamp Update],OA_APC_Changes[Journal Code],A2845,OA_APC_Changes[APC Type],OA_APC_Changes[[#This Row],[APC Type]])=F2845</f>
        <v>0</v>
      </c>
    </row>
    <row r="2846" spans="1:7" x14ac:dyDescent="0.3">
      <c r="A2846" s="2" t="s">
        <v>1651</v>
      </c>
      <c r="B2846" s="20" t="e">
        <f>_xlfn.XLOOKUP(A2846,'Subscription - read only'!#REF!,'Subscription - read only'!$A:$A,_xlfn.XLOOKUP(OA_APC_Changes[[#This Row],[Journal Code]],#REF!,#REF!))</f>
        <v>#REF!</v>
      </c>
      <c r="C2846" s="2" t="s">
        <v>3842</v>
      </c>
      <c r="D2846" s="2">
        <v>2000</v>
      </c>
      <c r="E2846" s="2">
        <v>2200</v>
      </c>
      <c r="F2846" s="24">
        <v>44817</v>
      </c>
      <c r="G2846" t="b">
        <f>_xlfn.MAXIFS(OA_APC_Changes[Timestamp Update],OA_APC_Changes[Journal Code],A2846,OA_APC_Changes[APC Type],OA_APC_Changes[[#This Row],[APC Type]])=F2846</f>
        <v>0</v>
      </c>
    </row>
    <row r="2847" spans="1:7" x14ac:dyDescent="0.3">
      <c r="A2847" t="s">
        <v>1651</v>
      </c>
      <c r="B2847" s="20" t="e">
        <f>_xlfn.XLOOKUP(A2847,'Subscription - read only'!#REF!,'Subscription - read only'!$A:$A,_xlfn.XLOOKUP(OA_APC_Changes[[#This Row],[Journal Code]],#REF!,#REF!))</f>
        <v>#REF!</v>
      </c>
      <c r="C2847" s="20" t="s">
        <v>3842</v>
      </c>
      <c r="D2847" s="29">
        <v>2200</v>
      </c>
      <c r="E2847" s="29">
        <v>2310</v>
      </c>
      <c r="F2847" s="24">
        <v>45187</v>
      </c>
      <c r="G2847" t="b">
        <f>_xlfn.MAXIFS(OA_APC_Changes[Timestamp Update],OA_APC_Changes[Journal Code],A2847,OA_APC_Changes[APC Type],OA_APC_Changes[[#This Row],[APC Type]])=F2847</f>
        <v>1</v>
      </c>
    </row>
    <row r="2848" spans="1:7" x14ac:dyDescent="0.3">
      <c r="A2848" s="2" t="s">
        <v>1651</v>
      </c>
      <c r="B2848" s="20" t="e">
        <f>_xlfn.XLOOKUP(A2848,'Subscription - read only'!#REF!,'Subscription - read only'!$A:$A,_xlfn.XLOOKUP(OA_APC_Changes[[#This Row],[Journal Code]],#REF!,#REF!))</f>
        <v>#REF!</v>
      </c>
      <c r="C2848" s="2" t="s">
        <v>3850</v>
      </c>
      <c r="D2848" s="2" t="s">
        <v>2250</v>
      </c>
      <c r="E2848" s="2">
        <v>1600</v>
      </c>
      <c r="F2848" s="24">
        <v>44531</v>
      </c>
      <c r="G2848" t="b">
        <f>_xlfn.MAXIFS(OA_APC_Changes[Timestamp Update],OA_APC_Changes[Journal Code],A2848,OA_APC_Changes[APC Type],OA_APC_Changes[[#This Row],[APC Type]])=F2848</f>
        <v>0</v>
      </c>
    </row>
    <row r="2849" spans="1:7" x14ac:dyDescent="0.3">
      <c r="A2849" s="2" t="s">
        <v>1651</v>
      </c>
      <c r="B2849" s="20" t="e">
        <f>_xlfn.XLOOKUP(A2849,'Subscription - read only'!#REF!,'Subscription - read only'!$A:$A,_xlfn.XLOOKUP(OA_APC_Changes[[#This Row],[Journal Code]],#REF!,#REF!))</f>
        <v>#REF!</v>
      </c>
      <c r="C2849" s="2" t="s">
        <v>3850</v>
      </c>
      <c r="D2849" s="2">
        <v>1600</v>
      </c>
      <c r="E2849" s="2">
        <v>1760</v>
      </c>
      <c r="F2849" s="24">
        <v>44817</v>
      </c>
      <c r="G2849" t="b">
        <f>_xlfn.MAXIFS(OA_APC_Changes[Timestamp Update],OA_APC_Changes[Journal Code],A2849,OA_APC_Changes[APC Type],OA_APC_Changes[[#This Row],[APC Type]])=F2849</f>
        <v>0</v>
      </c>
    </row>
    <row r="2850" spans="1:7" x14ac:dyDescent="0.3">
      <c r="A2850" t="s">
        <v>1651</v>
      </c>
      <c r="B2850" s="20" t="e">
        <f>_xlfn.XLOOKUP(A2850,'Subscription - read only'!#REF!,'Subscription - read only'!$A:$A,_xlfn.XLOOKUP(OA_APC_Changes[[#This Row],[Journal Code]],#REF!,#REF!))</f>
        <v>#REF!</v>
      </c>
      <c r="C2850" s="20" t="s">
        <v>3850</v>
      </c>
      <c r="D2850" s="29">
        <v>1760</v>
      </c>
      <c r="E2850" s="29">
        <v>1848</v>
      </c>
      <c r="F2850" s="24">
        <v>45187</v>
      </c>
      <c r="G2850" t="b">
        <f>_xlfn.MAXIFS(OA_APC_Changes[Timestamp Update],OA_APC_Changes[Journal Code],A2850,OA_APC_Changes[APC Type],OA_APC_Changes[[#This Row],[APC Type]])=F2850</f>
        <v>1</v>
      </c>
    </row>
    <row r="2851" spans="1:7" x14ac:dyDescent="0.3">
      <c r="A2851" s="2" t="s">
        <v>1693</v>
      </c>
      <c r="B2851" s="20" t="e">
        <f>_xlfn.XLOOKUP(A2851,'Subscription - read only'!#REF!,'Subscription - read only'!$A:$A,_xlfn.XLOOKUP(OA_APC_Changes[[#This Row],[Journal Code]],#REF!,#REF!))</f>
        <v>#REF!</v>
      </c>
      <c r="C2851" s="2" t="s">
        <v>3842</v>
      </c>
      <c r="D2851" s="2" t="s">
        <v>2250</v>
      </c>
      <c r="E2851" s="2">
        <v>1600</v>
      </c>
      <c r="F2851" s="24">
        <v>44047</v>
      </c>
      <c r="G2851" t="b">
        <f>_xlfn.MAXIFS(OA_APC_Changes[Timestamp Update],OA_APC_Changes[Journal Code],A2851,OA_APC_Changes[APC Type],OA_APC_Changes[[#This Row],[APC Type]])=F2851</f>
        <v>0</v>
      </c>
    </row>
    <row r="2852" spans="1:7" x14ac:dyDescent="0.3">
      <c r="A2852" s="2" t="s">
        <v>1693</v>
      </c>
      <c r="B2852" s="20" t="e">
        <f>_xlfn.XLOOKUP(A2852,'Subscription - read only'!#REF!,'Subscription - read only'!$A:$A,_xlfn.XLOOKUP(OA_APC_Changes[[#This Row],[Journal Code]],#REF!,#REF!))</f>
        <v>#REF!</v>
      </c>
      <c r="C2852" s="2" t="s">
        <v>3842</v>
      </c>
      <c r="D2852" s="2">
        <v>1600</v>
      </c>
      <c r="E2852" s="2">
        <v>1950</v>
      </c>
      <c r="F2852" s="24">
        <v>44498.041678240741</v>
      </c>
      <c r="G2852" t="b">
        <f>_xlfn.MAXIFS(OA_APC_Changes[Timestamp Update],OA_APC_Changes[Journal Code],A2852,OA_APC_Changes[APC Type],OA_APC_Changes[[#This Row],[APC Type]])=F2852</f>
        <v>0</v>
      </c>
    </row>
    <row r="2853" spans="1:7" x14ac:dyDescent="0.3">
      <c r="A2853" s="2" t="s">
        <v>1693</v>
      </c>
      <c r="B2853" s="20" t="e">
        <f>_xlfn.XLOOKUP(A2853,'Subscription - read only'!#REF!,'Subscription - read only'!$A:$A,_xlfn.XLOOKUP(OA_APC_Changes[[#This Row],[Journal Code]],#REF!,#REF!))</f>
        <v>#REF!</v>
      </c>
      <c r="C2853" s="2" t="s">
        <v>3842</v>
      </c>
      <c r="D2853" s="2">
        <v>1950</v>
      </c>
      <c r="E2853" s="2">
        <v>1600</v>
      </c>
      <c r="F2853" s="24">
        <v>44538.000011574077</v>
      </c>
      <c r="G2853" t="b">
        <f>_xlfn.MAXIFS(OA_APC_Changes[Timestamp Update],OA_APC_Changes[Journal Code],A2853,OA_APC_Changes[APC Type],OA_APC_Changes[[#This Row],[APC Type]])=F2853</f>
        <v>0</v>
      </c>
    </row>
    <row r="2854" spans="1:7" x14ac:dyDescent="0.3">
      <c r="A2854" s="2" t="s">
        <v>1693</v>
      </c>
      <c r="B2854" s="20" t="e">
        <f>_xlfn.XLOOKUP(A2854,'Subscription - read only'!#REF!,'Subscription - read only'!$A:$A,_xlfn.XLOOKUP(OA_APC_Changes[[#This Row],[Journal Code]],#REF!,#REF!))</f>
        <v>#REF!</v>
      </c>
      <c r="C2854" s="2" t="s">
        <v>3842</v>
      </c>
      <c r="D2854" s="2">
        <v>1600</v>
      </c>
      <c r="E2854" s="2">
        <v>1760</v>
      </c>
      <c r="F2854" s="24">
        <v>44817</v>
      </c>
      <c r="G2854" t="b">
        <f>_xlfn.MAXIFS(OA_APC_Changes[Timestamp Update],OA_APC_Changes[Journal Code],A2854,OA_APC_Changes[APC Type],OA_APC_Changes[[#This Row],[APC Type]])=F2854</f>
        <v>0</v>
      </c>
    </row>
    <row r="2855" spans="1:7" x14ac:dyDescent="0.3">
      <c r="A2855" s="20" t="s">
        <v>1693</v>
      </c>
      <c r="B2855" s="20" t="e">
        <f>_xlfn.XLOOKUP(A2855,'Subscription - read only'!#REF!,'Subscription - read only'!$A:$A,_xlfn.XLOOKUP(OA_APC_Changes[[#This Row],[Journal Code]],#REF!,#REF!))</f>
        <v>#REF!</v>
      </c>
      <c r="C2855" s="20" t="s">
        <v>3842</v>
      </c>
      <c r="D2855" s="29">
        <v>1760</v>
      </c>
      <c r="E2855" s="29">
        <v>1850</v>
      </c>
      <c r="F2855" s="24">
        <v>45187</v>
      </c>
      <c r="G2855" t="b">
        <f>_xlfn.MAXIFS(OA_APC_Changes[Timestamp Update],OA_APC_Changes[Journal Code],A2855,OA_APC_Changes[APC Type],OA_APC_Changes[[#This Row],[APC Type]])=F2855</f>
        <v>1</v>
      </c>
    </row>
    <row r="2856" spans="1:7" x14ac:dyDescent="0.3">
      <c r="A2856" s="2" t="s">
        <v>1693</v>
      </c>
      <c r="B2856" s="20" t="e">
        <f>_xlfn.XLOOKUP(A2856,'Subscription - read only'!#REF!,'Subscription - read only'!$A:$A,_xlfn.XLOOKUP(OA_APC_Changes[[#This Row],[Journal Code]],#REF!,#REF!))</f>
        <v>#REF!</v>
      </c>
      <c r="C2856" s="2" t="s">
        <v>3850</v>
      </c>
      <c r="D2856" s="2" t="s">
        <v>2250</v>
      </c>
      <c r="E2856" s="2">
        <v>1280</v>
      </c>
      <c r="F2856" s="24">
        <v>44047</v>
      </c>
      <c r="G2856" t="b">
        <f>_xlfn.MAXIFS(OA_APC_Changes[Timestamp Update],OA_APC_Changes[Journal Code],A2856,OA_APC_Changes[APC Type],OA_APC_Changes[[#This Row],[APC Type]])=F2856</f>
        <v>0</v>
      </c>
    </row>
    <row r="2857" spans="1:7" x14ac:dyDescent="0.3">
      <c r="A2857" s="2" t="s">
        <v>1693</v>
      </c>
      <c r="B2857" s="20" t="e">
        <f>_xlfn.XLOOKUP(A2857,'Subscription - read only'!#REF!,'Subscription - read only'!$A:$A,_xlfn.XLOOKUP(OA_APC_Changes[[#This Row],[Journal Code]],#REF!,#REF!))</f>
        <v>#REF!</v>
      </c>
      <c r="C2857" s="2" t="s">
        <v>3850</v>
      </c>
      <c r="D2857" s="2">
        <v>1280</v>
      </c>
      <c r="E2857" s="2">
        <v>1560</v>
      </c>
      <c r="F2857" s="24">
        <v>44498.041678240741</v>
      </c>
      <c r="G2857" t="b">
        <f>_xlfn.MAXIFS(OA_APC_Changes[Timestamp Update],OA_APC_Changes[Journal Code],A2857,OA_APC_Changes[APC Type],OA_APC_Changes[[#This Row],[APC Type]])=F2857</f>
        <v>0</v>
      </c>
    </row>
    <row r="2858" spans="1:7" x14ac:dyDescent="0.3">
      <c r="A2858" s="2" t="s">
        <v>1693</v>
      </c>
      <c r="B2858" s="20" t="e">
        <f>_xlfn.XLOOKUP(A2858,'Subscription - read only'!#REF!,'Subscription - read only'!$A:$A,_xlfn.XLOOKUP(OA_APC_Changes[[#This Row],[Journal Code]],#REF!,#REF!))</f>
        <v>#REF!</v>
      </c>
      <c r="C2858" s="2" t="s">
        <v>3850</v>
      </c>
      <c r="D2858" s="2">
        <v>1560</v>
      </c>
      <c r="E2858" s="2">
        <v>1280</v>
      </c>
      <c r="F2858" s="24">
        <v>44538.000011574077</v>
      </c>
      <c r="G2858" t="b">
        <f>_xlfn.MAXIFS(OA_APC_Changes[Timestamp Update],OA_APC_Changes[Journal Code],A2858,OA_APC_Changes[APC Type],OA_APC_Changes[[#This Row],[APC Type]])=F2858</f>
        <v>0</v>
      </c>
    </row>
    <row r="2859" spans="1:7" x14ac:dyDescent="0.3">
      <c r="A2859" s="2" t="s">
        <v>1693</v>
      </c>
      <c r="B2859" s="20" t="e">
        <f>_xlfn.XLOOKUP(A2859,'Subscription - read only'!#REF!,'Subscription - read only'!$A:$A,_xlfn.XLOOKUP(OA_APC_Changes[[#This Row],[Journal Code]],#REF!,#REF!))</f>
        <v>#REF!</v>
      </c>
      <c r="C2859" s="2" t="s">
        <v>3850</v>
      </c>
      <c r="D2859" s="2">
        <v>1280</v>
      </c>
      <c r="E2859" s="2">
        <v>1408</v>
      </c>
      <c r="F2859" s="24">
        <v>44817</v>
      </c>
      <c r="G2859" t="b">
        <f>_xlfn.MAXIFS(OA_APC_Changes[Timestamp Update],OA_APC_Changes[Journal Code],A2859,OA_APC_Changes[APC Type],OA_APC_Changes[[#This Row],[APC Type]])=F2859</f>
        <v>0</v>
      </c>
    </row>
    <row r="2860" spans="1:7" x14ac:dyDescent="0.3">
      <c r="A2860" s="20" t="s">
        <v>1693</v>
      </c>
      <c r="B2860" s="20" t="e">
        <f>_xlfn.XLOOKUP(A2860,'Subscription - read only'!#REF!,'Subscription - read only'!$A:$A,_xlfn.XLOOKUP(OA_APC_Changes[[#This Row],[Journal Code]],#REF!,#REF!))</f>
        <v>#REF!</v>
      </c>
      <c r="C2860" s="20" t="s">
        <v>3850</v>
      </c>
      <c r="D2860" s="29">
        <v>1408</v>
      </c>
      <c r="E2860" s="29">
        <v>1480</v>
      </c>
      <c r="F2860" s="24">
        <v>45187</v>
      </c>
      <c r="G2860" t="b">
        <f>_xlfn.MAXIFS(OA_APC_Changes[Timestamp Update],OA_APC_Changes[Journal Code],A2860,OA_APC_Changes[APC Type],OA_APC_Changes[[#This Row],[APC Type]])=F2860</f>
        <v>1</v>
      </c>
    </row>
    <row r="2861" spans="1:7" x14ac:dyDescent="0.3">
      <c r="A2861" t="s">
        <v>76</v>
      </c>
      <c r="B2861" s="20" t="e">
        <f>_xlfn.XLOOKUP(A2861,'Subscription - read only'!#REF!,'Subscription - read only'!$A:$A,_xlfn.XLOOKUP(OA_APC_Changes[[#This Row],[Journal Code]],#REF!,#REF!))</f>
        <v>#REF!</v>
      </c>
      <c r="C2861" s="2" t="s">
        <v>3842</v>
      </c>
      <c r="D2861" s="2" t="s">
        <v>2250</v>
      </c>
      <c r="E2861" s="2">
        <v>4500</v>
      </c>
      <c r="F2861" s="24">
        <v>44068</v>
      </c>
      <c r="G2861" t="b">
        <f>_xlfn.MAXIFS(OA_APC_Changes[Timestamp Update],OA_APC_Changes[Journal Code],A2861,OA_APC_Changes[APC Type],OA_APC_Changes[[#This Row],[APC Type]])=F2861</f>
        <v>0</v>
      </c>
    </row>
    <row r="2862" spans="1:7" x14ac:dyDescent="0.3">
      <c r="A2862" t="s">
        <v>76</v>
      </c>
      <c r="B2862" s="20" t="e">
        <f>_xlfn.XLOOKUP(A2862,'Subscription - read only'!#REF!,'Subscription - read only'!$A:$A,_xlfn.XLOOKUP(OA_APC_Changes[[#This Row],[Journal Code]],#REF!,#REF!))</f>
        <v>#REF!</v>
      </c>
      <c r="C2862" s="2" t="s">
        <v>3842</v>
      </c>
      <c r="D2862" s="2">
        <v>4500</v>
      </c>
      <c r="E2862" s="2">
        <v>2600</v>
      </c>
      <c r="F2862" s="24">
        <v>44938</v>
      </c>
      <c r="G2862" t="b">
        <f>_xlfn.MAXIFS(OA_APC_Changes[Timestamp Update],OA_APC_Changes[Journal Code],A2862,OA_APC_Changes[APC Type],OA_APC_Changes[[#This Row],[APC Type]])=F2862</f>
        <v>0</v>
      </c>
    </row>
    <row r="2863" spans="1:7" x14ac:dyDescent="0.3">
      <c r="A2863" t="s">
        <v>76</v>
      </c>
      <c r="B2863" s="20" t="e">
        <f>_xlfn.XLOOKUP(A2863,'Subscription - read only'!#REF!,'Subscription - read only'!$A:$A,_xlfn.XLOOKUP(OA_APC_Changes[[#This Row],[Journal Code]],#REF!,#REF!))</f>
        <v>#REF!</v>
      </c>
      <c r="C2863" s="20" t="s">
        <v>3842</v>
      </c>
      <c r="D2863" s="29">
        <v>2600</v>
      </c>
      <c r="E2863" s="29">
        <v>2700</v>
      </c>
      <c r="F2863" s="24">
        <v>45187</v>
      </c>
      <c r="G2863" t="b">
        <f>_xlfn.MAXIFS(OA_APC_Changes[Timestamp Update],OA_APC_Changes[Journal Code],A2863,OA_APC_Changes[APC Type],OA_APC_Changes[[#This Row],[APC Type]])=F2863</f>
        <v>1</v>
      </c>
    </row>
    <row r="2864" spans="1:7" x14ac:dyDescent="0.3">
      <c r="A2864" t="s">
        <v>76</v>
      </c>
      <c r="B2864" s="20" t="e">
        <f>_xlfn.XLOOKUP(A2864,'Subscription - read only'!#REF!,'Subscription - read only'!$A:$A,_xlfn.XLOOKUP(OA_APC_Changes[[#This Row],[Journal Code]],#REF!,#REF!))</f>
        <v>#REF!</v>
      </c>
      <c r="C2864" s="2" t="s">
        <v>3850</v>
      </c>
      <c r="D2864" s="2" t="s">
        <v>2250</v>
      </c>
      <c r="E2864" s="2">
        <v>3600</v>
      </c>
      <c r="F2864" s="24">
        <v>44068</v>
      </c>
      <c r="G2864" t="b">
        <f>_xlfn.MAXIFS(OA_APC_Changes[Timestamp Update],OA_APC_Changes[Journal Code],A2864,OA_APC_Changes[APC Type],OA_APC_Changes[[#This Row],[APC Type]])=F2864</f>
        <v>0</v>
      </c>
    </row>
    <row r="2865" spans="1:7" x14ac:dyDescent="0.3">
      <c r="A2865" t="s">
        <v>76</v>
      </c>
      <c r="B2865" s="20" t="e">
        <f>_xlfn.XLOOKUP(A2865,'Subscription - read only'!#REF!,'Subscription - read only'!$A:$A,_xlfn.XLOOKUP(OA_APC_Changes[[#This Row],[Journal Code]],#REF!,#REF!))</f>
        <v>#REF!</v>
      </c>
      <c r="C2865" s="2" t="s">
        <v>3850</v>
      </c>
      <c r="D2865" s="2">
        <v>3600</v>
      </c>
      <c r="E2865" s="2">
        <v>2080</v>
      </c>
      <c r="F2865" s="24">
        <v>44938</v>
      </c>
      <c r="G2865" t="b">
        <f>_xlfn.MAXIFS(OA_APC_Changes[Timestamp Update],OA_APC_Changes[Journal Code],A2865,OA_APC_Changes[APC Type],OA_APC_Changes[[#This Row],[APC Type]])=F2865</f>
        <v>0</v>
      </c>
    </row>
    <row r="2866" spans="1:7" x14ac:dyDescent="0.3">
      <c r="A2866" t="s">
        <v>76</v>
      </c>
      <c r="B2866" s="20" t="e">
        <f>_xlfn.XLOOKUP(A2866,'Subscription - read only'!#REF!,'Subscription - read only'!$A:$A,_xlfn.XLOOKUP(OA_APC_Changes[[#This Row],[Journal Code]],#REF!,#REF!))</f>
        <v>#REF!</v>
      </c>
      <c r="C2866" s="20" t="s">
        <v>3850</v>
      </c>
      <c r="D2866" s="29">
        <v>2080</v>
      </c>
      <c r="E2866" s="29">
        <v>2160</v>
      </c>
      <c r="F2866" s="24">
        <v>45187</v>
      </c>
      <c r="G2866" t="b">
        <f>_xlfn.MAXIFS(OA_APC_Changes[Timestamp Update],OA_APC_Changes[Journal Code],A2866,OA_APC_Changes[APC Type],OA_APC_Changes[[#This Row],[APC Type]])=F2866</f>
        <v>1</v>
      </c>
    </row>
    <row r="2867" spans="1:7" x14ac:dyDescent="0.3">
      <c r="A2867" s="2" t="s">
        <v>1687</v>
      </c>
      <c r="B2867" s="20" t="e">
        <f>_xlfn.XLOOKUP(A2867,'Subscription - read only'!#REF!,'Subscription - read only'!$A:$A,_xlfn.XLOOKUP(OA_APC_Changes[[#This Row],[Journal Code]],#REF!,#REF!))</f>
        <v>#REF!</v>
      </c>
      <c r="C2867" s="2" t="s">
        <v>3842</v>
      </c>
      <c r="D2867" s="2" t="s">
        <v>2250</v>
      </c>
      <c r="E2867" s="2">
        <v>2060</v>
      </c>
      <c r="F2867" s="24">
        <v>44927</v>
      </c>
      <c r="G2867" t="b">
        <f>_xlfn.MAXIFS(OA_APC_Changes[Timestamp Update],OA_APC_Changes[Journal Code],A2867,OA_APC_Changes[APC Type],OA_APC_Changes[[#This Row],[APC Type]])=F2867</f>
        <v>0</v>
      </c>
    </row>
    <row r="2868" spans="1:7" x14ac:dyDescent="0.3">
      <c r="A2868" s="2" t="s">
        <v>1687</v>
      </c>
      <c r="B2868" s="2" t="e">
        <f>_xlfn.XLOOKUP(A2868,'Subscription - read only'!#REF!,'Subscription - read only'!$A:$A,_xlfn.XLOOKUP(OA_APC_Changes[[#This Row],[Journal Code]],#REF!,#REF!))</f>
        <v>#REF!</v>
      </c>
      <c r="C2868" s="2" t="s">
        <v>3842</v>
      </c>
      <c r="D2868" s="2">
        <v>2060</v>
      </c>
      <c r="E2868" s="2">
        <v>2120</v>
      </c>
      <c r="F2868" s="24">
        <v>45355</v>
      </c>
      <c r="G2868" t="b">
        <f>_xlfn.MAXIFS(OA_APC_Changes[Timestamp Update],OA_APC_Changes[Journal Code],A2868,OA_APC_Changes[APC Type],OA_APC_Changes[[#This Row],[APC Type]])=F2868</f>
        <v>1</v>
      </c>
    </row>
    <row r="2869" spans="1:7" x14ac:dyDescent="0.3">
      <c r="A2869" s="2" t="s">
        <v>1687</v>
      </c>
      <c r="B2869" s="20" t="e">
        <f>_xlfn.XLOOKUP(A2869,'Subscription - read only'!#REF!,'Subscription - read only'!$A:$A,_xlfn.XLOOKUP(OA_APC_Changes[[#This Row],[Journal Code]],#REF!,#REF!))</f>
        <v>#REF!</v>
      </c>
      <c r="C2869" s="2" t="s">
        <v>3850</v>
      </c>
      <c r="D2869" s="2" t="s">
        <v>2250</v>
      </c>
      <c r="E2869" s="2">
        <v>1648</v>
      </c>
      <c r="F2869" s="24">
        <v>44927</v>
      </c>
      <c r="G2869" t="b">
        <f>_xlfn.MAXIFS(OA_APC_Changes[Timestamp Update],OA_APC_Changes[Journal Code],A2869,OA_APC_Changes[APC Type],OA_APC_Changes[[#This Row],[APC Type]])=F2869</f>
        <v>0</v>
      </c>
    </row>
    <row r="2870" spans="1:7" x14ac:dyDescent="0.3">
      <c r="A2870" s="2" t="s">
        <v>1687</v>
      </c>
      <c r="B2870" s="2" t="e">
        <f>_xlfn.XLOOKUP(A2870,'Subscription - read only'!#REF!,'Subscription - read only'!$A:$A,_xlfn.XLOOKUP(OA_APC_Changes[[#This Row],[Journal Code]],#REF!,#REF!))</f>
        <v>#REF!</v>
      </c>
      <c r="C2870" s="2" t="s">
        <v>3850</v>
      </c>
      <c r="D2870" s="2">
        <v>1648</v>
      </c>
      <c r="E2870" s="2">
        <v>1696</v>
      </c>
      <c r="F2870" s="24">
        <v>45355</v>
      </c>
      <c r="G2870" t="b">
        <f>_xlfn.MAXIFS(OA_APC_Changes[Timestamp Update],OA_APC_Changes[Journal Code],A2870,OA_APC_Changes[APC Type],OA_APC_Changes[[#This Row],[APC Type]])=F2870</f>
        <v>1</v>
      </c>
    </row>
    <row r="2871" spans="1:7" x14ac:dyDescent="0.3">
      <c r="A2871" s="2" t="s">
        <v>1670</v>
      </c>
      <c r="B2871" s="2" t="e">
        <f>_xlfn.XLOOKUP(A2871,'Subscription - read only'!#REF!,'Subscription - read only'!$A:$A,_xlfn.XLOOKUP(OA_APC_Changes[[#This Row],[Journal Code]],#REF!,#REF!))</f>
        <v>#REF!</v>
      </c>
      <c r="C2871" s="2" t="s">
        <v>3842</v>
      </c>
      <c r="D2871" s="2" t="s">
        <v>2250</v>
      </c>
      <c r="E2871" s="2">
        <v>950</v>
      </c>
      <c r="F2871" s="24">
        <v>45156</v>
      </c>
      <c r="G2871" t="b">
        <f>_xlfn.MAXIFS(OA_APC_Changes[Timestamp Update],OA_APC_Changes[Journal Code],A2871,OA_APC_Changes[APC Type],OA_APC_Changes[[#This Row],[APC Type]])=F2871</f>
        <v>1</v>
      </c>
    </row>
    <row r="2872" spans="1:7" x14ac:dyDescent="0.3">
      <c r="A2872" s="2" t="s">
        <v>1670</v>
      </c>
      <c r="B2872" s="2" t="e">
        <f>_xlfn.XLOOKUP(A2872,'Subscription - read only'!#REF!,'Subscription - read only'!$A:$A,_xlfn.XLOOKUP(OA_APC_Changes[[#This Row],[Journal Code]],#REF!,#REF!))</f>
        <v>#REF!</v>
      </c>
      <c r="C2872" s="2" t="s">
        <v>3850</v>
      </c>
      <c r="D2872" s="2" t="s">
        <v>2250</v>
      </c>
      <c r="E2872" s="2">
        <v>760</v>
      </c>
      <c r="F2872" s="24">
        <v>45156</v>
      </c>
      <c r="G2872" t="b">
        <f>_xlfn.MAXIFS(OA_APC_Changes[Timestamp Update],OA_APC_Changes[Journal Code],A2872,OA_APC_Changes[APC Type],OA_APC_Changes[[#This Row],[APC Type]])=F2872</f>
        <v>1</v>
      </c>
    </row>
    <row r="2873" spans="1:7" x14ac:dyDescent="0.3">
      <c r="A2873" s="2" t="s">
        <v>1692</v>
      </c>
      <c r="B2873" s="20" t="e">
        <f>_xlfn.XLOOKUP(A2873,'Subscription - read only'!#REF!,'Subscription - read only'!$A:$A,_xlfn.XLOOKUP(OA_APC_Changes[[#This Row],[Journal Code]],#REF!,#REF!))</f>
        <v>#REF!</v>
      </c>
      <c r="C2873" s="2" t="s">
        <v>3842</v>
      </c>
      <c r="D2873" s="2" t="s">
        <v>2250</v>
      </c>
      <c r="E2873" s="2">
        <v>803</v>
      </c>
      <c r="F2873" s="24">
        <v>44927</v>
      </c>
      <c r="G2873" t="b">
        <f>_xlfn.MAXIFS(OA_APC_Changes[Timestamp Update],OA_APC_Changes[Journal Code],A2873,OA_APC_Changes[APC Type],OA_APC_Changes[[#This Row],[APC Type]])=F2873</f>
        <v>0</v>
      </c>
    </row>
    <row r="2874" spans="1:7" x14ac:dyDescent="0.3">
      <c r="A2874" s="2" t="s">
        <v>1692</v>
      </c>
      <c r="B2874" s="2" t="e">
        <f>_xlfn.XLOOKUP(A2874,'Subscription - read only'!#REF!,'Subscription - read only'!$A:$A,_xlfn.XLOOKUP(OA_APC_Changes[[#This Row],[Journal Code]],#REF!,#REF!))</f>
        <v>#REF!</v>
      </c>
      <c r="C2874" s="2" t="s">
        <v>3842</v>
      </c>
      <c r="D2874" s="2">
        <v>803</v>
      </c>
      <c r="E2874" s="2">
        <v>830</v>
      </c>
      <c r="F2874" s="24">
        <v>45355</v>
      </c>
      <c r="G2874" t="b">
        <f>_xlfn.MAXIFS(OA_APC_Changes[Timestamp Update],OA_APC_Changes[Journal Code],A2874,OA_APC_Changes[APC Type],OA_APC_Changes[[#This Row],[APC Type]])=F2874</f>
        <v>1</v>
      </c>
    </row>
    <row r="2875" spans="1:7" x14ac:dyDescent="0.3">
      <c r="A2875" s="2" t="s">
        <v>1692</v>
      </c>
      <c r="B2875" s="20" t="e">
        <f>_xlfn.XLOOKUP(A2875,'Subscription - read only'!#REF!,'Subscription - read only'!$A:$A,_xlfn.XLOOKUP(OA_APC_Changes[[#This Row],[Journal Code]],#REF!,#REF!))</f>
        <v>#REF!</v>
      </c>
      <c r="C2875" s="2" t="s">
        <v>3850</v>
      </c>
      <c r="D2875" s="2" t="s">
        <v>2250</v>
      </c>
      <c r="E2875" s="2">
        <v>642</v>
      </c>
      <c r="F2875" s="24">
        <v>44927</v>
      </c>
      <c r="G2875" t="b">
        <f>_xlfn.MAXIFS(OA_APC_Changes[Timestamp Update],OA_APC_Changes[Journal Code],A2875,OA_APC_Changes[APC Type],OA_APC_Changes[[#This Row],[APC Type]])=F2875</f>
        <v>0</v>
      </c>
    </row>
    <row r="2876" spans="1:7" x14ac:dyDescent="0.3">
      <c r="A2876" s="2" t="s">
        <v>1692</v>
      </c>
      <c r="B2876" s="2" t="e">
        <f>_xlfn.XLOOKUP(A2876,'Subscription - read only'!#REF!,'Subscription - read only'!$A:$A,_xlfn.XLOOKUP(OA_APC_Changes[[#This Row],[Journal Code]],#REF!,#REF!))</f>
        <v>#REF!</v>
      </c>
      <c r="C2876" s="2" t="s">
        <v>3850</v>
      </c>
      <c r="D2876" s="2">
        <v>642</v>
      </c>
      <c r="E2876" s="2">
        <v>664</v>
      </c>
      <c r="F2876" s="24">
        <v>45355</v>
      </c>
      <c r="G2876" t="b">
        <f>_xlfn.MAXIFS(OA_APC_Changes[Timestamp Update],OA_APC_Changes[Journal Code],A2876,OA_APC_Changes[APC Type],OA_APC_Changes[[#This Row],[APC Type]])=F2876</f>
        <v>1</v>
      </c>
    </row>
    <row r="2877" spans="1:7" x14ac:dyDescent="0.3">
      <c r="A2877" t="s">
        <v>1672</v>
      </c>
      <c r="B2877" s="20" t="e">
        <f>_xlfn.XLOOKUP(A2877,'Subscription - read only'!#REF!,'Subscription - read only'!$A:$A,_xlfn.XLOOKUP(OA_APC_Changes[[#This Row],[Journal Code]],#REF!,#REF!))</f>
        <v>#REF!</v>
      </c>
      <c r="C2877" s="2" t="s">
        <v>3842</v>
      </c>
      <c r="D2877" s="2" t="s">
        <v>2250</v>
      </c>
      <c r="E2877" s="2">
        <v>2534</v>
      </c>
      <c r="F2877" s="24">
        <v>44697</v>
      </c>
      <c r="G2877" t="b">
        <f>_xlfn.MAXIFS(OA_APC_Changes[Timestamp Update],OA_APC_Changes[Journal Code],A2877,OA_APC_Changes[APC Type],OA_APC_Changes[[#This Row],[APC Type]])=F2877</f>
        <v>1</v>
      </c>
    </row>
    <row r="2878" spans="1:7" x14ac:dyDescent="0.3">
      <c r="A2878" t="s">
        <v>1672</v>
      </c>
      <c r="B2878" s="20" t="e">
        <f>_xlfn.XLOOKUP(A2878,'Subscription - read only'!#REF!,'Subscription - read only'!$A:$A,_xlfn.XLOOKUP(OA_APC_Changes[[#This Row],[Journal Code]],#REF!,#REF!))</f>
        <v>#REF!</v>
      </c>
      <c r="C2878" s="2" t="s">
        <v>3850</v>
      </c>
      <c r="D2878" s="2" t="s">
        <v>2250</v>
      </c>
      <c r="E2878" s="2">
        <v>2027</v>
      </c>
      <c r="F2878" s="24">
        <v>44697</v>
      </c>
      <c r="G2878" t="b">
        <f>_xlfn.MAXIFS(OA_APC_Changes[Timestamp Update],OA_APC_Changes[Journal Code],A2878,OA_APC_Changes[APC Type],OA_APC_Changes[[#This Row],[APC Type]])=F2878</f>
        <v>1</v>
      </c>
    </row>
    <row r="2879" spans="1:7" x14ac:dyDescent="0.3">
      <c r="A2879" s="2" t="s">
        <v>1691</v>
      </c>
      <c r="B2879" s="20" t="e">
        <f>_xlfn.XLOOKUP(A2879,'Subscription - read only'!#REF!,'Subscription - read only'!$A:$A,_xlfn.XLOOKUP(OA_APC_Changes[[#This Row],[Journal Code]],#REF!,#REF!))</f>
        <v>#REF!</v>
      </c>
      <c r="C2879" s="2" t="s">
        <v>3842</v>
      </c>
      <c r="D2879" s="2" t="s">
        <v>2250</v>
      </c>
      <c r="E2879" s="14">
        <v>1744</v>
      </c>
      <c r="F2879" s="24">
        <v>43713.041678240741</v>
      </c>
      <c r="G2879" t="b">
        <f>_xlfn.MAXIFS(OA_APC_Changes[Timestamp Update],OA_APC_Changes[Journal Code],A2879,OA_APC_Changes[APC Type],OA_APC_Changes[[#This Row],[APC Type]])=F2879</f>
        <v>0</v>
      </c>
    </row>
    <row r="2880" spans="1:7" x14ac:dyDescent="0.3">
      <c r="A2880" s="2" t="s">
        <v>1691</v>
      </c>
      <c r="B2880" s="20" t="e">
        <f>_xlfn.XLOOKUP(A2880,'Subscription - read only'!#REF!,'Subscription - read only'!$A:$A,_xlfn.XLOOKUP(OA_APC_Changes[[#This Row],[Journal Code]],#REF!,#REF!))</f>
        <v>#REF!</v>
      </c>
      <c r="C2880" s="2" t="s">
        <v>3842</v>
      </c>
      <c r="D2880" s="14">
        <v>1744</v>
      </c>
      <c r="E2880" s="14">
        <v>2093</v>
      </c>
      <c r="F2880" s="24">
        <v>43844.000011574077</v>
      </c>
      <c r="G2880" t="b">
        <f>_xlfn.MAXIFS(OA_APC_Changes[Timestamp Update],OA_APC_Changes[Journal Code],A2880,OA_APC_Changes[APC Type],OA_APC_Changes[[#This Row],[APC Type]])=F2880</f>
        <v>0</v>
      </c>
    </row>
    <row r="2881" spans="1:7" x14ac:dyDescent="0.3">
      <c r="A2881" s="2" t="s">
        <v>1691</v>
      </c>
      <c r="B2881" s="20" t="e">
        <f>_xlfn.XLOOKUP(A2881,'Subscription - read only'!#REF!,'Subscription - read only'!$A:$A,_xlfn.XLOOKUP(OA_APC_Changes[[#This Row],[Journal Code]],#REF!,#REF!))</f>
        <v>#REF!</v>
      </c>
      <c r="C2881" s="2" t="s">
        <v>3842</v>
      </c>
      <c r="D2881" s="2">
        <v>2093</v>
      </c>
      <c r="E2881" s="2">
        <v>2200</v>
      </c>
      <c r="F2881" s="24">
        <v>45236</v>
      </c>
      <c r="G2881" t="b">
        <f>_xlfn.MAXIFS(OA_APC_Changes[Timestamp Update],OA_APC_Changes[Journal Code],A2881,OA_APC_Changes[APC Type],OA_APC_Changes[[#This Row],[APC Type]])=F2881</f>
        <v>1</v>
      </c>
    </row>
    <row r="2882" spans="1:7" x14ac:dyDescent="0.3">
      <c r="A2882" s="2" t="s">
        <v>1691</v>
      </c>
      <c r="B2882" s="20" t="e">
        <f>_xlfn.XLOOKUP(A2882,'Subscription - read only'!#REF!,'Subscription - read only'!$A:$A,_xlfn.XLOOKUP(OA_APC_Changes[[#This Row],[Journal Code]],#REF!,#REF!))</f>
        <v>#REF!</v>
      </c>
      <c r="C2882" s="2" t="s">
        <v>3850</v>
      </c>
      <c r="D2882" s="2" t="s">
        <v>2250</v>
      </c>
      <c r="E2882" s="2">
        <v>1395</v>
      </c>
      <c r="F2882" s="24">
        <v>43713.041678240741</v>
      </c>
      <c r="G2882" t="b">
        <f>_xlfn.MAXIFS(OA_APC_Changes[Timestamp Update],OA_APC_Changes[Journal Code],A2882,OA_APC_Changes[APC Type],OA_APC_Changes[[#This Row],[APC Type]])=F2882</f>
        <v>0</v>
      </c>
    </row>
    <row r="2883" spans="1:7" x14ac:dyDescent="0.3">
      <c r="A2883" s="2" t="s">
        <v>1691</v>
      </c>
      <c r="B2883" s="20" t="e">
        <f>_xlfn.XLOOKUP(A2883,'Subscription - read only'!#REF!,'Subscription - read only'!$A:$A,_xlfn.XLOOKUP(OA_APC_Changes[[#This Row],[Journal Code]],#REF!,#REF!))</f>
        <v>#REF!</v>
      </c>
      <c r="C2883" s="2" t="s">
        <v>3850</v>
      </c>
      <c r="D2883" s="2">
        <v>1395</v>
      </c>
      <c r="E2883" s="2">
        <v>1674</v>
      </c>
      <c r="F2883" s="24">
        <v>43844.000011574077</v>
      </c>
      <c r="G2883" t="b">
        <f>_xlfn.MAXIFS(OA_APC_Changes[Timestamp Update],OA_APC_Changes[Journal Code],A2883,OA_APC_Changes[APC Type],OA_APC_Changes[[#This Row],[APC Type]])=F2883</f>
        <v>0</v>
      </c>
    </row>
    <row r="2884" spans="1:7" x14ac:dyDescent="0.3">
      <c r="A2884" s="2" t="s">
        <v>1691</v>
      </c>
      <c r="B2884" s="20" t="e">
        <f>_xlfn.XLOOKUP(A2884,'Subscription - read only'!#REF!,'Subscription - read only'!$A:$A,_xlfn.XLOOKUP(OA_APC_Changes[[#This Row],[Journal Code]],#REF!,#REF!))</f>
        <v>#REF!</v>
      </c>
      <c r="C2884" s="2" t="s">
        <v>3850</v>
      </c>
      <c r="D2884" s="2">
        <v>1674</v>
      </c>
      <c r="E2884" s="2">
        <v>1760</v>
      </c>
      <c r="F2884" s="24">
        <v>45236</v>
      </c>
      <c r="G2884" t="b">
        <f>_xlfn.MAXIFS(OA_APC_Changes[Timestamp Update],OA_APC_Changes[Journal Code],A2884,OA_APC_Changes[APC Type],OA_APC_Changes[[#This Row],[APC Type]])=F2884</f>
        <v>1</v>
      </c>
    </row>
    <row r="2885" spans="1:7" x14ac:dyDescent="0.3">
      <c r="A2885" s="2" t="s">
        <v>403</v>
      </c>
      <c r="B2885" s="20" t="e">
        <f>_xlfn.XLOOKUP(A2885,'Subscription - read only'!#REF!,'Subscription - read only'!$A:$A,_xlfn.XLOOKUP(OA_APC_Changes[[#This Row],[Journal Code]],#REF!,#REF!))</f>
        <v>#REF!</v>
      </c>
      <c r="C2885" s="2" t="s">
        <v>3842</v>
      </c>
      <c r="D2885" s="2" t="s">
        <v>2250</v>
      </c>
      <c r="E2885" s="2">
        <v>1258</v>
      </c>
      <c r="F2885" s="24">
        <v>44927</v>
      </c>
      <c r="G2885" t="b">
        <f>_xlfn.MAXIFS(OA_APC_Changes[Timestamp Update],OA_APC_Changes[Journal Code],A2885,OA_APC_Changes[APC Type],OA_APC_Changes[[#This Row],[APC Type]])=F2885</f>
        <v>1</v>
      </c>
    </row>
    <row r="2886" spans="1:7" x14ac:dyDescent="0.3">
      <c r="A2886" s="2" t="s">
        <v>403</v>
      </c>
      <c r="B2886" s="20" t="e">
        <f>_xlfn.XLOOKUP(A2886,'Subscription - read only'!#REF!,'Subscription - read only'!$A:$A,_xlfn.XLOOKUP(OA_APC_Changes[[#This Row],[Journal Code]],#REF!,#REF!))</f>
        <v>#REF!</v>
      </c>
      <c r="C2886" s="2" t="s">
        <v>3850</v>
      </c>
      <c r="D2886" s="2" t="s">
        <v>2250</v>
      </c>
      <c r="E2886" s="2">
        <v>1006</v>
      </c>
      <c r="F2886" s="24">
        <v>44927</v>
      </c>
      <c r="G2886" t="b">
        <f>_xlfn.MAXIFS(OA_APC_Changes[Timestamp Update],OA_APC_Changes[Journal Code],A2886,OA_APC_Changes[APC Type],OA_APC_Changes[[#This Row],[APC Type]])=F2886</f>
        <v>1</v>
      </c>
    </row>
    <row r="2887" spans="1:7" x14ac:dyDescent="0.3">
      <c r="A2887" s="2" t="s">
        <v>1668</v>
      </c>
      <c r="B2887" s="2" t="e">
        <f>_xlfn.XLOOKUP(A2887,'Subscription - read only'!#REF!,'Subscription - read only'!$A:$A,_xlfn.XLOOKUP(OA_APC_Changes[[#This Row],[Journal Code]],#REF!,#REF!))</f>
        <v>#REF!</v>
      </c>
      <c r="C2887" s="2" t="s">
        <v>3842</v>
      </c>
      <c r="D2887" s="2" t="s">
        <v>2250</v>
      </c>
      <c r="E2887" s="2" t="s">
        <v>908</v>
      </c>
      <c r="F2887" s="24">
        <v>45397</v>
      </c>
      <c r="G2887" t="b">
        <f>_xlfn.MAXIFS(OA_APC_Changes[Timestamp Update],OA_APC_Changes[Journal Code],A2887,OA_APC_Changes[APC Type],OA_APC_Changes[[#This Row],[APC Type]])=F2887</f>
        <v>1</v>
      </c>
    </row>
    <row r="2888" spans="1:7" x14ac:dyDescent="0.3">
      <c r="A2888" s="2" t="s">
        <v>1668</v>
      </c>
      <c r="B2888" s="2" t="e">
        <f>_xlfn.XLOOKUP(A2888,'Subscription - read only'!#REF!,'Subscription - read only'!$A:$A,_xlfn.XLOOKUP(OA_APC_Changes[[#This Row],[Journal Code]],#REF!,#REF!))</f>
        <v>#REF!</v>
      </c>
      <c r="C2888" s="2" t="s">
        <v>3850</v>
      </c>
      <c r="D2888" s="2" t="s">
        <v>2250</v>
      </c>
      <c r="E2888" s="2" t="s">
        <v>908</v>
      </c>
      <c r="F2888" s="24">
        <v>45397</v>
      </c>
      <c r="G2888" t="b">
        <f>_xlfn.MAXIFS(OA_APC_Changes[Timestamp Update],OA_APC_Changes[Journal Code],A2888,OA_APC_Changes[APC Type],OA_APC_Changes[[#This Row],[APC Type]])=F2888</f>
        <v>1</v>
      </c>
    </row>
    <row r="2889" spans="1:7" x14ac:dyDescent="0.3">
      <c r="A2889" s="2" t="s">
        <v>1690</v>
      </c>
      <c r="B2889" s="2" t="e">
        <f>_xlfn.XLOOKUP(A2889,'Subscription - read only'!#REF!,'Subscription - read only'!$A:$A,_xlfn.XLOOKUP(OA_APC_Changes[[#This Row],[Journal Code]],#REF!,#REF!))</f>
        <v>#REF!</v>
      </c>
      <c r="C2889" s="2" t="s">
        <v>3842</v>
      </c>
      <c r="D2889" s="2" t="s">
        <v>2250</v>
      </c>
      <c r="E2889" s="2">
        <v>2341</v>
      </c>
      <c r="F2889" s="24">
        <v>45331</v>
      </c>
      <c r="G2889" t="b">
        <f>_xlfn.MAXIFS(OA_APC_Changes[Timestamp Update],OA_APC_Changes[Journal Code],A2889,OA_APC_Changes[APC Type],OA_APC_Changes[[#This Row],[APC Type]])=F2889</f>
        <v>1</v>
      </c>
    </row>
    <row r="2890" spans="1:7" x14ac:dyDescent="0.3">
      <c r="A2890" s="2" t="s">
        <v>1690</v>
      </c>
      <c r="B2890" s="2" t="e">
        <f>_xlfn.XLOOKUP(A2890,'Subscription - read only'!#REF!,'Subscription - read only'!$A:$A,_xlfn.XLOOKUP(OA_APC_Changes[[#This Row],[Journal Code]],#REF!,#REF!))</f>
        <v>#REF!</v>
      </c>
      <c r="C2890" s="2" t="s">
        <v>3850</v>
      </c>
      <c r="D2890" s="2" t="s">
        <v>2250</v>
      </c>
      <c r="E2890" s="2">
        <v>1873</v>
      </c>
      <c r="F2890" s="24">
        <v>45331</v>
      </c>
      <c r="G2890" t="b">
        <f>_xlfn.MAXIFS(OA_APC_Changes[Timestamp Update],OA_APC_Changes[Journal Code],A2890,OA_APC_Changes[APC Type],OA_APC_Changes[[#This Row],[APC Type]])=F2890</f>
        <v>1</v>
      </c>
    </row>
    <row r="2891" spans="1:7" x14ac:dyDescent="0.3">
      <c r="A2891" s="2" t="s">
        <v>1710</v>
      </c>
      <c r="B2891" s="20" t="e">
        <f>_xlfn.XLOOKUP(A2891,'Subscription - read only'!#REF!,'Subscription - read only'!$A:$A,_xlfn.XLOOKUP(OA_APC_Changes[[#This Row],[Journal Code]],#REF!,#REF!))</f>
        <v>#REF!</v>
      </c>
      <c r="C2891" s="2" t="s">
        <v>3842</v>
      </c>
      <c r="D2891" s="2" t="s">
        <v>2250</v>
      </c>
      <c r="E2891" s="2">
        <v>672</v>
      </c>
      <c r="F2891" s="24">
        <v>44927</v>
      </c>
      <c r="G2891" t="b">
        <f>_xlfn.MAXIFS(OA_APC_Changes[Timestamp Update],OA_APC_Changes[Journal Code],A2891,OA_APC_Changes[APC Type],OA_APC_Changes[[#This Row],[APC Type]])=F2891</f>
        <v>0</v>
      </c>
    </row>
    <row r="2892" spans="1:7" x14ac:dyDescent="0.3">
      <c r="A2892" s="2" t="s">
        <v>1710</v>
      </c>
      <c r="B2892" s="2" t="e">
        <f>_xlfn.XLOOKUP(A2892,'Subscription - read only'!#REF!,'Subscription - read only'!$A:$A,_xlfn.XLOOKUP(OA_APC_Changes[[#This Row],[Journal Code]],#REF!,#REF!))</f>
        <v>#REF!</v>
      </c>
      <c r="C2892" s="2" t="s">
        <v>3842</v>
      </c>
      <c r="D2892" s="2">
        <v>672</v>
      </c>
      <c r="E2892" s="2">
        <v>690</v>
      </c>
      <c r="F2892" s="24">
        <v>45355</v>
      </c>
      <c r="G2892" t="b">
        <f>_xlfn.MAXIFS(OA_APC_Changes[Timestamp Update],OA_APC_Changes[Journal Code],A2892,OA_APC_Changes[APC Type],OA_APC_Changes[[#This Row],[APC Type]])=F2892</f>
        <v>1</v>
      </c>
    </row>
    <row r="2893" spans="1:7" x14ac:dyDescent="0.3">
      <c r="A2893" s="2" t="s">
        <v>1710</v>
      </c>
      <c r="B2893" s="20" t="e">
        <f>_xlfn.XLOOKUP(A2893,'Subscription - read only'!#REF!,'Subscription - read only'!$A:$A,_xlfn.XLOOKUP(OA_APC_Changes[[#This Row],[Journal Code]],#REF!,#REF!))</f>
        <v>#REF!</v>
      </c>
      <c r="C2893" s="2" t="s">
        <v>3850</v>
      </c>
      <c r="D2893" s="2" t="s">
        <v>2250</v>
      </c>
      <c r="E2893" s="2">
        <v>538</v>
      </c>
      <c r="F2893" s="24">
        <v>44927</v>
      </c>
      <c r="G2893" t="b">
        <f>_xlfn.MAXIFS(OA_APC_Changes[Timestamp Update],OA_APC_Changes[Journal Code],A2893,OA_APC_Changes[APC Type],OA_APC_Changes[[#This Row],[APC Type]])=F2893</f>
        <v>0</v>
      </c>
    </row>
    <row r="2894" spans="1:7" x14ac:dyDescent="0.3">
      <c r="A2894" s="2" t="s">
        <v>1710</v>
      </c>
      <c r="B2894" s="2" t="e">
        <f>_xlfn.XLOOKUP(A2894,'Subscription - read only'!#REF!,'Subscription - read only'!$A:$A,_xlfn.XLOOKUP(OA_APC_Changes[[#This Row],[Journal Code]],#REF!,#REF!))</f>
        <v>#REF!</v>
      </c>
      <c r="C2894" s="2" t="s">
        <v>3850</v>
      </c>
      <c r="D2894" s="2">
        <v>538</v>
      </c>
      <c r="E2894" s="2">
        <v>552</v>
      </c>
      <c r="F2894" s="24">
        <v>45355</v>
      </c>
      <c r="G2894" t="b">
        <f>_xlfn.MAXIFS(OA_APC_Changes[Timestamp Update],OA_APC_Changes[Journal Code],A2894,OA_APC_Changes[APC Type],OA_APC_Changes[[#This Row],[APC Type]])=F2894</f>
        <v>1</v>
      </c>
    </row>
    <row r="2895" spans="1:7" x14ac:dyDescent="0.3">
      <c r="A2895" s="2" t="s">
        <v>1685</v>
      </c>
      <c r="B2895" s="20" t="e">
        <f>_xlfn.XLOOKUP(A2895,'Subscription - read only'!#REF!,'Subscription - read only'!$A:$A,_xlfn.XLOOKUP(OA_APC_Changes[[#This Row],[Journal Code]],#REF!,#REF!))</f>
        <v>#REF!</v>
      </c>
      <c r="C2895" s="2" t="s">
        <v>3842</v>
      </c>
      <c r="D2895" s="2" t="s">
        <v>2250</v>
      </c>
      <c r="E2895" s="14">
        <v>1600</v>
      </c>
      <c r="F2895" s="24">
        <v>43703</v>
      </c>
      <c r="G2895" t="b">
        <f>_xlfn.MAXIFS(OA_APC_Changes[Timestamp Update],OA_APC_Changes[Journal Code],A2895,OA_APC_Changes[APC Type],OA_APC_Changes[[#This Row],[APC Type]])=F2895</f>
        <v>0</v>
      </c>
    </row>
    <row r="2896" spans="1:7" x14ac:dyDescent="0.3">
      <c r="A2896" s="2" t="s">
        <v>1685</v>
      </c>
      <c r="B2896" s="20" t="e">
        <f>_xlfn.XLOOKUP(A2896,'Subscription - read only'!#REF!,'Subscription - read only'!$A:$A,_xlfn.XLOOKUP(OA_APC_Changes[[#This Row],[Journal Code]],#REF!,#REF!))</f>
        <v>#REF!</v>
      </c>
      <c r="C2896" s="2" t="s">
        <v>3842</v>
      </c>
      <c r="D2896" s="14">
        <v>1600</v>
      </c>
      <c r="E2896" s="14">
        <v>1750</v>
      </c>
      <c r="F2896" s="24">
        <v>44169.000011574077</v>
      </c>
      <c r="G2896" t="b">
        <f>_xlfn.MAXIFS(OA_APC_Changes[Timestamp Update],OA_APC_Changes[Journal Code],A2896,OA_APC_Changes[APC Type],OA_APC_Changes[[#This Row],[APC Type]])=F2896</f>
        <v>0</v>
      </c>
    </row>
    <row r="2897" spans="1:7" x14ac:dyDescent="0.3">
      <c r="A2897" s="2" t="s">
        <v>1685</v>
      </c>
      <c r="B2897" s="20" t="e">
        <f>_xlfn.XLOOKUP(A2897,'Subscription - read only'!#REF!,'Subscription - read only'!$A:$A,_xlfn.XLOOKUP(OA_APC_Changes[[#This Row],[Journal Code]],#REF!,#REF!))</f>
        <v>#REF!</v>
      </c>
      <c r="C2897" s="2" t="s">
        <v>3842</v>
      </c>
      <c r="D2897" s="14">
        <v>1750</v>
      </c>
      <c r="E2897" s="2">
        <v>2100</v>
      </c>
      <c r="F2897" s="24">
        <v>44498.041678240741</v>
      </c>
      <c r="G2897" t="b">
        <f>_xlfn.MAXIFS(OA_APC_Changes[Timestamp Update],OA_APC_Changes[Journal Code],A2897,OA_APC_Changes[APC Type],OA_APC_Changes[[#This Row],[APC Type]])=F2897</f>
        <v>0</v>
      </c>
    </row>
    <row r="2898" spans="1:7" x14ac:dyDescent="0.3">
      <c r="A2898" s="2" t="s">
        <v>1685</v>
      </c>
      <c r="B2898" s="20" t="e">
        <f>_xlfn.XLOOKUP(A2898,'Subscription - read only'!#REF!,'Subscription - read only'!$A:$A,_xlfn.XLOOKUP(OA_APC_Changes[[#This Row],[Journal Code]],#REF!,#REF!))</f>
        <v>#REF!</v>
      </c>
      <c r="C2898" s="2" t="s">
        <v>3842</v>
      </c>
      <c r="D2898" s="2">
        <v>2100</v>
      </c>
      <c r="E2898" s="2">
        <v>2310</v>
      </c>
      <c r="F2898" s="24">
        <v>44817</v>
      </c>
      <c r="G2898" t="b">
        <f>_xlfn.MAXIFS(OA_APC_Changes[Timestamp Update],OA_APC_Changes[Journal Code],A2898,OA_APC_Changes[APC Type],OA_APC_Changes[[#This Row],[APC Type]])=F2898</f>
        <v>0</v>
      </c>
    </row>
    <row r="2899" spans="1:7" x14ac:dyDescent="0.3">
      <c r="A2899" s="20" t="s">
        <v>1685</v>
      </c>
      <c r="B2899" s="20" t="e">
        <f>_xlfn.XLOOKUP(A2899,'Subscription - read only'!#REF!,'Subscription - read only'!$A:$A,_xlfn.XLOOKUP(OA_APC_Changes[[#This Row],[Journal Code]],#REF!,#REF!))</f>
        <v>#REF!</v>
      </c>
      <c r="C2899" s="20" t="s">
        <v>3842</v>
      </c>
      <c r="D2899" s="29">
        <v>2310</v>
      </c>
      <c r="E2899" s="29">
        <v>2420</v>
      </c>
      <c r="F2899" s="24">
        <v>45187</v>
      </c>
      <c r="G2899" t="b">
        <f>_xlfn.MAXIFS(OA_APC_Changes[Timestamp Update],OA_APC_Changes[Journal Code],A2899,OA_APC_Changes[APC Type],OA_APC_Changes[[#This Row],[APC Type]])=F2899</f>
        <v>1</v>
      </c>
    </row>
    <row r="2900" spans="1:7" x14ac:dyDescent="0.3">
      <c r="A2900" s="2" t="s">
        <v>1685</v>
      </c>
      <c r="B2900" s="20" t="e">
        <f>_xlfn.XLOOKUP(A2900,'Subscription - read only'!#REF!,'Subscription - read only'!$A:$A,_xlfn.XLOOKUP(OA_APC_Changes[[#This Row],[Journal Code]],#REF!,#REF!))</f>
        <v>#REF!</v>
      </c>
      <c r="C2900" s="2" t="s">
        <v>3850</v>
      </c>
      <c r="D2900" s="2" t="s">
        <v>2250</v>
      </c>
      <c r="E2900" s="2">
        <v>1280</v>
      </c>
      <c r="F2900" s="24">
        <v>43703</v>
      </c>
      <c r="G2900" t="b">
        <f>_xlfn.MAXIFS(OA_APC_Changes[Timestamp Update],OA_APC_Changes[Journal Code],A2900,OA_APC_Changes[APC Type],OA_APC_Changes[[#This Row],[APC Type]])=F2900</f>
        <v>0</v>
      </c>
    </row>
    <row r="2901" spans="1:7" x14ac:dyDescent="0.3">
      <c r="A2901" s="2" t="s">
        <v>1685</v>
      </c>
      <c r="B2901" s="20" t="e">
        <f>_xlfn.XLOOKUP(A2901,'Subscription - read only'!#REF!,'Subscription - read only'!$A:$A,_xlfn.XLOOKUP(OA_APC_Changes[[#This Row],[Journal Code]],#REF!,#REF!))</f>
        <v>#REF!</v>
      </c>
      <c r="C2901" s="2" t="s">
        <v>3850</v>
      </c>
      <c r="D2901" s="2">
        <v>1280</v>
      </c>
      <c r="E2901" s="2">
        <v>1400</v>
      </c>
      <c r="F2901" s="24">
        <v>44169.000011574077</v>
      </c>
      <c r="G2901" t="b">
        <f>_xlfn.MAXIFS(OA_APC_Changes[Timestamp Update],OA_APC_Changes[Journal Code],A2901,OA_APC_Changes[APC Type],OA_APC_Changes[[#This Row],[APC Type]])=F2901</f>
        <v>0</v>
      </c>
    </row>
    <row r="2902" spans="1:7" x14ac:dyDescent="0.3">
      <c r="A2902" s="2" t="s">
        <v>1685</v>
      </c>
      <c r="B2902" s="20" t="e">
        <f>_xlfn.XLOOKUP(A2902,'Subscription - read only'!#REF!,'Subscription - read only'!$A:$A,_xlfn.XLOOKUP(OA_APC_Changes[[#This Row],[Journal Code]],#REF!,#REF!))</f>
        <v>#REF!</v>
      </c>
      <c r="C2902" s="2" t="s">
        <v>3850</v>
      </c>
      <c r="D2902" s="2">
        <v>1400</v>
      </c>
      <c r="E2902" s="2">
        <v>1680</v>
      </c>
      <c r="F2902" s="24">
        <v>44498.041678240741</v>
      </c>
      <c r="G2902" t="b">
        <f>_xlfn.MAXIFS(OA_APC_Changes[Timestamp Update],OA_APC_Changes[Journal Code],A2902,OA_APC_Changes[APC Type],OA_APC_Changes[[#This Row],[APC Type]])=F2902</f>
        <v>0</v>
      </c>
    </row>
    <row r="2903" spans="1:7" x14ac:dyDescent="0.3">
      <c r="A2903" s="2" t="s">
        <v>1685</v>
      </c>
      <c r="B2903" s="20" t="e">
        <f>_xlfn.XLOOKUP(A2903,'Subscription - read only'!#REF!,'Subscription - read only'!$A:$A,_xlfn.XLOOKUP(OA_APC_Changes[[#This Row],[Journal Code]],#REF!,#REF!))</f>
        <v>#REF!</v>
      </c>
      <c r="C2903" s="2" t="s">
        <v>3850</v>
      </c>
      <c r="D2903" s="2">
        <v>1680</v>
      </c>
      <c r="E2903" s="2">
        <v>1848</v>
      </c>
      <c r="F2903" s="24">
        <v>44817</v>
      </c>
      <c r="G2903" t="b">
        <f>_xlfn.MAXIFS(OA_APC_Changes[Timestamp Update],OA_APC_Changes[Journal Code],A2903,OA_APC_Changes[APC Type],OA_APC_Changes[[#This Row],[APC Type]])=F2903</f>
        <v>0</v>
      </c>
    </row>
    <row r="2904" spans="1:7" x14ac:dyDescent="0.3">
      <c r="A2904" s="20" t="s">
        <v>1685</v>
      </c>
      <c r="B2904" s="20" t="e">
        <f>_xlfn.XLOOKUP(A2904,'Subscription - read only'!#REF!,'Subscription - read only'!$A:$A,_xlfn.XLOOKUP(OA_APC_Changes[[#This Row],[Journal Code]],#REF!,#REF!))</f>
        <v>#REF!</v>
      </c>
      <c r="C2904" s="20" t="s">
        <v>3850</v>
      </c>
      <c r="D2904" s="29">
        <v>1848</v>
      </c>
      <c r="E2904" s="29">
        <v>1936</v>
      </c>
      <c r="F2904" s="24">
        <v>45187</v>
      </c>
      <c r="G2904" t="b">
        <f>_xlfn.MAXIFS(OA_APC_Changes[Timestamp Update],OA_APC_Changes[Journal Code],A2904,OA_APC_Changes[APC Type],OA_APC_Changes[[#This Row],[APC Type]])=F2904</f>
        <v>1</v>
      </c>
    </row>
    <row r="2905" spans="1:7" x14ac:dyDescent="0.3">
      <c r="A2905" s="2" t="s">
        <v>1685</v>
      </c>
      <c r="B2905" s="20" t="e">
        <f>_xlfn.XLOOKUP(A2905,'Subscription - read only'!#REF!,'Subscription - read only'!$A:$A,_xlfn.XLOOKUP(OA_APC_Changes[[#This Row],[Journal Code]],#REF!,#REF!))</f>
        <v>#REF!</v>
      </c>
      <c r="C2905" s="2" t="s">
        <v>3841</v>
      </c>
      <c r="D2905" s="2" t="s">
        <v>2250</v>
      </c>
      <c r="E2905" s="2">
        <v>1203</v>
      </c>
      <c r="F2905" s="24">
        <v>43690</v>
      </c>
      <c r="G2905" t="b">
        <f>_xlfn.MAXIFS(OA_APC_Changes[Timestamp Update],OA_APC_Changes[Journal Code],A2905,OA_APC_Changes[APC Type],OA_APC_Changes[[#This Row],[APC Type]])=F2905</f>
        <v>0</v>
      </c>
    </row>
    <row r="2906" spans="1:7" x14ac:dyDescent="0.3">
      <c r="A2906" s="2" t="s">
        <v>1685</v>
      </c>
      <c r="B2906" s="20" t="e">
        <f>_xlfn.XLOOKUP(A2906,'Subscription - read only'!#REF!,'Subscription - read only'!$A:$A,_xlfn.XLOOKUP(OA_APC_Changes[[#This Row],[Journal Code]],#REF!,#REF!))</f>
        <v>#REF!</v>
      </c>
      <c r="C2906" s="2" t="s">
        <v>3841</v>
      </c>
      <c r="D2906" s="14">
        <v>1203</v>
      </c>
      <c r="E2906" s="14">
        <v>1280</v>
      </c>
      <c r="F2906" s="24">
        <v>43831.000011574077</v>
      </c>
      <c r="G2906" t="b">
        <f>_xlfn.MAXIFS(OA_APC_Changes[Timestamp Update],OA_APC_Changes[Journal Code],A2906,OA_APC_Changes[APC Type],OA_APC_Changes[[#This Row],[APC Type]])=F2906</f>
        <v>0</v>
      </c>
    </row>
    <row r="2907" spans="1:7" x14ac:dyDescent="0.3">
      <c r="A2907" s="2" t="s">
        <v>1685</v>
      </c>
      <c r="B2907" s="20" t="e">
        <f>_xlfn.XLOOKUP(A2907,'Subscription - read only'!#REF!,'Subscription - read only'!$A:$A,_xlfn.XLOOKUP(OA_APC_Changes[[#This Row],[Journal Code]],#REF!,#REF!))</f>
        <v>#REF!</v>
      </c>
      <c r="C2907" s="2" t="s">
        <v>3841</v>
      </c>
      <c r="D2907" s="14">
        <v>1280</v>
      </c>
      <c r="E2907" s="14">
        <v>1400</v>
      </c>
      <c r="F2907" s="24">
        <v>44169.000011574077</v>
      </c>
      <c r="G2907" t="b">
        <f>_xlfn.MAXIFS(OA_APC_Changes[Timestamp Update],OA_APC_Changes[Journal Code],A2907,OA_APC_Changes[APC Type],OA_APC_Changes[[#This Row],[APC Type]])=F2907</f>
        <v>0</v>
      </c>
    </row>
    <row r="2908" spans="1:7" x14ac:dyDescent="0.3">
      <c r="A2908" s="2" t="s">
        <v>1685</v>
      </c>
      <c r="B2908" s="20" t="e">
        <f>_xlfn.XLOOKUP(A2908,'Subscription - read only'!#REF!,'Subscription - read only'!$A:$A,_xlfn.XLOOKUP(OA_APC_Changes[[#This Row],[Journal Code]],#REF!,#REF!))</f>
        <v>#REF!</v>
      </c>
      <c r="C2908" s="2" t="s">
        <v>3841</v>
      </c>
      <c r="D2908" s="2">
        <v>1400</v>
      </c>
      <c r="E2908" s="2" t="s">
        <v>2250</v>
      </c>
      <c r="F2908" s="24">
        <v>44498.041678240741</v>
      </c>
      <c r="G2908" t="b">
        <f>_xlfn.MAXIFS(OA_APC_Changes[Timestamp Update],OA_APC_Changes[Journal Code],A2908,OA_APC_Changes[APC Type],OA_APC_Changes[[#This Row],[APC Type]])=F2908</f>
        <v>0</v>
      </c>
    </row>
    <row r="2909" spans="1:7" x14ac:dyDescent="0.3">
      <c r="A2909" s="2" t="s">
        <v>1685</v>
      </c>
      <c r="B2909" s="20" t="e">
        <f>_xlfn.XLOOKUP(A2909,'Subscription - read only'!#REF!,'Subscription - read only'!$A:$A,_xlfn.XLOOKUP(OA_APC_Changes[[#This Row],[Journal Code]],#REF!,#REF!))</f>
        <v>#REF!</v>
      </c>
      <c r="C2909" s="2" t="s">
        <v>3841</v>
      </c>
      <c r="D2909" s="2" t="s">
        <v>2250</v>
      </c>
      <c r="E2909" s="2">
        <v>2310</v>
      </c>
      <c r="F2909" s="24">
        <v>44825</v>
      </c>
      <c r="G2909" t="b">
        <f>_xlfn.MAXIFS(OA_APC_Changes[Timestamp Update],OA_APC_Changes[Journal Code],A2909,OA_APC_Changes[APC Type],OA_APC_Changes[[#This Row],[APC Type]])=F2909</f>
        <v>0</v>
      </c>
    </row>
    <row r="2910" spans="1:7" x14ac:dyDescent="0.3">
      <c r="A2910" s="2" t="s">
        <v>1685</v>
      </c>
      <c r="B2910" s="20" t="e">
        <f>_xlfn.XLOOKUP(A2910,'Subscription - read only'!#REF!,'Subscription - read only'!$A:$A,_xlfn.XLOOKUP(OA_APC_Changes[[#This Row],[Journal Code]],#REF!,#REF!))</f>
        <v>#REF!</v>
      </c>
      <c r="C2910" s="2" t="s">
        <v>3841</v>
      </c>
      <c r="D2910" s="2">
        <v>2310</v>
      </c>
      <c r="E2910" s="2">
        <v>2420</v>
      </c>
      <c r="F2910" s="24">
        <v>45174</v>
      </c>
      <c r="G2910" t="b">
        <f>_xlfn.MAXIFS(OA_APC_Changes[Timestamp Update],OA_APC_Changes[Journal Code],A2910,OA_APC_Changes[APC Type],OA_APC_Changes[[#This Row],[APC Type]])=F2910</f>
        <v>1</v>
      </c>
    </row>
    <row r="2911" spans="1:7" x14ac:dyDescent="0.3">
      <c r="A2911" s="2" t="s">
        <v>1685</v>
      </c>
      <c r="B2911" s="20" t="e">
        <f>_xlfn.XLOOKUP(A2911,'Subscription - read only'!#REF!,'Subscription - read only'!$A:$A,_xlfn.XLOOKUP(OA_APC_Changes[[#This Row],[Journal Code]],#REF!,#REF!))</f>
        <v>#REF!</v>
      </c>
      <c r="C2911" s="2" t="s">
        <v>3843</v>
      </c>
      <c r="D2911" s="2" t="s">
        <v>2250</v>
      </c>
      <c r="E2911" s="2">
        <v>962</v>
      </c>
      <c r="F2911" s="24">
        <v>43690</v>
      </c>
      <c r="G2911" t="b">
        <f>_xlfn.MAXIFS(OA_APC_Changes[Timestamp Update],OA_APC_Changes[Journal Code],A2911,OA_APC_Changes[APC Type],OA_APC_Changes[[#This Row],[APC Type]])=F2911</f>
        <v>0</v>
      </c>
    </row>
    <row r="2912" spans="1:7" x14ac:dyDescent="0.3">
      <c r="A2912" s="2" t="s">
        <v>1685</v>
      </c>
      <c r="B2912" s="20" t="e">
        <f>_xlfn.XLOOKUP(A2912,'Subscription - read only'!#REF!,'Subscription - read only'!$A:$A,_xlfn.XLOOKUP(OA_APC_Changes[[#This Row],[Journal Code]],#REF!,#REF!))</f>
        <v>#REF!</v>
      </c>
      <c r="C2912" s="2" t="s">
        <v>3843</v>
      </c>
      <c r="D2912" s="2">
        <v>962</v>
      </c>
      <c r="E2912" s="2">
        <v>1024</v>
      </c>
      <c r="F2912" s="24">
        <v>43831.000011574077</v>
      </c>
      <c r="G2912" t="b">
        <f>_xlfn.MAXIFS(OA_APC_Changes[Timestamp Update],OA_APC_Changes[Journal Code],A2912,OA_APC_Changes[APC Type],OA_APC_Changes[[#This Row],[APC Type]])=F2912</f>
        <v>0</v>
      </c>
    </row>
    <row r="2913" spans="1:7" x14ac:dyDescent="0.3">
      <c r="A2913" s="2" t="s">
        <v>1685</v>
      </c>
      <c r="B2913" s="20" t="e">
        <f>_xlfn.XLOOKUP(A2913,'Subscription - read only'!#REF!,'Subscription - read only'!$A:$A,_xlfn.XLOOKUP(OA_APC_Changes[[#This Row],[Journal Code]],#REF!,#REF!))</f>
        <v>#REF!</v>
      </c>
      <c r="C2913" s="2" t="s">
        <v>3843</v>
      </c>
      <c r="D2913" s="2">
        <v>1024</v>
      </c>
      <c r="E2913" s="2">
        <v>1120</v>
      </c>
      <c r="F2913" s="24">
        <v>44169.000011574077</v>
      </c>
      <c r="G2913" t="b">
        <f>_xlfn.MAXIFS(OA_APC_Changes[Timestamp Update],OA_APC_Changes[Journal Code],A2913,OA_APC_Changes[APC Type],OA_APC_Changes[[#This Row],[APC Type]])=F2913</f>
        <v>0</v>
      </c>
    </row>
    <row r="2914" spans="1:7" x14ac:dyDescent="0.3">
      <c r="A2914" s="2" t="s">
        <v>1685</v>
      </c>
      <c r="B2914" s="20" t="e">
        <f>_xlfn.XLOOKUP(A2914,'Subscription - read only'!#REF!,'Subscription - read only'!$A:$A,_xlfn.XLOOKUP(OA_APC_Changes[[#This Row],[Journal Code]],#REF!,#REF!))</f>
        <v>#REF!</v>
      </c>
      <c r="C2914" s="2" t="s">
        <v>3843</v>
      </c>
      <c r="D2914" s="2">
        <v>1120</v>
      </c>
      <c r="E2914" s="2" t="s">
        <v>2250</v>
      </c>
      <c r="F2914" s="24">
        <v>44498.041678240741</v>
      </c>
      <c r="G2914" t="b">
        <f>_xlfn.MAXIFS(OA_APC_Changes[Timestamp Update],OA_APC_Changes[Journal Code],A2914,OA_APC_Changes[APC Type],OA_APC_Changes[[#This Row],[APC Type]])=F2914</f>
        <v>0</v>
      </c>
    </row>
    <row r="2915" spans="1:7" x14ac:dyDescent="0.3">
      <c r="A2915" s="2" t="s">
        <v>1685</v>
      </c>
      <c r="B2915" s="20" t="e">
        <f>_xlfn.XLOOKUP(A2915,'Subscription - read only'!#REF!,'Subscription - read only'!$A:$A,_xlfn.XLOOKUP(OA_APC_Changes[[#This Row],[Journal Code]],#REF!,#REF!))</f>
        <v>#REF!</v>
      </c>
      <c r="C2915" s="2" t="s">
        <v>3843</v>
      </c>
      <c r="D2915" s="2" t="s">
        <v>2250</v>
      </c>
      <c r="E2915" s="2">
        <v>1848</v>
      </c>
      <c r="F2915" s="24">
        <v>44825</v>
      </c>
      <c r="G2915" t="b">
        <f>_xlfn.MAXIFS(OA_APC_Changes[Timestamp Update],OA_APC_Changes[Journal Code],A2915,OA_APC_Changes[APC Type],OA_APC_Changes[[#This Row],[APC Type]])=F2915</f>
        <v>0</v>
      </c>
    </row>
    <row r="2916" spans="1:7" x14ac:dyDescent="0.3">
      <c r="A2916" s="2" t="s">
        <v>1685</v>
      </c>
      <c r="B2916" s="20" t="e">
        <f>_xlfn.XLOOKUP(A2916,'Subscription - read only'!#REF!,'Subscription - read only'!$A:$A,_xlfn.XLOOKUP(OA_APC_Changes[[#This Row],[Journal Code]],#REF!,#REF!))</f>
        <v>#REF!</v>
      </c>
      <c r="C2916" s="2" t="s">
        <v>3843</v>
      </c>
      <c r="D2916" s="2">
        <v>1848</v>
      </c>
      <c r="E2916" s="2">
        <v>1936</v>
      </c>
      <c r="F2916" s="24">
        <v>45174</v>
      </c>
      <c r="G2916" t="b">
        <f>_xlfn.MAXIFS(OA_APC_Changes[Timestamp Update],OA_APC_Changes[Journal Code],A2916,OA_APC_Changes[APC Type],OA_APC_Changes[[#This Row],[APC Type]])=F2916</f>
        <v>1</v>
      </c>
    </row>
    <row r="2917" spans="1:7" x14ac:dyDescent="0.3">
      <c r="A2917" s="2" t="s">
        <v>1689</v>
      </c>
      <c r="B2917" s="2" t="e">
        <f>_xlfn.XLOOKUP(A2917,'Subscription - read only'!#REF!,'Subscription - read only'!$A:$A,_xlfn.XLOOKUP(OA_APC_Changes[[#This Row],[Journal Code]],#REF!,#REF!))</f>
        <v>#REF!</v>
      </c>
      <c r="C2917" s="2" t="s">
        <v>3842</v>
      </c>
      <c r="D2917" s="2" t="s">
        <v>2250</v>
      </c>
      <c r="E2917" s="2" t="s">
        <v>908</v>
      </c>
      <c r="F2917" s="24">
        <v>45397</v>
      </c>
      <c r="G2917" t="b">
        <f>_xlfn.MAXIFS(OA_APC_Changes[Timestamp Update],OA_APC_Changes[Journal Code],A2917,OA_APC_Changes[APC Type],OA_APC_Changes[[#This Row],[APC Type]])=F2917</f>
        <v>1</v>
      </c>
    </row>
    <row r="2918" spans="1:7" x14ac:dyDescent="0.3">
      <c r="A2918" s="2" t="s">
        <v>1689</v>
      </c>
      <c r="B2918" s="2" t="e">
        <f>_xlfn.XLOOKUP(A2918,'Subscription - read only'!#REF!,'Subscription - read only'!$A:$A,_xlfn.XLOOKUP(OA_APC_Changes[[#This Row],[Journal Code]],#REF!,#REF!))</f>
        <v>#REF!</v>
      </c>
      <c r="C2918" s="2" t="s">
        <v>3850</v>
      </c>
      <c r="D2918" s="2" t="s">
        <v>2250</v>
      </c>
      <c r="E2918" s="2" t="s">
        <v>908</v>
      </c>
      <c r="F2918" s="24">
        <v>45397</v>
      </c>
      <c r="G2918" t="b">
        <f>_xlfn.MAXIFS(OA_APC_Changes[Timestamp Update],OA_APC_Changes[Journal Code],A2918,OA_APC_Changes[APC Type],OA_APC_Changes[[#This Row],[APC Type]])=F2918</f>
        <v>1</v>
      </c>
    </row>
    <row r="2919" spans="1:7" x14ac:dyDescent="0.3">
      <c r="A2919" s="2" t="s">
        <v>1694</v>
      </c>
      <c r="B2919" s="20" t="e">
        <f>_xlfn.XLOOKUP(A2919,'Subscription - read only'!#REF!,'Subscription - read only'!$A:$A,_xlfn.XLOOKUP(OA_APC_Changes[[#This Row],[Journal Code]],#REF!,#REF!))</f>
        <v>#REF!</v>
      </c>
      <c r="C2919" s="2" t="s">
        <v>3842</v>
      </c>
      <c r="D2919" s="2" t="s">
        <v>2250</v>
      </c>
      <c r="E2919" s="2">
        <v>803</v>
      </c>
      <c r="F2919" s="24">
        <v>44927</v>
      </c>
      <c r="G2919" t="b">
        <f>_xlfn.MAXIFS(OA_APC_Changes[Timestamp Update],OA_APC_Changes[Journal Code],A2919,OA_APC_Changes[APC Type],OA_APC_Changes[[#This Row],[APC Type]])=F2919</f>
        <v>0</v>
      </c>
    </row>
    <row r="2920" spans="1:7" x14ac:dyDescent="0.3">
      <c r="A2920" s="2" t="s">
        <v>1694</v>
      </c>
      <c r="B2920" s="2" t="e">
        <f>_xlfn.XLOOKUP(A2920,'Subscription - read only'!#REF!,'Subscription - read only'!$A:$A,_xlfn.XLOOKUP(OA_APC_Changes[[#This Row],[Journal Code]],#REF!,#REF!))</f>
        <v>#REF!</v>
      </c>
      <c r="C2920" s="2" t="s">
        <v>3842</v>
      </c>
      <c r="D2920" s="2">
        <v>803</v>
      </c>
      <c r="E2920" s="2">
        <v>830</v>
      </c>
      <c r="F2920" s="24">
        <v>45355</v>
      </c>
      <c r="G2920" t="b">
        <f>_xlfn.MAXIFS(OA_APC_Changes[Timestamp Update],OA_APC_Changes[Journal Code],A2920,OA_APC_Changes[APC Type],OA_APC_Changes[[#This Row],[APC Type]])=F2920</f>
        <v>1</v>
      </c>
    </row>
    <row r="2921" spans="1:7" x14ac:dyDescent="0.3">
      <c r="A2921" s="2" t="s">
        <v>1694</v>
      </c>
      <c r="B2921" s="20" t="e">
        <f>_xlfn.XLOOKUP(A2921,'Subscription - read only'!#REF!,'Subscription - read only'!$A:$A,_xlfn.XLOOKUP(OA_APC_Changes[[#This Row],[Journal Code]],#REF!,#REF!))</f>
        <v>#REF!</v>
      </c>
      <c r="C2921" s="2" t="s">
        <v>3850</v>
      </c>
      <c r="D2921" s="2" t="s">
        <v>2250</v>
      </c>
      <c r="E2921" s="2">
        <v>642</v>
      </c>
      <c r="F2921" s="24">
        <v>44927</v>
      </c>
      <c r="G2921" t="b">
        <f>_xlfn.MAXIFS(OA_APC_Changes[Timestamp Update],OA_APC_Changes[Journal Code],A2921,OA_APC_Changes[APC Type],OA_APC_Changes[[#This Row],[APC Type]])=F2921</f>
        <v>0</v>
      </c>
    </row>
    <row r="2922" spans="1:7" x14ac:dyDescent="0.3">
      <c r="A2922" s="2" t="s">
        <v>1694</v>
      </c>
      <c r="B2922" s="2" t="e">
        <f>_xlfn.XLOOKUP(A2922,'Subscription - read only'!#REF!,'Subscription - read only'!$A:$A,_xlfn.XLOOKUP(OA_APC_Changes[[#This Row],[Journal Code]],#REF!,#REF!))</f>
        <v>#REF!</v>
      </c>
      <c r="C2922" s="2" t="s">
        <v>3850</v>
      </c>
      <c r="D2922" s="2">
        <v>642</v>
      </c>
      <c r="E2922" s="2">
        <v>664</v>
      </c>
      <c r="F2922" s="24">
        <v>45355</v>
      </c>
      <c r="G2922" t="b">
        <f>_xlfn.MAXIFS(OA_APC_Changes[Timestamp Update],OA_APC_Changes[Journal Code],A2922,OA_APC_Changes[APC Type],OA_APC_Changes[[#This Row],[APC Type]])=F2922</f>
        <v>1</v>
      </c>
    </row>
    <row r="2923" spans="1:7" x14ac:dyDescent="0.3">
      <c r="A2923" s="2" t="s">
        <v>1754</v>
      </c>
      <c r="B2923" s="20" t="e">
        <f>_xlfn.XLOOKUP(A2923,'Subscription - read only'!#REF!,'Subscription - read only'!$A:$A,_xlfn.XLOOKUP(OA_APC_Changes[[#This Row],[Journal Code]],#REF!,#REF!))</f>
        <v>#REF!</v>
      </c>
      <c r="C2923" s="2" t="s">
        <v>3842</v>
      </c>
      <c r="D2923" s="2" t="s">
        <v>2250</v>
      </c>
      <c r="E2923" s="14">
        <v>2039</v>
      </c>
      <c r="F2923" s="24">
        <v>43703</v>
      </c>
      <c r="G2923" t="b">
        <f>_xlfn.MAXIFS(OA_APC_Changes[Timestamp Update],OA_APC_Changes[Journal Code],A2923,OA_APC_Changes[APC Type],OA_APC_Changes[[#This Row],[APC Type]])=F2923</f>
        <v>0</v>
      </c>
    </row>
    <row r="2924" spans="1:7" x14ac:dyDescent="0.3">
      <c r="A2924" s="2" t="s">
        <v>1754</v>
      </c>
      <c r="B2924" s="20" t="e">
        <f>_xlfn.XLOOKUP(A2924,'Subscription - read only'!#REF!,'Subscription - read only'!$A:$A,_xlfn.XLOOKUP(OA_APC_Changes[[#This Row],[Journal Code]],#REF!,#REF!))</f>
        <v>#REF!</v>
      </c>
      <c r="C2924" s="2" t="s">
        <v>3842</v>
      </c>
      <c r="D2924" s="14">
        <v>2039</v>
      </c>
      <c r="E2924" s="14">
        <v>2100</v>
      </c>
      <c r="F2924" s="24">
        <v>44169.000011574077</v>
      </c>
      <c r="G2924" t="b">
        <f>_xlfn.MAXIFS(OA_APC_Changes[Timestamp Update],OA_APC_Changes[Journal Code],A2924,OA_APC_Changes[APC Type],OA_APC_Changes[[#This Row],[APC Type]])=F2924</f>
        <v>0</v>
      </c>
    </row>
    <row r="2925" spans="1:7" x14ac:dyDescent="0.3">
      <c r="A2925" s="2" t="s">
        <v>1754</v>
      </c>
      <c r="B2925" s="20" t="e">
        <f>_xlfn.XLOOKUP(A2925,'Subscription - read only'!#REF!,'Subscription - read only'!$A:$A,_xlfn.XLOOKUP(OA_APC_Changes[[#This Row],[Journal Code]],#REF!,#REF!))</f>
        <v>#REF!</v>
      </c>
      <c r="C2925" s="2" t="s">
        <v>3842</v>
      </c>
      <c r="D2925" s="2">
        <v>2100</v>
      </c>
      <c r="E2925" s="2">
        <v>2200</v>
      </c>
      <c r="F2925" s="24">
        <v>44531</v>
      </c>
      <c r="G2925" t="b">
        <f>_xlfn.MAXIFS(OA_APC_Changes[Timestamp Update],OA_APC_Changes[Journal Code],A2925,OA_APC_Changes[APC Type],OA_APC_Changes[[#This Row],[APC Type]])=F2925</f>
        <v>0</v>
      </c>
    </row>
    <row r="2926" spans="1:7" x14ac:dyDescent="0.3">
      <c r="A2926" s="2" t="s">
        <v>1754</v>
      </c>
      <c r="B2926" s="20" t="e">
        <f>_xlfn.XLOOKUP(A2926,'Subscription - read only'!#REF!,'Subscription - read only'!$A:$A,_xlfn.XLOOKUP(OA_APC_Changes[[#This Row],[Journal Code]],#REF!,#REF!))</f>
        <v>#REF!</v>
      </c>
      <c r="C2926" s="2" t="s">
        <v>3842</v>
      </c>
      <c r="D2926" s="2">
        <v>2200</v>
      </c>
      <c r="E2926" s="2">
        <v>2420</v>
      </c>
      <c r="F2926" s="24">
        <v>44931</v>
      </c>
      <c r="G2926" t="b">
        <f>_xlfn.MAXIFS(OA_APC_Changes[Timestamp Update],OA_APC_Changes[Journal Code],A2926,OA_APC_Changes[APC Type],OA_APC_Changes[[#This Row],[APC Type]])=F2926</f>
        <v>0</v>
      </c>
    </row>
    <row r="2927" spans="1:7" x14ac:dyDescent="0.3">
      <c r="A2927" s="2" t="s">
        <v>1754</v>
      </c>
      <c r="B2927" s="20" t="e">
        <f>_xlfn.XLOOKUP(A2927,'Subscription - read only'!#REF!,'Subscription - read only'!$A:$A,_xlfn.XLOOKUP(OA_APC_Changes[[#This Row],[Journal Code]],#REF!,#REF!))</f>
        <v>#REF!</v>
      </c>
      <c r="C2927" s="2" t="s">
        <v>3842</v>
      </c>
      <c r="D2927" s="2">
        <v>2420</v>
      </c>
      <c r="E2927" s="2">
        <v>2540</v>
      </c>
      <c r="F2927" s="24">
        <v>45233</v>
      </c>
      <c r="G2927" t="b">
        <f>_xlfn.MAXIFS(OA_APC_Changes[Timestamp Update],OA_APC_Changes[Journal Code],A2927,OA_APC_Changes[APC Type],OA_APC_Changes[[#This Row],[APC Type]])=F2927</f>
        <v>1</v>
      </c>
    </row>
    <row r="2928" spans="1:7" x14ac:dyDescent="0.3">
      <c r="A2928" s="2" t="s">
        <v>1754</v>
      </c>
      <c r="B2928" s="20" t="e">
        <f>_xlfn.XLOOKUP(A2928,'Subscription - read only'!#REF!,'Subscription - read only'!$A:$A,_xlfn.XLOOKUP(OA_APC_Changes[[#This Row],[Journal Code]],#REF!,#REF!))</f>
        <v>#REF!</v>
      </c>
      <c r="C2928" s="2" t="s">
        <v>3850</v>
      </c>
      <c r="D2928" s="2" t="s">
        <v>2250</v>
      </c>
      <c r="E2928" s="2">
        <v>1631</v>
      </c>
      <c r="F2928" s="24">
        <v>43703</v>
      </c>
      <c r="G2928" t="b">
        <f>_xlfn.MAXIFS(OA_APC_Changes[Timestamp Update],OA_APC_Changes[Journal Code],A2928,OA_APC_Changes[APC Type],OA_APC_Changes[[#This Row],[APC Type]])=F2928</f>
        <v>0</v>
      </c>
    </row>
    <row r="2929" spans="1:7" x14ac:dyDescent="0.3">
      <c r="A2929" s="2" t="s">
        <v>1754</v>
      </c>
      <c r="B2929" s="20" t="e">
        <f>_xlfn.XLOOKUP(A2929,'Subscription - read only'!#REF!,'Subscription - read only'!$A:$A,_xlfn.XLOOKUP(OA_APC_Changes[[#This Row],[Journal Code]],#REF!,#REF!))</f>
        <v>#REF!</v>
      </c>
      <c r="C2929" s="2" t="s">
        <v>3850</v>
      </c>
      <c r="D2929" s="2">
        <v>1631</v>
      </c>
      <c r="E2929" s="2">
        <v>1680</v>
      </c>
      <c r="F2929" s="24">
        <v>44169.000011574077</v>
      </c>
      <c r="G2929" t="b">
        <f>_xlfn.MAXIFS(OA_APC_Changes[Timestamp Update],OA_APC_Changes[Journal Code],A2929,OA_APC_Changes[APC Type],OA_APC_Changes[[#This Row],[APC Type]])=F2929</f>
        <v>0</v>
      </c>
    </row>
    <row r="2930" spans="1:7" x14ac:dyDescent="0.3">
      <c r="A2930" s="2" t="s">
        <v>1754</v>
      </c>
      <c r="B2930" s="20" t="e">
        <f>_xlfn.XLOOKUP(A2930,'Subscription - read only'!#REF!,'Subscription - read only'!$A:$A,_xlfn.XLOOKUP(OA_APC_Changes[[#This Row],[Journal Code]],#REF!,#REF!))</f>
        <v>#REF!</v>
      </c>
      <c r="C2930" s="2" t="s">
        <v>3850</v>
      </c>
      <c r="D2930" s="2">
        <v>1680</v>
      </c>
      <c r="E2930" s="2">
        <v>1760</v>
      </c>
      <c r="F2930" s="24">
        <v>44531</v>
      </c>
      <c r="G2930" t="b">
        <f>_xlfn.MAXIFS(OA_APC_Changes[Timestamp Update],OA_APC_Changes[Journal Code],A2930,OA_APC_Changes[APC Type],OA_APC_Changes[[#This Row],[APC Type]])=F2930</f>
        <v>0</v>
      </c>
    </row>
    <row r="2931" spans="1:7" x14ac:dyDescent="0.3">
      <c r="A2931" s="2" t="s">
        <v>1754</v>
      </c>
      <c r="B2931" s="20" t="e">
        <f>_xlfn.XLOOKUP(A2931,'Subscription - read only'!#REF!,'Subscription - read only'!$A:$A,_xlfn.XLOOKUP(OA_APC_Changes[[#This Row],[Journal Code]],#REF!,#REF!))</f>
        <v>#REF!</v>
      </c>
      <c r="C2931" s="2" t="s">
        <v>3850</v>
      </c>
      <c r="D2931" s="2">
        <v>1760</v>
      </c>
      <c r="E2931" s="2">
        <v>1936</v>
      </c>
      <c r="F2931" s="24">
        <v>44931</v>
      </c>
      <c r="G2931" t="b">
        <f>_xlfn.MAXIFS(OA_APC_Changes[Timestamp Update],OA_APC_Changes[Journal Code],A2931,OA_APC_Changes[APC Type],OA_APC_Changes[[#This Row],[APC Type]])=F2931</f>
        <v>0</v>
      </c>
    </row>
    <row r="2932" spans="1:7" x14ac:dyDescent="0.3">
      <c r="A2932" s="2" t="s">
        <v>1754</v>
      </c>
      <c r="B2932" s="20" t="e">
        <f>_xlfn.XLOOKUP(A2932,'Subscription - read only'!#REF!,'Subscription - read only'!$A:$A,_xlfn.XLOOKUP(OA_APC_Changes[[#This Row],[Journal Code]],#REF!,#REF!))</f>
        <v>#REF!</v>
      </c>
      <c r="C2932" s="2" t="s">
        <v>3850</v>
      </c>
      <c r="D2932" s="2">
        <v>1936</v>
      </c>
      <c r="E2932" s="2">
        <v>2032</v>
      </c>
      <c r="F2932" s="24">
        <v>45233</v>
      </c>
      <c r="G2932" t="b">
        <f>_xlfn.MAXIFS(OA_APC_Changes[Timestamp Update],OA_APC_Changes[Journal Code],A2932,OA_APC_Changes[APC Type],OA_APC_Changes[[#This Row],[APC Type]])=F2932</f>
        <v>1</v>
      </c>
    </row>
    <row r="2933" spans="1:7" x14ac:dyDescent="0.3">
      <c r="A2933" s="2" t="s">
        <v>1754</v>
      </c>
      <c r="B2933" s="20" t="e">
        <f>_xlfn.XLOOKUP(A2933,'Subscription - read only'!#REF!,'Subscription - read only'!$A:$A,_xlfn.XLOOKUP(OA_APC_Changes[[#This Row],[Journal Code]],#REF!,#REF!))</f>
        <v>#REF!</v>
      </c>
      <c r="C2933" s="2" t="s">
        <v>3841</v>
      </c>
      <c r="D2933" s="2" t="s">
        <v>2250</v>
      </c>
      <c r="E2933" s="2">
        <v>1631</v>
      </c>
      <c r="F2933" s="24">
        <v>43690</v>
      </c>
      <c r="G2933" t="b">
        <f>_xlfn.MAXIFS(OA_APC_Changes[Timestamp Update],OA_APC_Changes[Journal Code],A2933,OA_APC_Changes[APC Type],OA_APC_Changes[[#This Row],[APC Type]])=F2933</f>
        <v>0</v>
      </c>
    </row>
    <row r="2934" spans="1:7" x14ac:dyDescent="0.3">
      <c r="A2934" s="2" t="s">
        <v>1754</v>
      </c>
      <c r="B2934" s="20" t="e">
        <f>_xlfn.XLOOKUP(A2934,'Subscription - read only'!#REF!,'Subscription - read only'!$A:$A,_xlfn.XLOOKUP(OA_APC_Changes[[#This Row],[Journal Code]],#REF!,#REF!))</f>
        <v>#REF!</v>
      </c>
      <c r="C2934" s="2" t="s">
        <v>3841</v>
      </c>
      <c r="D2934" s="14">
        <v>1631</v>
      </c>
      <c r="E2934" s="14">
        <v>1680</v>
      </c>
      <c r="F2934" s="24">
        <v>44169.000011574077</v>
      </c>
      <c r="G2934" t="b">
        <f>_xlfn.MAXIFS(OA_APC_Changes[Timestamp Update],OA_APC_Changes[Journal Code],A2934,OA_APC_Changes[APC Type],OA_APC_Changes[[#This Row],[APC Type]])=F2934</f>
        <v>0</v>
      </c>
    </row>
    <row r="2935" spans="1:7" x14ac:dyDescent="0.3">
      <c r="A2935" s="2" t="s">
        <v>1754</v>
      </c>
      <c r="B2935" s="20" t="e">
        <f>_xlfn.XLOOKUP(A2935,'Subscription - read only'!#REF!,'Subscription - read only'!$A:$A,_xlfn.XLOOKUP(OA_APC_Changes[[#This Row],[Journal Code]],#REF!,#REF!))</f>
        <v>#REF!</v>
      </c>
      <c r="C2935" s="2" t="s">
        <v>3841</v>
      </c>
      <c r="D2935" s="2">
        <v>1680</v>
      </c>
      <c r="E2935" s="2">
        <v>1760</v>
      </c>
      <c r="F2935" s="24">
        <v>44531.000011574077</v>
      </c>
      <c r="G2935" t="b">
        <f>_xlfn.MAXIFS(OA_APC_Changes[Timestamp Update],OA_APC_Changes[Journal Code],A2935,OA_APC_Changes[APC Type],OA_APC_Changes[[#This Row],[APC Type]])=F2935</f>
        <v>0</v>
      </c>
    </row>
    <row r="2936" spans="1:7" x14ac:dyDescent="0.3">
      <c r="A2936" s="2" t="s">
        <v>1754</v>
      </c>
      <c r="B2936" s="20" t="e">
        <f>_xlfn.XLOOKUP(A2936,'Subscription - read only'!#REF!,'Subscription - read only'!$A:$A,_xlfn.XLOOKUP(OA_APC_Changes[[#This Row],[Journal Code]],#REF!,#REF!))</f>
        <v>#REF!</v>
      </c>
      <c r="C2936" s="2" t="s">
        <v>3841</v>
      </c>
      <c r="D2936" s="2">
        <v>1760</v>
      </c>
      <c r="E2936" s="2">
        <v>2200</v>
      </c>
      <c r="F2936" s="24">
        <v>44546</v>
      </c>
      <c r="G2936" t="b">
        <f>_xlfn.MAXIFS(OA_APC_Changes[Timestamp Update],OA_APC_Changes[Journal Code],A2936,OA_APC_Changes[APC Type],OA_APC_Changes[[#This Row],[APC Type]])=F2936</f>
        <v>0</v>
      </c>
    </row>
    <row r="2937" spans="1:7" x14ac:dyDescent="0.3">
      <c r="A2937" s="2" t="s">
        <v>1754</v>
      </c>
      <c r="B2937" s="20" t="e">
        <f>_xlfn.XLOOKUP(A2937,'Subscription - read only'!#REF!,'Subscription - read only'!$A:$A,_xlfn.XLOOKUP(OA_APC_Changes[[#This Row],[Journal Code]],#REF!,#REF!))</f>
        <v>#REF!</v>
      </c>
      <c r="C2937" s="2" t="s">
        <v>3841</v>
      </c>
      <c r="D2937" s="2">
        <v>2200</v>
      </c>
      <c r="E2937" s="2">
        <v>2420</v>
      </c>
      <c r="F2937" s="24">
        <v>44931</v>
      </c>
      <c r="G2937" t="b">
        <f>_xlfn.MAXIFS(OA_APC_Changes[Timestamp Update],OA_APC_Changes[Journal Code],A2937,OA_APC_Changes[APC Type],OA_APC_Changes[[#This Row],[APC Type]])=F2937</f>
        <v>0</v>
      </c>
    </row>
    <row r="2938" spans="1:7" x14ac:dyDescent="0.3">
      <c r="A2938" s="2" t="s">
        <v>1754</v>
      </c>
      <c r="B2938" s="20" t="e">
        <f>_xlfn.XLOOKUP(A2938,'Subscription - read only'!#REF!,'Subscription - read only'!$A:$A,_xlfn.XLOOKUP(OA_APC_Changes[[#This Row],[Journal Code]],#REF!,#REF!))</f>
        <v>#REF!</v>
      </c>
      <c r="C2938" s="2" t="s">
        <v>3841</v>
      </c>
      <c r="D2938" s="2">
        <v>2420</v>
      </c>
      <c r="E2938" s="2">
        <v>2540</v>
      </c>
      <c r="F2938" s="24">
        <v>45233</v>
      </c>
      <c r="G2938" t="b">
        <f>_xlfn.MAXIFS(OA_APC_Changes[Timestamp Update],OA_APC_Changes[Journal Code],A2938,OA_APC_Changes[APC Type],OA_APC_Changes[[#This Row],[APC Type]])=F2938</f>
        <v>1</v>
      </c>
    </row>
    <row r="2939" spans="1:7" x14ac:dyDescent="0.3">
      <c r="A2939" s="2" t="s">
        <v>1754</v>
      </c>
      <c r="B2939" s="20" t="e">
        <f>_xlfn.XLOOKUP(A2939,'Subscription - read only'!#REF!,'Subscription - read only'!$A:$A,_xlfn.XLOOKUP(OA_APC_Changes[[#This Row],[Journal Code]],#REF!,#REF!))</f>
        <v>#REF!</v>
      </c>
      <c r="C2939" s="2" t="s">
        <v>3843</v>
      </c>
      <c r="D2939" s="2" t="s">
        <v>2250</v>
      </c>
      <c r="E2939" s="2">
        <v>1305</v>
      </c>
      <c r="F2939" s="24">
        <v>43690</v>
      </c>
      <c r="G2939" t="b">
        <f>_xlfn.MAXIFS(OA_APC_Changes[Timestamp Update],OA_APC_Changes[Journal Code],A2939,OA_APC_Changes[APC Type],OA_APC_Changes[[#This Row],[APC Type]])=F2939</f>
        <v>0</v>
      </c>
    </row>
    <row r="2940" spans="1:7" x14ac:dyDescent="0.3">
      <c r="A2940" s="2" t="s">
        <v>1754</v>
      </c>
      <c r="B2940" s="20" t="e">
        <f>_xlfn.XLOOKUP(A2940,'Subscription - read only'!#REF!,'Subscription - read only'!$A:$A,_xlfn.XLOOKUP(OA_APC_Changes[[#This Row],[Journal Code]],#REF!,#REF!))</f>
        <v>#REF!</v>
      </c>
      <c r="C2940" s="2" t="s">
        <v>3843</v>
      </c>
      <c r="D2940" s="2">
        <v>1305</v>
      </c>
      <c r="E2940" s="2">
        <v>1344</v>
      </c>
      <c r="F2940" s="24">
        <v>44169.000011574077</v>
      </c>
      <c r="G2940" t="b">
        <f>_xlfn.MAXIFS(OA_APC_Changes[Timestamp Update],OA_APC_Changes[Journal Code],A2940,OA_APC_Changes[APC Type],OA_APC_Changes[[#This Row],[APC Type]])=F2940</f>
        <v>0</v>
      </c>
    </row>
    <row r="2941" spans="1:7" x14ac:dyDescent="0.3">
      <c r="A2941" s="2" t="s">
        <v>1754</v>
      </c>
      <c r="B2941" s="20" t="e">
        <f>_xlfn.XLOOKUP(A2941,'Subscription - read only'!#REF!,'Subscription - read only'!$A:$A,_xlfn.XLOOKUP(OA_APC_Changes[[#This Row],[Journal Code]],#REF!,#REF!))</f>
        <v>#REF!</v>
      </c>
      <c r="C2941" s="2" t="s">
        <v>3843</v>
      </c>
      <c r="D2941" s="2">
        <v>1344</v>
      </c>
      <c r="E2941" s="2">
        <v>1408</v>
      </c>
      <c r="F2941" s="24">
        <v>44531.000011574077</v>
      </c>
      <c r="G2941" t="b">
        <f>_xlfn.MAXIFS(OA_APC_Changes[Timestamp Update],OA_APC_Changes[Journal Code],A2941,OA_APC_Changes[APC Type],OA_APC_Changes[[#This Row],[APC Type]])=F2941</f>
        <v>0</v>
      </c>
    </row>
    <row r="2942" spans="1:7" x14ac:dyDescent="0.3">
      <c r="A2942" s="2" t="s">
        <v>1754</v>
      </c>
      <c r="B2942" s="20" t="e">
        <f>_xlfn.XLOOKUP(A2942,'Subscription - read only'!#REF!,'Subscription - read only'!$A:$A,_xlfn.XLOOKUP(OA_APC_Changes[[#This Row],[Journal Code]],#REF!,#REF!))</f>
        <v>#REF!</v>
      </c>
      <c r="C2942" s="2" t="s">
        <v>3843</v>
      </c>
      <c r="D2942" s="2">
        <v>1408</v>
      </c>
      <c r="E2942" s="2">
        <v>1760</v>
      </c>
      <c r="F2942" s="24">
        <v>44546</v>
      </c>
      <c r="G2942" t="b">
        <f>_xlfn.MAXIFS(OA_APC_Changes[Timestamp Update],OA_APC_Changes[Journal Code],A2942,OA_APC_Changes[APC Type],OA_APC_Changes[[#This Row],[APC Type]])=F2942</f>
        <v>0</v>
      </c>
    </row>
    <row r="2943" spans="1:7" x14ac:dyDescent="0.3">
      <c r="A2943" s="2" t="s">
        <v>1754</v>
      </c>
      <c r="B2943" s="20" t="e">
        <f>_xlfn.XLOOKUP(A2943,'Subscription - read only'!#REF!,'Subscription - read only'!$A:$A,_xlfn.XLOOKUP(OA_APC_Changes[[#This Row],[Journal Code]],#REF!,#REF!))</f>
        <v>#REF!</v>
      </c>
      <c r="C2943" s="2" t="s">
        <v>3843</v>
      </c>
      <c r="D2943" s="2">
        <v>1760</v>
      </c>
      <c r="E2943" s="2">
        <v>1936</v>
      </c>
      <c r="F2943" s="24">
        <v>44931</v>
      </c>
      <c r="G2943" t="b">
        <f>_xlfn.MAXIFS(OA_APC_Changes[Timestamp Update],OA_APC_Changes[Journal Code],A2943,OA_APC_Changes[APC Type],OA_APC_Changes[[#This Row],[APC Type]])=F2943</f>
        <v>0</v>
      </c>
    </row>
    <row r="2944" spans="1:7" x14ac:dyDescent="0.3">
      <c r="A2944" s="2" t="s">
        <v>1754</v>
      </c>
      <c r="B2944" s="2" t="e">
        <f>_xlfn.XLOOKUP(A2944,'Subscription - read only'!#REF!,'Subscription - read only'!$A:$A,_xlfn.XLOOKUP(OA_APC_Changes[[#This Row],[Journal Code]],#REF!,#REF!))</f>
        <v>#REF!</v>
      </c>
      <c r="C2944" s="2" t="s">
        <v>3843</v>
      </c>
      <c r="D2944" s="2">
        <v>1936</v>
      </c>
      <c r="E2944" s="2">
        <v>2032</v>
      </c>
      <c r="F2944" s="24">
        <v>45233</v>
      </c>
      <c r="G2944" t="b">
        <f>_xlfn.MAXIFS(OA_APC_Changes[Timestamp Update],OA_APC_Changes[Journal Code],A2944,OA_APC_Changes[APC Type],OA_APC_Changes[[#This Row],[APC Type]])=F2944</f>
        <v>1</v>
      </c>
    </row>
    <row r="2945" spans="1:7" x14ac:dyDescent="0.3">
      <c r="A2945" s="2" t="s">
        <v>1734</v>
      </c>
      <c r="B2945" s="20" t="e">
        <f>_xlfn.XLOOKUP(A2945,'Subscription - read only'!#REF!,'Subscription - read only'!$A:$A,_xlfn.XLOOKUP(OA_APC_Changes[[#This Row],[Journal Code]],#REF!,#REF!))</f>
        <v>#REF!</v>
      </c>
      <c r="C2945" s="2" t="s">
        <v>3842</v>
      </c>
      <c r="D2945" s="2" t="s">
        <v>2250</v>
      </c>
      <c r="E2945" s="2">
        <v>803</v>
      </c>
      <c r="F2945" s="24">
        <v>44927</v>
      </c>
      <c r="G2945" t="b">
        <f>_xlfn.MAXIFS(OA_APC_Changes[Timestamp Update],OA_APC_Changes[Journal Code],A2945,OA_APC_Changes[APC Type],OA_APC_Changes[[#This Row],[APC Type]])=F2945</f>
        <v>0</v>
      </c>
    </row>
    <row r="2946" spans="1:7" x14ac:dyDescent="0.3">
      <c r="A2946" s="2" t="s">
        <v>1734</v>
      </c>
      <c r="B2946" s="2" t="e">
        <f>_xlfn.XLOOKUP(A2946,'Subscription - read only'!#REF!,'Subscription - read only'!$A:$A,_xlfn.XLOOKUP(OA_APC_Changes[[#This Row],[Journal Code]],#REF!,#REF!))</f>
        <v>#REF!</v>
      </c>
      <c r="C2946" s="2" t="s">
        <v>3842</v>
      </c>
      <c r="D2946" s="2">
        <v>803</v>
      </c>
      <c r="E2946" s="2">
        <v>830</v>
      </c>
      <c r="F2946" s="24">
        <v>45355</v>
      </c>
      <c r="G2946" t="b">
        <f>_xlfn.MAXIFS(OA_APC_Changes[Timestamp Update],OA_APC_Changes[Journal Code],A2946,OA_APC_Changes[APC Type],OA_APC_Changes[[#This Row],[APC Type]])=F2946</f>
        <v>1</v>
      </c>
    </row>
    <row r="2947" spans="1:7" x14ac:dyDescent="0.3">
      <c r="A2947" s="2" t="s">
        <v>1734</v>
      </c>
      <c r="B2947" s="20" t="e">
        <f>_xlfn.XLOOKUP(A2947,'Subscription - read only'!#REF!,'Subscription - read only'!$A:$A,_xlfn.XLOOKUP(OA_APC_Changes[[#This Row],[Journal Code]],#REF!,#REF!))</f>
        <v>#REF!</v>
      </c>
      <c r="C2947" s="2" t="s">
        <v>3850</v>
      </c>
      <c r="D2947" s="2" t="s">
        <v>2250</v>
      </c>
      <c r="E2947" s="2">
        <v>642</v>
      </c>
      <c r="F2947" s="24">
        <v>44927</v>
      </c>
      <c r="G2947" t="b">
        <f>_xlfn.MAXIFS(OA_APC_Changes[Timestamp Update],OA_APC_Changes[Journal Code],A2947,OA_APC_Changes[APC Type],OA_APC_Changes[[#This Row],[APC Type]])=F2947</f>
        <v>0</v>
      </c>
    </row>
    <row r="2948" spans="1:7" x14ac:dyDescent="0.3">
      <c r="A2948" s="2" t="s">
        <v>1734</v>
      </c>
      <c r="B2948" s="2" t="e">
        <f>_xlfn.XLOOKUP(A2948,'Subscription - read only'!#REF!,'Subscription - read only'!$A:$A,_xlfn.XLOOKUP(OA_APC_Changes[[#This Row],[Journal Code]],#REF!,#REF!))</f>
        <v>#REF!</v>
      </c>
      <c r="C2948" s="2" t="s">
        <v>3850</v>
      </c>
      <c r="D2948" s="2">
        <v>642</v>
      </c>
      <c r="E2948" s="2">
        <v>664</v>
      </c>
      <c r="F2948" s="24">
        <v>45355</v>
      </c>
      <c r="G2948" t="b">
        <f>_xlfn.MAXIFS(OA_APC_Changes[Timestamp Update],OA_APC_Changes[Journal Code],A2948,OA_APC_Changes[APC Type],OA_APC_Changes[[#This Row],[APC Type]])=F2948</f>
        <v>1</v>
      </c>
    </row>
    <row r="2949" spans="1:7" x14ac:dyDescent="0.3">
      <c r="A2949" s="2" t="s">
        <v>2022</v>
      </c>
      <c r="B2949" s="20" t="e">
        <f>_xlfn.XLOOKUP(A2949,'Subscription - read only'!#REF!,'Subscription - read only'!$A:$A,_xlfn.XLOOKUP(OA_APC_Changes[[#This Row],[Journal Code]],#REF!,#REF!))</f>
        <v>#REF!</v>
      </c>
      <c r="C2949" s="2" t="s">
        <v>3842</v>
      </c>
      <c r="D2949" s="2" t="s">
        <v>2250</v>
      </c>
      <c r="E2949" s="2">
        <v>1301</v>
      </c>
      <c r="F2949" s="24">
        <v>44927</v>
      </c>
      <c r="G2949" t="b">
        <f>_xlfn.MAXIFS(OA_APC_Changes[Timestamp Update],OA_APC_Changes[Journal Code],A2949,OA_APC_Changes[APC Type],OA_APC_Changes[[#This Row],[APC Type]])=F2949</f>
        <v>1</v>
      </c>
    </row>
    <row r="2950" spans="1:7" x14ac:dyDescent="0.3">
      <c r="A2950" s="2" t="s">
        <v>2022</v>
      </c>
      <c r="B2950" s="20" t="e">
        <f>_xlfn.XLOOKUP(A2950,'Subscription - read only'!#REF!,'Subscription - read only'!$A:$A,_xlfn.XLOOKUP(OA_APC_Changes[[#This Row],[Journal Code]],#REF!,#REF!))</f>
        <v>#REF!</v>
      </c>
      <c r="C2950" s="2" t="s">
        <v>3850</v>
      </c>
      <c r="D2950" s="2" t="s">
        <v>2250</v>
      </c>
      <c r="E2950" s="2">
        <v>1041</v>
      </c>
      <c r="F2950" s="24">
        <v>44927</v>
      </c>
      <c r="G2950" t="b">
        <f>_xlfn.MAXIFS(OA_APC_Changes[Timestamp Update],OA_APC_Changes[Journal Code],A2950,OA_APC_Changes[APC Type],OA_APC_Changes[[#This Row],[APC Type]])=F2950</f>
        <v>1</v>
      </c>
    </row>
    <row r="2951" spans="1:7" x14ac:dyDescent="0.3">
      <c r="A2951" s="2" t="s">
        <v>1752</v>
      </c>
      <c r="B2951" s="20" t="e">
        <f>_xlfn.XLOOKUP(A2951,'Subscription - read only'!#REF!,'Subscription - read only'!$A:$A,_xlfn.XLOOKUP(OA_APC_Changes[[#This Row],[Journal Code]],#REF!,#REF!))</f>
        <v>#REF!</v>
      </c>
      <c r="C2951" s="2" t="s">
        <v>3842</v>
      </c>
      <c r="D2951" s="2" t="s">
        <v>2250</v>
      </c>
      <c r="E2951" s="2">
        <v>1700</v>
      </c>
      <c r="F2951" s="24">
        <v>43690.041678240741</v>
      </c>
      <c r="G2951" t="b">
        <f>_xlfn.MAXIFS(OA_APC_Changes[Timestamp Update],OA_APC_Changes[Journal Code],A2951,OA_APC_Changes[APC Type],OA_APC_Changes[[#This Row],[APC Type]])=F2951</f>
        <v>0</v>
      </c>
    </row>
    <row r="2952" spans="1:7" x14ac:dyDescent="0.3">
      <c r="A2952" s="2" t="s">
        <v>1752</v>
      </c>
      <c r="B2952" s="20" t="e">
        <f>_xlfn.XLOOKUP(A2952,'Subscription - read only'!#REF!,'Subscription - read only'!$A:$A,_xlfn.XLOOKUP(OA_APC_Changes[[#This Row],[Journal Code]],#REF!,#REF!))</f>
        <v>#REF!</v>
      </c>
      <c r="C2952" s="2" t="s">
        <v>3842</v>
      </c>
      <c r="D2952" s="14">
        <v>1700</v>
      </c>
      <c r="E2952" s="14">
        <v>1860</v>
      </c>
      <c r="F2952" s="24">
        <v>43713.000011574077</v>
      </c>
      <c r="G2952" t="b">
        <f>_xlfn.MAXIFS(OA_APC_Changes[Timestamp Update],OA_APC_Changes[Journal Code],A2952,OA_APC_Changes[APC Type],OA_APC_Changes[[#This Row],[APC Type]])=F2952</f>
        <v>0</v>
      </c>
    </row>
    <row r="2953" spans="1:7" x14ac:dyDescent="0.3">
      <c r="A2953" s="2" t="s">
        <v>1752</v>
      </c>
      <c r="B2953" s="20" t="e">
        <f>_xlfn.XLOOKUP(A2953,'Subscription - read only'!#REF!,'Subscription - read only'!$A:$A,_xlfn.XLOOKUP(OA_APC_Changes[[#This Row],[Journal Code]],#REF!,#REF!))</f>
        <v>#REF!</v>
      </c>
      <c r="C2953" s="2" t="s">
        <v>3842</v>
      </c>
      <c r="D2953" s="2">
        <v>1860</v>
      </c>
      <c r="E2953" s="2">
        <v>2100</v>
      </c>
      <c r="F2953" s="24">
        <v>44531.000011574077</v>
      </c>
      <c r="G2953" t="b">
        <f>_xlfn.MAXIFS(OA_APC_Changes[Timestamp Update],OA_APC_Changes[Journal Code],A2953,OA_APC_Changes[APC Type],OA_APC_Changes[[#This Row],[APC Type]])=F2953</f>
        <v>1</v>
      </c>
    </row>
    <row r="2954" spans="1:7" x14ac:dyDescent="0.3">
      <c r="A2954" s="2" t="s">
        <v>1752</v>
      </c>
      <c r="B2954" s="20" t="e">
        <f>_xlfn.XLOOKUP(A2954,'Subscription - read only'!#REF!,'Subscription - read only'!$A:$A,_xlfn.XLOOKUP(OA_APC_Changes[[#This Row],[Journal Code]],#REF!,#REF!))</f>
        <v>#REF!</v>
      </c>
      <c r="C2954" s="2" t="s">
        <v>3850</v>
      </c>
      <c r="D2954" s="2" t="s">
        <v>2250</v>
      </c>
      <c r="E2954" s="2">
        <v>1360</v>
      </c>
      <c r="F2954" s="24">
        <v>43690.041678240741</v>
      </c>
      <c r="G2954" t="b">
        <f>_xlfn.MAXIFS(OA_APC_Changes[Timestamp Update],OA_APC_Changes[Journal Code],A2954,OA_APC_Changes[APC Type],OA_APC_Changes[[#This Row],[APC Type]])=F2954</f>
        <v>0</v>
      </c>
    </row>
    <row r="2955" spans="1:7" x14ac:dyDescent="0.3">
      <c r="A2955" s="2" t="s">
        <v>1752</v>
      </c>
      <c r="B2955" s="20" t="e">
        <f>_xlfn.XLOOKUP(A2955,'Subscription - read only'!#REF!,'Subscription - read only'!$A:$A,_xlfn.XLOOKUP(OA_APC_Changes[[#This Row],[Journal Code]],#REF!,#REF!))</f>
        <v>#REF!</v>
      </c>
      <c r="C2955" s="2" t="s">
        <v>3850</v>
      </c>
      <c r="D2955" s="2">
        <v>1360</v>
      </c>
      <c r="E2955" s="2">
        <v>1488</v>
      </c>
      <c r="F2955" s="24">
        <v>43713.000011574077</v>
      </c>
      <c r="G2955" t="b">
        <f>_xlfn.MAXIFS(OA_APC_Changes[Timestamp Update],OA_APC_Changes[Journal Code],A2955,OA_APC_Changes[APC Type],OA_APC_Changes[[#This Row],[APC Type]])=F2955</f>
        <v>0</v>
      </c>
    </row>
    <row r="2956" spans="1:7" x14ac:dyDescent="0.3">
      <c r="A2956" s="2" t="s">
        <v>1752</v>
      </c>
      <c r="B2956" s="20" t="e">
        <f>_xlfn.XLOOKUP(A2956,'Subscription - read only'!#REF!,'Subscription - read only'!$A:$A,_xlfn.XLOOKUP(OA_APC_Changes[[#This Row],[Journal Code]],#REF!,#REF!))</f>
        <v>#REF!</v>
      </c>
      <c r="C2956" s="2" t="s">
        <v>3850</v>
      </c>
      <c r="D2956" s="2">
        <v>1488</v>
      </c>
      <c r="E2956" s="2">
        <v>1680</v>
      </c>
      <c r="F2956" s="24">
        <v>44531.000011574077</v>
      </c>
      <c r="G2956" t="b">
        <f>_xlfn.MAXIFS(OA_APC_Changes[Timestamp Update],OA_APC_Changes[Journal Code],A2956,OA_APC_Changes[APC Type],OA_APC_Changes[[#This Row],[APC Type]])=F2956</f>
        <v>1</v>
      </c>
    </row>
    <row r="2957" spans="1:7" x14ac:dyDescent="0.3">
      <c r="A2957" t="s">
        <v>1758</v>
      </c>
      <c r="B2957" s="20" t="e">
        <f>_xlfn.XLOOKUP(A2957,'Subscription - read only'!#REF!,'Subscription - read only'!$A:$A,_xlfn.XLOOKUP(OA_APC_Changes[[#This Row],[Journal Code]],#REF!,#REF!))</f>
        <v>#REF!</v>
      </c>
      <c r="C2957" s="2" t="s">
        <v>3842</v>
      </c>
      <c r="D2957" s="2" t="s">
        <v>2250</v>
      </c>
      <c r="E2957" s="2">
        <v>1250</v>
      </c>
      <c r="F2957" s="24">
        <v>44866</v>
      </c>
      <c r="G2957" t="b">
        <f>_xlfn.MAXIFS(OA_APC_Changes[Timestamp Update],OA_APC_Changes[Journal Code],A2957,OA_APC_Changes[APC Type],OA_APC_Changes[[#This Row],[APC Type]])=F2957</f>
        <v>1</v>
      </c>
    </row>
    <row r="2958" spans="1:7" x14ac:dyDescent="0.3">
      <c r="A2958" t="s">
        <v>1758</v>
      </c>
      <c r="B2958" s="20" t="e">
        <f>_xlfn.XLOOKUP(A2958,'Subscription - read only'!#REF!,'Subscription - read only'!$A:$A,_xlfn.XLOOKUP(OA_APC_Changes[[#This Row],[Journal Code]],#REF!,#REF!))</f>
        <v>#REF!</v>
      </c>
      <c r="C2958" s="2" t="s">
        <v>3850</v>
      </c>
      <c r="D2958" s="2" t="s">
        <v>2250</v>
      </c>
      <c r="E2958" s="2">
        <v>1000</v>
      </c>
      <c r="F2958" s="24">
        <v>44866</v>
      </c>
      <c r="G2958" t="b">
        <f>_xlfn.MAXIFS(OA_APC_Changes[Timestamp Update],OA_APC_Changes[Journal Code],A2958,OA_APC_Changes[APC Type],OA_APC_Changes[[#This Row],[APC Type]])=F2958</f>
        <v>1</v>
      </c>
    </row>
    <row r="2959" spans="1:7" x14ac:dyDescent="0.3">
      <c r="A2959" s="2" t="s">
        <v>1739</v>
      </c>
      <c r="B2959" s="20" t="e">
        <f>_xlfn.XLOOKUP(A2959,'Subscription - read only'!#REF!,'Subscription - read only'!$A:$A,_xlfn.XLOOKUP(OA_APC_Changes[[#This Row],[Journal Code]],#REF!,#REF!))</f>
        <v>#REF!</v>
      </c>
      <c r="C2959" s="2" t="s">
        <v>3842</v>
      </c>
      <c r="D2959" s="2" t="s">
        <v>2250</v>
      </c>
      <c r="E2959" s="2">
        <v>2211</v>
      </c>
      <c r="F2959" s="24">
        <v>44927</v>
      </c>
      <c r="G2959" t="b">
        <f>_xlfn.MAXIFS(OA_APC_Changes[Timestamp Update],OA_APC_Changes[Journal Code],A2959,OA_APC_Changes[APC Type],OA_APC_Changes[[#This Row],[APC Type]])=F2959</f>
        <v>1</v>
      </c>
    </row>
    <row r="2960" spans="1:7" x14ac:dyDescent="0.3">
      <c r="A2960" s="2" t="s">
        <v>1739</v>
      </c>
      <c r="B2960" s="20" t="e">
        <f>_xlfn.XLOOKUP(A2960,'Subscription - read only'!#REF!,'Subscription - read only'!$A:$A,_xlfn.XLOOKUP(OA_APC_Changes[[#This Row],[Journal Code]],#REF!,#REF!))</f>
        <v>#REF!</v>
      </c>
      <c r="C2960" s="2" t="s">
        <v>3850</v>
      </c>
      <c r="D2960" s="2" t="s">
        <v>2250</v>
      </c>
      <c r="E2960" s="2">
        <v>1769</v>
      </c>
      <c r="F2960" s="24">
        <v>44927</v>
      </c>
      <c r="G2960" t="b">
        <f>_xlfn.MAXIFS(OA_APC_Changes[Timestamp Update],OA_APC_Changes[Journal Code],A2960,OA_APC_Changes[APC Type],OA_APC_Changes[[#This Row],[APC Type]])=F2960</f>
        <v>1</v>
      </c>
    </row>
    <row r="2961" spans="1:7" x14ac:dyDescent="0.3">
      <c r="A2961" s="2" t="s">
        <v>1849</v>
      </c>
      <c r="B2961" s="20" t="e">
        <f>_xlfn.XLOOKUP(A2961,'Subscription - read only'!#REF!,'Subscription - read only'!$A:$A,_xlfn.XLOOKUP(OA_APC_Changes[[#This Row],[Journal Code]],#REF!,#REF!))</f>
        <v>#REF!</v>
      </c>
      <c r="C2961" s="2" t="s">
        <v>3842</v>
      </c>
      <c r="D2961" s="2" t="s">
        <v>2250</v>
      </c>
      <c r="E2961" s="2">
        <v>2000</v>
      </c>
      <c r="F2961" s="24">
        <v>43713</v>
      </c>
      <c r="G2961" t="b">
        <f>_xlfn.MAXIFS(OA_APC_Changes[Timestamp Update],OA_APC_Changes[Journal Code],A2961,OA_APC_Changes[APC Type],OA_APC_Changes[[#This Row],[APC Type]])=F2961</f>
        <v>0</v>
      </c>
    </row>
    <row r="2962" spans="1:7" x14ac:dyDescent="0.3">
      <c r="A2962" s="2" t="s">
        <v>1849</v>
      </c>
      <c r="B2962" s="20" t="e">
        <f>_xlfn.XLOOKUP(A2962,'Subscription - read only'!#REF!,'Subscription - read only'!$A:$A,_xlfn.XLOOKUP(OA_APC_Changes[[#This Row],[Journal Code]],#REF!,#REF!))</f>
        <v>#REF!</v>
      </c>
      <c r="C2962" s="2" t="s">
        <v>3842</v>
      </c>
      <c r="D2962" s="14">
        <v>2000</v>
      </c>
      <c r="E2962" s="14">
        <v>2250</v>
      </c>
      <c r="F2962" s="24">
        <v>44169.000011574077</v>
      </c>
      <c r="G2962" t="b">
        <f>_xlfn.MAXIFS(OA_APC_Changes[Timestamp Update],OA_APC_Changes[Journal Code],A2962,OA_APC_Changes[APC Type],OA_APC_Changes[[#This Row],[APC Type]])=F2962</f>
        <v>0</v>
      </c>
    </row>
    <row r="2963" spans="1:7" x14ac:dyDescent="0.3">
      <c r="A2963" s="2" t="s">
        <v>1849</v>
      </c>
      <c r="B2963" s="20" t="e">
        <f>_xlfn.XLOOKUP(A2963,'Subscription - read only'!#REF!,'Subscription - read only'!$A:$A,_xlfn.XLOOKUP(OA_APC_Changes[[#This Row],[Journal Code]],#REF!,#REF!))</f>
        <v>#REF!</v>
      </c>
      <c r="C2963" s="2" t="s">
        <v>3842</v>
      </c>
      <c r="D2963" s="14">
        <v>2250</v>
      </c>
      <c r="E2963" s="2">
        <v>2350</v>
      </c>
      <c r="F2963" s="24">
        <v>44498.041678240741</v>
      </c>
      <c r="G2963" t="b">
        <f>_xlfn.MAXIFS(OA_APC_Changes[Timestamp Update],OA_APC_Changes[Journal Code],A2963,OA_APC_Changes[APC Type],OA_APC_Changes[[#This Row],[APC Type]])=F2963</f>
        <v>0</v>
      </c>
    </row>
    <row r="2964" spans="1:7" x14ac:dyDescent="0.3">
      <c r="A2964" s="2" t="s">
        <v>1849</v>
      </c>
      <c r="B2964" s="20" t="e">
        <f>_xlfn.XLOOKUP(A2964,'Subscription - read only'!#REF!,'Subscription - read only'!$A:$A,_xlfn.XLOOKUP(OA_APC_Changes[[#This Row],[Journal Code]],#REF!,#REF!))</f>
        <v>#REF!</v>
      </c>
      <c r="C2964" s="2" t="s">
        <v>3842</v>
      </c>
      <c r="D2964" s="2">
        <v>2350</v>
      </c>
      <c r="E2964" s="2">
        <v>2590</v>
      </c>
      <c r="F2964" s="24">
        <v>44817</v>
      </c>
      <c r="G2964" t="b">
        <f>_xlfn.MAXIFS(OA_APC_Changes[Timestamp Update],OA_APC_Changes[Journal Code],A2964,OA_APC_Changes[APC Type],OA_APC_Changes[[#This Row],[APC Type]])=F2964</f>
        <v>1</v>
      </c>
    </row>
    <row r="2965" spans="1:7" x14ac:dyDescent="0.3">
      <c r="A2965" s="2" t="s">
        <v>1849</v>
      </c>
      <c r="B2965" s="20" t="e">
        <f>_xlfn.XLOOKUP(A2965,'Subscription - read only'!#REF!,'Subscription - read only'!$A:$A,_xlfn.XLOOKUP(OA_APC_Changes[[#This Row],[Journal Code]],#REF!,#REF!))</f>
        <v>#REF!</v>
      </c>
      <c r="C2965" s="2" t="s">
        <v>3850</v>
      </c>
      <c r="D2965" s="2" t="s">
        <v>2250</v>
      </c>
      <c r="E2965" s="2">
        <v>1600</v>
      </c>
      <c r="F2965" s="24">
        <v>43713</v>
      </c>
      <c r="G2965" t="b">
        <f>_xlfn.MAXIFS(OA_APC_Changes[Timestamp Update],OA_APC_Changes[Journal Code],A2965,OA_APC_Changes[APC Type],OA_APC_Changes[[#This Row],[APC Type]])=F2965</f>
        <v>0</v>
      </c>
    </row>
    <row r="2966" spans="1:7" x14ac:dyDescent="0.3">
      <c r="A2966" s="2" t="s">
        <v>1849</v>
      </c>
      <c r="B2966" s="20" t="e">
        <f>_xlfn.XLOOKUP(A2966,'Subscription - read only'!#REF!,'Subscription - read only'!$A:$A,_xlfn.XLOOKUP(OA_APC_Changes[[#This Row],[Journal Code]],#REF!,#REF!))</f>
        <v>#REF!</v>
      </c>
      <c r="C2966" s="2" t="s">
        <v>3850</v>
      </c>
      <c r="D2966" s="2">
        <v>1600</v>
      </c>
      <c r="E2966" s="2">
        <v>1800</v>
      </c>
      <c r="F2966" s="24">
        <v>44169.000011574077</v>
      </c>
      <c r="G2966" t="b">
        <f>_xlfn.MAXIFS(OA_APC_Changes[Timestamp Update],OA_APC_Changes[Journal Code],A2966,OA_APC_Changes[APC Type],OA_APC_Changes[[#This Row],[APC Type]])=F2966</f>
        <v>0</v>
      </c>
    </row>
    <row r="2967" spans="1:7" x14ac:dyDescent="0.3">
      <c r="A2967" s="2" t="s">
        <v>1849</v>
      </c>
      <c r="B2967" s="20" t="e">
        <f>_xlfn.XLOOKUP(A2967,'Subscription - read only'!#REF!,'Subscription - read only'!$A:$A,_xlfn.XLOOKUP(OA_APC_Changes[[#This Row],[Journal Code]],#REF!,#REF!))</f>
        <v>#REF!</v>
      </c>
      <c r="C2967" s="2" t="s">
        <v>3850</v>
      </c>
      <c r="D2967" s="2">
        <v>1800</v>
      </c>
      <c r="E2967" s="2">
        <v>1880</v>
      </c>
      <c r="F2967" s="24">
        <v>44498.041678240741</v>
      </c>
      <c r="G2967" t="b">
        <f>_xlfn.MAXIFS(OA_APC_Changes[Timestamp Update],OA_APC_Changes[Journal Code],A2967,OA_APC_Changes[APC Type],OA_APC_Changes[[#This Row],[APC Type]])=F2967</f>
        <v>0</v>
      </c>
    </row>
    <row r="2968" spans="1:7" x14ac:dyDescent="0.3">
      <c r="A2968" s="2" t="s">
        <v>1849</v>
      </c>
      <c r="B2968" s="20" t="e">
        <f>_xlfn.XLOOKUP(A2968,'Subscription - read only'!#REF!,'Subscription - read only'!$A:$A,_xlfn.XLOOKUP(OA_APC_Changes[[#This Row],[Journal Code]],#REF!,#REF!))</f>
        <v>#REF!</v>
      </c>
      <c r="C2968" s="2" t="s">
        <v>3850</v>
      </c>
      <c r="D2968" s="2">
        <v>1880</v>
      </c>
      <c r="E2968" s="2">
        <v>2072</v>
      </c>
      <c r="F2968" s="24">
        <v>44817</v>
      </c>
      <c r="G2968" t="b">
        <f>_xlfn.MAXIFS(OA_APC_Changes[Timestamp Update],OA_APC_Changes[Journal Code],A2968,OA_APC_Changes[APC Type],OA_APC_Changes[[#This Row],[APC Type]])=F2968</f>
        <v>1</v>
      </c>
    </row>
    <row r="2969" spans="1:7" x14ac:dyDescent="0.3">
      <c r="A2969" s="2" t="s">
        <v>1849</v>
      </c>
      <c r="B2969" s="20" t="e">
        <f>_xlfn.XLOOKUP(A2969,'Subscription - read only'!#REF!,'Subscription - read only'!$A:$A,_xlfn.XLOOKUP(OA_APC_Changes[[#This Row],[Journal Code]],#REF!,#REF!))</f>
        <v>#REF!</v>
      </c>
      <c r="C2969" s="2" t="s">
        <v>3841</v>
      </c>
      <c r="D2969" s="2" t="s">
        <v>2250</v>
      </c>
      <c r="E2969" s="2">
        <v>1800</v>
      </c>
      <c r="F2969" s="24">
        <v>44169.000011574077</v>
      </c>
      <c r="G2969" t="b">
        <f>_xlfn.MAXIFS(OA_APC_Changes[Timestamp Update],OA_APC_Changes[Journal Code],A2969,OA_APC_Changes[APC Type],OA_APC_Changes[[#This Row],[APC Type]])=F2969</f>
        <v>0</v>
      </c>
    </row>
    <row r="2970" spans="1:7" x14ac:dyDescent="0.3">
      <c r="A2970" s="2" t="s">
        <v>1849</v>
      </c>
      <c r="B2970" s="20" t="e">
        <f>_xlfn.XLOOKUP(A2970,'Subscription - read only'!#REF!,'Subscription - read only'!$A:$A,_xlfn.XLOOKUP(OA_APC_Changes[[#This Row],[Journal Code]],#REF!,#REF!))</f>
        <v>#REF!</v>
      </c>
      <c r="C2970" s="2" t="s">
        <v>3841</v>
      </c>
      <c r="D2970" s="2">
        <v>1800</v>
      </c>
      <c r="E2970" s="2" t="s">
        <v>2250</v>
      </c>
      <c r="F2970" s="24">
        <v>44498.041678240741</v>
      </c>
      <c r="G2970" t="b">
        <f>_xlfn.MAXIFS(OA_APC_Changes[Timestamp Update],OA_APC_Changes[Journal Code],A2970,OA_APC_Changes[APC Type],OA_APC_Changes[[#This Row],[APC Type]])=F2970</f>
        <v>0</v>
      </c>
    </row>
    <row r="2971" spans="1:7" x14ac:dyDescent="0.3">
      <c r="A2971" s="2" t="s">
        <v>1849</v>
      </c>
      <c r="B2971" s="20" t="e">
        <f>_xlfn.XLOOKUP(A2971,'Subscription - read only'!#REF!,'Subscription - read only'!$A:$A,_xlfn.XLOOKUP(OA_APC_Changes[[#This Row],[Journal Code]],#REF!,#REF!))</f>
        <v>#REF!</v>
      </c>
      <c r="C2971" s="2" t="s">
        <v>3841</v>
      </c>
      <c r="D2971" s="2" t="s">
        <v>2250</v>
      </c>
      <c r="E2971" s="2">
        <v>2590</v>
      </c>
      <c r="F2971" s="24">
        <v>45222</v>
      </c>
      <c r="G2971" t="b">
        <f>_xlfn.MAXIFS(OA_APC_Changes[Timestamp Update],OA_APC_Changes[Journal Code],A2971,OA_APC_Changes[APC Type],OA_APC_Changes[[#This Row],[APC Type]])=F2971</f>
        <v>1</v>
      </c>
    </row>
    <row r="2972" spans="1:7" x14ac:dyDescent="0.3">
      <c r="A2972" s="2" t="s">
        <v>1849</v>
      </c>
      <c r="B2972" s="20" t="e">
        <f>_xlfn.XLOOKUP(A2972,'Subscription - read only'!#REF!,'Subscription - read only'!$A:$A,_xlfn.XLOOKUP(OA_APC_Changes[[#This Row],[Journal Code]],#REF!,#REF!))</f>
        <v>#REF!</v>
      </c>
      <c r="C2972" s="2" t="s">
        <v>3843</v>
      </c>
      <c r="D2972" s="2" t="s">
        <v>2250</v>
      </c>
      <c r="E2972" s="2">
        <v>1440</v>
      </c>
      <c r="F2972" s="24">
        <v>44169.000011574077</v>
      </c>
      <c r="G2972" t="b">
        <f>_xlfn.MAXIFS(OA_APC_Changes[Timestamp Update],OA_APC_Changes[Journal Code],A2972,OA_APC_Changes[APC Type],OA_APC_Changes[[#This Row],[APC Type]])=F2972</f>
        <v>0</v>
      </c>
    </row>
    <row r="2973" spans="1:7" x14ac:dyDescent="0.3">
      <c r="A2973" s="2" t="s">
        <v>1849</v>
      </c>
      <c r="B2973" s="20" t="e">
        <f>_xlfn.XLOOKUP(A2973,'Subscription - read only'!#REF!,'Subscription - read only'!$A:$A,_xlfn.XLOOKUP(OA_APC_Changes[[#This Row],[Journal Code]],#REF!,#REF!))</f>
        <v>#REF!</v>
      </c>
      <c r="C2973" s="2" t="s">
        <v>3843</v>
      </c>
      <c r="D2973" s="2">
        <v>1440</v>
      </c>
      <c r="E2973" s="2" t="s">
        <v>2250</v>
      </c>
      <c r="F2973" s="24">
        <v>44498.041678240741</v>
      </c>
      <c r="G2973" t="b">
        <f>_xlfn.MAXIFS(OA_APC_Changes[Timestamp Update],OA_APC_Changes[Journal Code],A2973,OA_APC_Changes[APC Type],OA_APC_Changes[[#This Row],[APC Type]])=F2973</f>
        <v>0</v>
      </c>
    </row>
    <row r="2974" spans="1:7" x14ac:dyDescent="0.3">
      <c r="A2974" s="2" t="s">
        <v>1849</v>
      </c>
      <c r="B2974" s="20" t="e">
        <f>_xlfn.XLOOKUP(A2974,'Subscription - read only'!#REF!,'Subscription - read only'!$A:$A,_xlfn.XLOOKUP(OA_APC_Changes[[#This Row],[Journal Code]],#REF!,#REF!))</f>
        <v>#REF!</v>
      </c>
      <c r="C2974" s="2" t="s">
        <v>3843</v>
      </c>
      <c r="D2974" s="2" t="s">
        <v>2250</v>
      </c>
      <c r="E2974" s="2">
        <v>2072</v>
      </c>
      <c r="F2974" s="24">
        <v>45222</v>
      </c>
      <c r="G2974" t="b">
        <f>_xlfn.MAXIFS(OA_APC_Changes[Timestamp Update],OA_APC_Changes[Journal Code],A2974,OA_APC_Changes[APC Type],OA_APC_Changes[[#This Row],[APC Type]])=F2974</f>
        <v>1</v>
      </c>
    </row>
    <row r="2975" spans="1:7" x14ac:dyDescent="0.3">
      <c r="A2975" s="2" t="s">
        <v>1886</v>
      </c>
      <c r="B2975" s="20" t="e">
        <f>_xlfn.XLOOKUP(A2975,'Subscription - read only'!#REF!,'Subscription - read only'!$A:$A,_xlfn.XLOOKUP(OA_APC_Changes[[#This Row],[Journal Code]],#REF!,#REF!))</f>
        <v>#REF!</v>
      </c>
      <c r="C2975" s="2" t="s">
        <v>3842</v>
      </c>
      <c r="D2975" s="2" t="s">
        <v>2250</v>
      </c>
      <c r="E2975" s="2">
        <v>2060</v>
      </c>
      <c r="F2975" s="24">
        <v>44927</v>
      </c>
      <c r="G2975" t="b">
        <f>_xlfn.MAXIFS(OA_APC_Changes[Timestamp Update],OA_APC_Changes[Journal Code],A2975,OA_APC_Changes[APC Type],OA_APC_Changes[[#This Row],[APC Type]])=F2975</f>
        <v>0</v>
      </c>
    </row>
    <row r="2976" spans="1:7" x14ac:dyDescent="0.3">
      <c r="A2976" s="2" t="s">
        <v>1886</v>
      </c>
      <c r="B2976" s="2" t="e">
        <f>_xlfn.XLOOKUP(A2976,'Subscription - read only'!#REF!,'Subscription - read only'!$A:$A,_xlfn.XLOOKUP(OA_APC_Changes[[#This Row],[Journal Code]],#REF!,#REF!))</f>
        <v>#REF!</v>
      </c>
      <c r="C2976" s="2" t="s">
        <v>3842</v>
      </c>
      <c r="D2976" s="2">
        <v>2060</v>
      </c>
      <c r="E2976" s="2">
        <v>2120</v>
      </c>
      <c r="F2976" s="24">
        <v>45355</v>
      </c>
      <c r="G2976" t="b">
        <f>_xlfn.MAXIFS(OA_APC_Changes[Timestamp Update],OA_APC_Changes[Journal Code],A2976,OA_APC_Changes[APC Type],OA_APC_Changes[[#This Row],[APC Type]])=F2976</f>
        <v>1</v>
      </c>
    </row>
    <row r="2977" spans="1:7" x14ac:dyDescent="0.3">
      <c r="A2977" s="2" t="s">
        <v>1886</v>
      </c>
      <c r="B2977" s="20" t="e">
        <f>_xlfn.XLOOKUP(A2977,'Subscription - read only'!#REF!,'Subscription - read only'!$A:$A,_xlfn.XLOOKUP(OA_APC_Changes[[#This Row],[Journal Code]],#REF!,#REF!))</f>
        <v>#REF!</v>
      </c>
      <c r="C2977" s="2" t="s">
        <v>3850</v>
      </c>
      <c r="D2977" s="2" t="s">
        <v>2250</v>
      </c>
      <c r="E2977" s="2">
        <v>1648</v>
      </c>
      <c r="F2977" s="24">
        <v>44927</v>
      </c>
      <c r="G2977" t="b">
        <f>_xlfn.MAXIFS(OA_APC_Changes[Timestamp Update],OA_APC_Changes[Journal Code],A2977,OA_APC_Changes[APC Type],OA_APC_Changes[[#This Row],[APC Type]])=F2977</f>
        <v>0</v>
      </c>
    </row>
    <row r="2978" spans="1:7" x14ac:dyDescent="0.3">
      <c r="A2978" s="2" t="s">
        <v>1886</v>
      </c>
      <c r="B2978" s="2" t="e">
        <f>_xlfn.XLOOKUP(A2978,'Subscription - read only'!#REF!,'Subscription - read only'!$A:$A,_xlfn.XLOOKUP(OA_APC_Changes[[#This Row],[Journal Code]],#REF!,#REF!))</f>
        <v>#REF!</v>
      </c>
      <c r="C2978" s="2" t="s">
        <v>3850</v>
      </c>
      <c r="D2978" s="2">
        <v>1648</v>
      </c>
      <c r="E2978" s="2">
        <v>1696</v>
      </c>
      <c r="F2978" s="24">
        <v>45355</v>
      </c>
      <c r="G2978" t="b">
        <f>_xlfn.MAXIFS(OA_APC_Changes[Timestamp Update],OA_APC_Changes[Journal Code],A2978,OA_APC_Changes[APC Type],OA_APC_Changes[[#This Row],[APC Type]])=F2978</f>
        <v>1</v>
      </c>
    </row>
    <row r="2979" spans="1:7" x14ac:dyDescent="0.3">
      <c r="A2979" s="2" t="s">
        <v>1762</v>
      </c>
      <c r="B2979" s="20" t="e">
        <f>_xlfn.XLOOKUP(A2979,'Subscription - read only'!#REF!,'Subscription - read only'!$A:$A,_xlfn.XLOOKUP(OA_APC_Changes[[#This Row],[Journal Code]],#REF!,#REF!))</f>
        <v>#REF!</v>
      </c>
      <c r="C2979" s="2" t="s">
        <v>3842</v>
      </c>
      <c r="D2979" s="2" t="s">
        <v>2250</v>
      </c>
      <c r="E2979" s="2">
        <v>1735</v>
      </c>
      <c r="F2979" s="24">
        <v>44927</v>
      </c>
      <c r="G2979" t="b">
        <f>_xlfn.MAXIFS(OA_APC_Changes[Timestamp Update],OA_APC_Changes[Journal Code],A2979,OA_APC_Changes[APC Type],OA_APC_Changes[[#This Row],[APC Type]])=F2979</f>
        <v>1</v>
      </c>
    </row>
    <row r="2980" spans="1:7" x14ac:dyDescent="0.3">
      <c r="A2980" s="2" t="s">
        <v>1762</v>
      </c>
      <c r="B2980" s="20" t="e">
        <f>_xlfn.XLOOKUP(A2980,'Subscription - read only'!#REF!,'Subscription - read only'!$A:$A,_xlfn.XLOOKUP(OA_APC_Changes[[#This Row],[Journal Code]],#REF!,#REF!))</f>
        <v>#REF!</v>
      </c>
      <c r="C2980" s="2" t="s">
        <v>3850</v>
      </c>
      <c r="D2980" s="2" t="s">
        <v>2250</v>
      </c>
      <c r="E2980" s="2">
        <v>1388</v>
      </c>
      <c r="F2980" s="24">
        <v>44927</v>
      </c>
      <c r="G2980" t="b">
        <f>_xlfn.MAXIFS(OA_APC_Changes[Timestamp Update],OA_APC_Changes[Journal Code],A2980,OA_APC_Changes[APC Type],OA_APC_Changes[[#This Row],[APC Type]])=F2980</f>
        <v>1</v>
      </c>
    </row>
    <row r="2981" spans="1:7" x14ac:dyDescent="0.3">
      <c r="A2981" s="2" t="s">
        <v>1800</v>
      </c>
      <c r="B2981" s="20" t="e">
        <f>_xlfn.XLOOKUP(A2981,'Subscription - read only'!#REF!,'Subscription - read only'!$A:$A,_xlfn.XLOOKUP(OA_APC_Changes[[#This Row],[Journal Code]],#REF!,#REF!))</f>
        <v>#REF!</v>
      </c>
      <c r="C2981" s="2" t="s">
        <v>3842</v>
      </c>
      <c r="D2981" s="2" t="s">
        <v>2250</v>
      </c>
      <c r="E2981" s="2">
        <v>1995</v>
      </c>
      <c r="F2981" s="24">
        <v>44927</v>
      </c>
      <c r="G2981" t="b">
        <f>_xlfn.MAXIFS(OA_APC_Changes[Timestamp Update],OA_APC_Changes[Journal Code],A2981,OA_APC_Changes[APC Type],OA_APC_Changes[[#This Row],[APC Type]])=F2981</f>
        <v>0</v>
      </c>
    </row>
    <row r="2982" spans="1:7" x14ac:dyDescent="0.3">
      <c r="A2982" s="2" t="s">
        <v>1800</v>
      </c>
      <c r="B2982" s="2" t="e">
        <f>_xlfn.XLOOKUP(A2982,'Subscription - read only'!#REF!,'Subscription - read only'!$A:$A,_xlfn.XLOOKUP(OA_APC_Changes[[#This Row],[Journal Code]],#REF!,#REF!))</f>
        <v>#REF!</v>
      </c>
      <c r="C2982" s="2" t="s">
        <v>3842</v>
      </c>
      <c r="D2982" s="2">
        <v>1995</v>
      </c>
      <c r="E2982" s="2">
        <v>2050</v>
      </c>
      <c r="F2982" s="24">
        <v>45355</v>
      </c>
      <c r="G2982" t="b">
        <f>_xlfn.MAXIFS(OA_APC_Changes[Timestamp Update],OA_APC_Changes[Journal Code],A2982,OA_APC_Changes[APC Type],OA_APC_Changes[[#This Row],[APC Type]])=F2982</f>
        <v>1</v>
      </c>
    </row>
    <row r="2983" spans="1:7" x14ac:dyDescent="0.3">
      <c r="A2983" s="2" t="s">
        <v>1800</v>
      </c>
      <c r="B2983" s="20" t="e">
        <f>_xlfn.XLOOKUP(A2983,'Subscription - read only'!#REF!,'Subscription - read only'!$A:$A,_xlfn.XLOOKUP(OA_APC_Changes[[#This Row],[Journal Code]],#REF!,#REF!))</f>
        <v>#REF!</v>
      </c>
      <c r="C2983" s="2" t="s">
        <v>3850</v>
      </c>
      <c r="D2983" s="2" t="s">
        <v>2250</v>
      </c>
      <c r="E2983" s="2">
        <v>1596</v>
      </c>
      <c r="F2983" s="24">
        <v>44927</v>
      </c>
      <c r="G2983" t="b">
        <f>_xlfn.MAXIFS(OA_APC_Changes[Timestamp Update],OA_APC_Changes[Journal Code],A2983,OA_APC_Changes[APC Type],OA_APC_Changes[[#This Row],[APC Type]])=F2983</f>
        <v>0</v>
      </c>
    </row>
    <row r="2984" spans="1:7" x14ac:dyDescent="0.3">
      <c r="A2984" s="2" t="s">
        <v>1800</v>
      </c>
      <c r="B2984" s="2" t="e">
        <f>_xlfn.XLOOKUP(A2984,'Subscription - read only'!#REF!,'Subscription - read only'!$A:$A,_xlfn.XLOOKUP(OA_APC_Changes[[#This Row],[Journal Code]],#REF!,#REF!))</f>
        <v>#REF!</v>
      </c>
      <c r="C2984" s="2" t="s">
        <v>3850</v>
      </c>
      <c r="D2984" s="2">
        <v>1596</v>
      </c>
      <c r="E2984" s="2">
        <v>1640</v>
      </c>
      <c r="F2984" s="24">
        <v>45355</v>
      </c>
      <c r="G2984" t="b">
        <f>_xlfn.MAXIFS(OA_APC_Changes[Timestamp Update],OA_APC_Changes[Journal Code],A2984,OA_APC_Changes[APC Type],OA_APC_Changes[[#This Row],[APC Type]])=F2984</f>
        <v>1</v>
      </c>
    </row>
    <row r="2985" spans="1:7" x14ac:dyDescent="0.3">
      <c r="A2985" t="s">
        <v>1795</v>
      </c>
      <c r="B2985" s="20" t="e">
        <f>_xlfn.XLOOKUP(A2985,'Subscription - read only'!#REF!,'Subscription - read only'!$A:$A,_xlfn.XLOOKUP(OA_APC_Changes[[#This Row],[Journal Code]],#REF!,#REF!))</f>
        <v>#REF!</v>
      </c>
      <c r="C2985" s="2" t="s">
        <v>3842</v>
      </c>
      <c r="D2985" s="2" t="s">
        <v>2250</v>
      </c>
      <c r="E2985" s="2" t="s">
        <v>908</v>
      </c>
      <c r="F2985" s="24">
        <v>44964</v>
      </c>
      <c r="G2985" t="b">
        <f>_xlfn.MAXIFS(OA_APC_Changes[Timestamp Update],OA_APC_Changes[Journal Code],A2985,OA_APC_Changes[APC Type],OA_APC_Changes[[#This Row],[APC Type]])=F2985</f>
        <v>1</v>
      </c>
    </row>
    <row r="2986" spans="1:7" x14ac:dyDescent="0.3">
      <c r="A2986" t="s">
        <v>1795</v>
      </c>
      <c r="B2986" s="20" t="e">
        <f>_xlfn.XLOOKUP(A2986,'Subscription - read only'!#REF!,'Subscription - read only'!$A:$A,_xlfn.XLOOKUP(OA_APC_Changes[[#This Row],[Journal Code]],#REF!,#REF!))</f>
        <v>#REF!</v>
      </c>
      <c r="C2986" s="2" t="s">
        <v>3850</v>
      </c>
      <c r="D2986" s="2" t="s">
        <v>2250</v>
      </c>
      <c r="E2986" s="2" t="s">
        <v>908</v>
      </c>
      <c r="F2986" s="24">
        <v>44964</v>
      </c>
      <c r="G2986" t="b">
        <f>_xlfn.MAXIFS(OA_APC_Changes[Timestamp Update],OA_APC_Changes[Journal Code],A2986,OA_APC_Changes[APC Type],OA_APC_Changes[[#This Row],[APC Type]])=F2986</f>
        <v>1</v>
      </c>
    </row>
    <row r="2987" spans="1:7" x14ac:dyDescent="0.3">
      <c r="A2987" s="2" t="s">
        <v>1799</v>
      </c>
      <c r="B2987" s="20" t="e">
        <f>_xlfn.XLOOKUP(A2987,'Subscription - read only'!#REF!,'Subscription - read only'!$A:$A,_xlfn.XLOOKUP(OA_APC_Changes[[#This Row],[Journal Code]],#REF!,#REF!))</f>
        <v>#REF!</v>
      </c>
      <c r="C2987" s="2" t="s">
        <v>3842</v>
      </c>
      <c r="D2987" s="2" t="s">
        <v>2250</v>
      </c>
      <c r="E2987" s="2">
        <v>1835</v>
      </c>
      <c r="F2987" s="24">
        <v>43713</v>
      </c>
      <c r="G2987" t="b">
        <f>_xlfn.MAXIFS(OA_APC_Changes[Timestamp Update],OA_APC_Changes[Journal Code],A2987,OA_APC_Changes[APC Type],OA_APC_Changes[[#This Row],[APC Type]])=F2987</f>
        <v>1</v>
      </c>
    </row>
    <row r="2988" spans="1:7" x14ac:dyDescent="0.3">
      <c r="A2988" s="2" t="s">
        <v>1799</v>
      </c>
      <c r="B2988" s="20" t="e">
        <f>_xlfn.XLOOKUP(A2988,'Subscription - read only'!#REF!,'Subscription - read only'!$A:$A,_xlfn.XLOOKUP(OA_APC_Changes[[#This Row],[Journal Code]],#REF!,#REF!))</f>
        <v>#REF!</v>
      </c>
      <c r="C2988" s="2" t="s">
        <v>3850</v>
      </c>
      <c r="D2988" s="2" t="s">
        <v>2250</v>
      </c>
      <c r="E2988" s="2">
        <v>1468</v>
      </c>
      <c r="F2988" s="24">
        <v>43713</v>
      </c>
      <c r="G2988" t="b">
        <f>_xlfn.MAXIFS(OA_APC_Changes[Timestamp Update],OA_APC_Changes[Journal Code],A2988,OA_APC_Changes[APC Type],OA_APC_Changes[[#This Row],[APC Type]])=F2988</f>
        <v>1</v>
      </c>
    </row>
    <row r="2989" spans="1:7" x14ac:dyDescent="0.3">
      <c r="A2989" s="2" t="s">
        <v>1774</v>
      </c>
      <c r="B2989" s="20" t="e">
        <f>_xlfn.XLOOKUP(A2989,'Subscription - read only'!#REF!,'Subscription - read only'!$A:$A,_xlfn.XLOOKUP(OA_APC_Changes[[#This Row],[Journal Code]],#REF!,#REF!))</f>
        <v>#REF!</v>
      </c>
      <c r="C2989" s="2" t="s">
        <v>3842</v>
      </c>
      <c r="D2989" s="2" t="s">
        <v>2250</v>
      </c>
      <c r="E2989" s="2">
        <v>1835</v>
      </c>
      <c r="F2989" s="24">
        <v>43703</v>
      </c>
      <c r="G2989" t="b">
        <f>_xlfn.MAXIFS(OA_APC_Changes[Timestamp Update],OA_APC_Changes[Journal Code],A2989,OA_APC_Changes[APC Type],OA_APC_Changes[[#This Row],[APC Type]])=F2989</f>
        <v>0</v>
      </c>
    </row>
    <row r="2990" spans="1:7" x14ac:dyDescent="0.3">
      <c r="A2990" s="2" t="s">
        <v>1774</v>
      </c>
      <c r="B2990" s="20" t="e">
        <f>_xlfn.XLOOKUP(A2990,'Subscription - read only'!#REF!,'Subscription - read only'!$A:$A,_xlfn.XLOOKUP(OA_APC_Changes[[#This Row],[Journal Code]],#REF!,#REF!))</f>
        <v>#REF!</v>
      </c>
      <c r="C2990" s="2" t="s">
        <v>3842</v>
      </c>
      <c r="D2990" s="2">
        <v>1835</v>
      </c>
      <c r="E2990" s="2">
        <v>2000</v>
      </c>
      <c r="F2990" s="24">
        <v>44575</v>
      </c>
      <c r="G2990" t="b">
        <f>_xlfn.MAXIFS(OA_APC_Changes[Timestamp Update],OA_APC_Changes[Journal Code],A2990,OA_APC_Changes[APC Type],OA_APC_Changes[[#This Row],[APC Type]])=F2990</f>
        <v>0</v>
      </c>
    </row>
    <row r="2991" spans="1:7" x14ac:dyDescent="0.3">
      <c r="A2991" t="s">
        <v>1774</v>
      </c>
      <c r="B2991" s="20" t="e">
        <f>_xlfn.XLOOKUP(A2991,'Subscription - read only'!#REF!,'Subscription - read only'!$A:$A,_xlfn.XLOOKUP(OA_APC_Changes[[#This Row],[Journal Code]],#REF!,#REF!))</f>
        <v>#REF!</v>
      </c>
      <c r="C2991" s="2" t="s">
        <v>3842</v>
      </c>
      <c r="D2991" s="2">
        <v>2000</v>
      </c>
      <c r="E2991" s="2">
        <v>2120</v>
      </c>
      <c r="F2991" s="24">
        <v>44881</v>
      </c>
      <c r="G2991" t="b">
        <f>_xlfn.MAXIFS(OA_APC_Changes[Timestamp Update],OA_APC_Changes[Journal Code],A2991,OA_APC_Changes[APC Type],OA_APC_Changes[[#This Row],[APC Type]])=F2991</f>
        <v>0</v>
      </c>
    </row>
    <row r="2992" spans="1:7" x14ac:dyDescent="0.3">
      <c r="A2992" s="29" t="s">
        <v>1774</v>
      </c>
      <c r="B2992" s="2" t="e">
        <f>_xlfn.XLOOKUP(A2992,'Subscription - read only'!#REF!,'Subscription - read only'!$A:$A,_xlfn.XLOOKUP(OA_APC_Changes[[#This Row],[Journal Code]],#REF!,#REF!))</f>
        <v>#REF!</v>
      </c>
      <c r="C2992" s="2" t="s">
        <v>3842</v>
      </c>
      <c r="D2992" s="2">
        <v>2120</v>
      </c>
      <c r="E2992" s="2">
        <v>2180</v>
      </c>
      <c r="F2992" s="24">
        <v>45272</v>
      </c>
      <c r="G2992" t="b">
        <f>_xlfn.MAXIFS(OA_APC_Changes[Timestamp Update],OA_APC_Changes[Journal Code],A2992,OA_APC_Changes[APC Type],OA_APC_Changes[[#This Row],[APC Type]])=F2992</f>
        <v>1</v>
      </c>
    </row>
    <row r="2993" spans="1:7" x14ac:dyDescent="0.3">
      <c r="A2993" s="2" t="s">
        <v>1774</v>
      </c>
      <c r="B2993" s="20" t="e">
        <f>_xlfn.XLOOKUP(A2993,'Subscription - read only'!#REF!,'Subscription - read only'!$A:$A,_xlfn.XLOOKUP(OA_APC_Changes[[#This Row],[Journal Code]],#REF!,#REF!))</f>
        <v>#REF!</v>
      </c>
      <c r="C2993" s="2" t="s">
        <v>3850</v>
      </c>
      <c r="D2993" s="2" t="s">
        <v>2250</v>
      </c>
      <c r="E2993" s="2">
        <v>1468</v>
      </c>
      <c r="F2993" s="24">
        <v>43703</v>
      </c>
      <c r="G2993" t="b">
        <f>_xlfn.MAXIFS(OA_APC_Changes[Timestamp Update],OA_APC_Changes[Journal Code],A2993,OA_APC_Changes[APC Type],OA_APC_Changes[[#This Row],[APC Type]])=F2993</f>
        <v>0</v>
      </c>
    </row>
    <row r="2994" spans="1:7" x14ac:dyDescent="0.3">
      <c r="A2994" s="2" t="s">
        <v>1774</v>
      </c>
      <c r="B2994" s="20" t="e">
        <f>_xlfn.XLOOKUP(A2994,'Subscription - read only'!#REF!,'Subscription - read only'!$A:$A,_xlfn.XLOOKUP(OA_APC_Changes[[#This Row],[Journal Code]],#REF!,#REF!))</f>
        <v>#REF!</v>
      </c>
      <c r="C2994" s="2" t="s">
        <v>3850</v>
      </c>
      <c r="D2994" s="2">
        <v>1468</v>
      </c>
      <c r="E2994" s="2">
        <v>1600</v>
      </c>
      <c r="F2994" s="24">
        <v>44575</v>
      </c>
      <c r="G2994" t="b">
        <f>_xlfn.MAXIFS(OA_APC_Changes[Timestamp Update],OA_APC_Changes[Journal Code],A2994,OA_APC_Changes[APC Type],OA_APC_Changes[[#This Row],[APC Type]])=F2994</f>
        <v>0</v>
      </c>
    </row>
    <row r="2995" spans="1:7" x14ac:dyDescent="0.3">
      <c r="A2995" t="s">
        <v>1774</v>
      </c>
      <c r="B2995" s="20" t="e">
        <f>_xlfn.XLOOKUP(A2995,'Subscription - read only'!#REF!,'Subscription - read only'!$A:$A,_xlfn.XLOOKUP(OA_APC_Changes[[#This Row],[Journal Code]],#REF!,#REF!))</f>
        <v>#REF!</v>
      </c>
      <c r="C2995" s="2" t="s">
        <v>3850</v>
      </c>
      <c r="D2995" s="2">
        <v>1600</v>
      </c>
      <c r="E2995" s="2">
        <v>1696</v>
      </c>
      <c r="F2995" s="24">
        <v>44881</v>
      </c>
      <c r="G2995" t="b">
        <f>_xlfn.MAXIFS(OA_APC_Changes[Timestamp Update],OA_APC_Changes[Journal Code],A2995,OA_APC_Changes[APC Type],OA_APC_Changes[[#This Row],[APC Type]])=F2995</f>
        <v>0</v>
      </c>
    </row>
    <row r="2996" spans="1:7" x14ac:dyDescent="0.3">
      <c r="A2996" s="29" t="s">
        <v>1774</v>
      </c>
      <c r="B2996" s="2" t="e">
        <f>_xlfn.XLOOKUP(A2996,'Subscription - read only'!#REF!,'Subscription - read only'!$A:$A,_xlfn.XLOOKUP(OA_APC_Changes[[#This Row],[Journal Code]],#REF!,#REF!))</f>
        <v>#REF!</v>
      </c>
      <c r="C2996" s="2" t="s">
        <v>3850</v>
      </c>
      <c r="D2996" s="2">
        <v>1696</v>
      </c>
      <c r="E2996" s="2">
        <v>1744</v>
      </c>
      <c r="F2996" s="24">
        <v>45272</v>
      </c>
      <c r="G2996" t="b">
        <f>_xlfn.MAXIFS(OA_APC_Changes[Timestamp Update],OA_APC_Changes[Journal Code],A2996,OA_APC_Changes[APC Type],OA_APC_Changes[[#This Row],[APC Type]])=F2996</f>
        <v>1</v>
      </c>
    </row>
    <row r="2997" spans="1:7" x14ac:dyDescent="0.3">
      <c r="A2997" s="2" t="s">
        <v>1774</v>
      </c>
      <c r="B2997" s="20" t="e">
        <f>_xlfn.XLOOKUP(A2997,'Subscription - read only'!#REF!,'Subscription - read only'!$A:$A,_xlfn.XLOOKUP(OA_APC_Changes[[#This Row],[Journal Code]],#REF!,#REF!))</f>
        <v>#REF!</v>
      </c>
      <c r="C2997" s="2" t="s">
        <v>3841</v>
      </c>
      <c r="D2997" s="2" t="s">
        <v>2250</v>
      </c>
      <c r="E2997" s="2">
        <v>1468</v>
      </c>
      <c r="F2997" s="24">
        <v>43690</v>
      </c>
      <c r="G2997" t="b">
        <f>_xlfn.MAXIFS(OA_APC_Changes[Timestamp Update],OA_APC_Changes[Journal Code],A2997,OA_APC_Changes[APC Type],OA_APC_Changes[[#This Row],[APC Type]])=F2997</f>
        <v>0</v>
      </c>
    </row>
    <row r="2998" spans="1:7" x14ac:dyDescent="0.3">
      <c r="A2998" s="2" t="s">
        <v>1774</v>
      </c>
      <c r="B2998" s="20" t="e">
        <f>_xlfn.XLOOKUP(A2998,'Subscription - read only'!#REF!,'Subscription - read only'!$A:$A,_xlfn.XLOOKUP(OA_APC_Changes[[#This Row],[Journal Code]],#REF!,#REF!))</f>
        <v>#REF!</v>
      </c>
      <c r="C2998" s="2" t="s">
        <v>3841</v>
      </c>
      <c r="D2998" s="2">
        <v>1468</v>
      </c>
      <c r="E2998" s="2">
        <v>1600</v>
      </c>
      <c r="F2998" s="24">
        <v>44565</v>
      </c>
      <c r="G2998" t="b">
        <f>_xlfn.MAXIFS(OA_APC_Changes[Timestamp Update],OA_APC_Changes[Journal Code],A2998,OA_APC_Changes[APC Type],OA_APC_Changes[[#This Row],[APC Type]])=F2998</f>
        <v>0</v>
      </c>
    </row>
    <row r="2999" spans="1:7" x14ac:dyDescent="0.3">
      <c r="A2999" s="2" t="s">
        <v>1774</v>
      </c>
      <c r="B2999" s="20" t="e">
        <f>_xlfn.XLOOKUP(A2999,'Subscription - read only'!#REF!,'Subscription - read only'!$A:$A,_xlfn.XLOOKUP(OA_APC_Changes[[#This Row],[Journal Code]],#REF!,#REF!))</f>
        <v>#REF!</v>
      </c>
      <c r="C2999" s="2" t="s">
        <v>3841</v>
      </c>
      <c r="D2999" s="2">
        <v>1600</v>
      </c>
      <c r="E2999" s="2">
        <v>2000</v>
      </c>
      <c r="F2999" s="24">
        <v>44656</v>
      </c>
      <c r="G2999" t="b">
        <f>_xlfn.MAXIFS(OA_APC_Changes[Timestamp Update],OA_APC_Changes[Journal Code],A2999,OA_APC_Changes[APC Type],OA_APC_Changes[[#This Row],[APC Type]])=F2999</f>
        <v>0</v>
      </c>
    </row>
    <row r="3000" spans="1:7" x14ac:dyDescent="0.3">
      <c r="A3000" s="2" t="s">
        <v>1774</v>
      </c>
      <c r="B3000" s="2" t="e">
        <f>_xlfn.XLOOKUP(A3000,'Subscription - read only'!#REF!,'Subscription - read only'!$A:$A,_xlfn.XLOOKUP(OA_APC_Changes[[#This Row],[Journal Code]],#REF!,#REF!))</f>
        <v>#REF!</v>
      </c>
      <c r="C3000" s="2" t="s">
        <v>3841</v>
      </c>
      <c r="D3000" s="2">
        <v>2000</v>
      </c>
      <c r="E3000" s="2">
        <v>2120</v>
      </c>
      <c r="F3000" s="24">
        <v>44873</v>
      </c>
      <c r="G3000" t="b">
        <f>_xlfn.MAXIFS(OA_APC_Changes[Timestamp Update],OA_APC_Changes[Journal Code],A3000,OA_APC_Changes[APC Type],OA_APC_Changes[[#This Row],[APC Type]])=F3000</f>
        <v>0</v>
      </c>
    </row>
    <row r="3001" spans="1:7" x14ac:dyDescent="0.3">
      <c r="A3001" s="2" t="s">
        <v>1774</v>
      </c>
      <c r="B3001" s="2" t="e">
        <f>_xlfn.XLOOKUP(A3001,'Subscription - read only'!#REF!,'Subscription - read only'!$A:$A,_xlfn.XLOOKUP(OA_APC_Changes[[#This Row],[Journal Code]],#REF!,#REF!))</f>
        <v>#REF!</v>
      </c>
      <c r="C3001" s="2" t="s">
        <v>3841</v>
      </c>
      <c r="D3001" s="2">
        <v>2120</v>
      </c>
      <c r="E3001" s="2">
        <v>2180</v>
      </c>
      <c r="F3001" s="24">
        <v>45261</v>
      </c>
      <c r="G3001" t="b">
        <f>_xlfn.MAXIFS(OA_APC_Changes[Timestamp Update],OA_APC_Changes[Journal Code],A3001,OA_APC_Changes[APC Type],OA_APC_Changes[[#This Row],[APC Type]])=F3001</f>
        <v>1</v>
      </c>
    </row>
    <row r="3002" spans="1:7" x14ac:dyDescent="0.3">
      <c r="A3002" s="2" t="s">
        <v>1774</v>
      </c>
      <c r="B3002" s="20" t="e">
        <f>_xlfn.XLOOKUP(A3002,'Subscription - read only'!#REF!,'Subscription - read only'!$A:$A,_xlfn.XLOOKUP(OA_APC_Changes[[#This Row],[Journal Code]],#REF!,#REF!))</f>
        <v>#REF!</v>
      </c>
      <c r="C3002" s="2" t="s">
        <v>3843</v>
      </c>
      <c r="D3002" s="2" t="s">
        <v>2250</v>
      </c>
      <c r="E3002" s="2">
        <v>1174</v>
      </c>
      <c r="F3002" s="24">
        <v>43690</v>
      </c>
      <c r="G3002" t="b">
        <f>_xlfn.MAXIFS(OA_APC_Changes[Timestamp Update],OA_APC_Changes[Journal Code],A3002,OA_APC_Changes[APC Type],OA_APC_Changes[[#This Row],[APC Type]])=F3002</f>
        <v>0</v>
      </c>
    </row>
    <row r="3003" spans="1:7" x14ac:dyDescent="0.3">
      <c r="A3003" s="2" t="s">
        <v>1774</v>
      </c>
      <c r="B3003" s="20" t="e">
        <f>_xlfn.XLOOKUP(A3003,'Subscription - read only'!#REF!,'Subscription - read only'!$A:$A,_xlfn.XLOOKUP(OA_APC_Changes[[#This Row],[Journal Code]],#REF!,#REF!))</f>
        <v>#REF!</v>
      </c>
      <c r="C3003" s="2" t="s">
        <v>3843</v>
      </c>
      <c r="D3003" s="2">
        <v>1174</v>
      </c>
      <c r="E3003" s="2">
        <v>1280</v>
      </c>
      <c r="F3003" s="24">
        <v>44565</v>
      </c>
      <c r="G3003" t="b">
        <f>_xlfn.MAXIFS(OA_APC_Changes[Timestamp Update],OA_APC_Changes[Journal Code],A3003,OA_APC_Changes[APC Type],OA_APC_Changes[[#This Row],[APC Type]])=F3003</f>
        <v>0</v>
      </c>
    </row>
    <row r="3004" spans="1:7" x14ac:dyDescent="0.3">
      <c r="A3004" s="2" t="s">
        <v>1774</v>
      </c>
      <c r="B3004" s="20" t="e">
        <f>_xlfn.XLOOKUP(A3004,'Subscription - read only'!#REF!,'Subscription - read only'!$A:$A,_xlfn.XLOOKUP(OA_APC_Changes[[#This Row],[Journal Code]],#REF!,#REF!))</f>
        <v>#REF!</v>
      </c>
      <c r="C3004" s="2" t="s">
        <v>3843</v>
      </c>
      <c r="D3004" s="2">
        <v>1280</v>
      </c>
      <c r="E3004" s="2">
        <v>1600</v>
      </c>
      <c r="F3004" s="24">
        <v>44656</v>
      </c>
      <c r="G3004" t="b">
        <f>_xlfn.MAXIFS(OA_APC_Changes[Timestamp Update],OA_APC_Changes[Journal Code],A3004,OA_APC_Changes[APC Type],OA_APC_Changes[[#This Row],[APC Type]])=F3004</f>
        <v>0</v>
      </c>
    </row>
    <row r="3005" spans="1:7" x14ac:dyDescent="0.3">
      <c r="A3005" s="2" t="s">
        <v>1774</v>
      </c>
      <c r="B3005" s="2" t="e">
        <f>_xlfn.XLOOKUP(A3005,'Subscription - read only'!#REF!,'Subscription - read only'!$A:$A,_xlfn.XLOOKUP(OA_APC_Changes[[#This Row],[Journal Code]],#REF!,#REF!))</f>
        <v>#REF!</v>
      </c>
      <c r="C3005" s="2" t="s">
        <v>3843</v>
      </c>
      <c r="D3005" s="2">
        <v>1600</v>
      </c>
      <c r="E3005" s="2">
        <v>1696</v>
      </c>
      <c r="F3005" s="24">
        <v>44873</v>
      </c>
      <c r="G3005" t="b">
        <f>_xlfn.MAXIFS(OA_APC_Changes[Timestamp Update],OA_APC_Changes[Journal Code],A3005,OA_APC_Changes[APC Type],OA_APC_Changes[[#This Row],[APC Type]])=F3005</f>
        <v>0</v>
      </c>
    </row>
    <row r="3006" spans="1:7" x14ac:dyDescent="0.3">
      <c r="A3006" s="2" t="s">
        <v>1774</v>
      </c>
      <c r="B3006" s="2" t="e">
        <f>_xlfn.XLOOKUP(A3006,'Subscription - read only'!#REF!,'Subscription - read only'!$A:$A,_xlfn.XLOOKUP(OA_APC_Changes[[#This Row],[Journal Code]],#REF!,#REF!))</f>
        <v>#REF!</v>
      </c>
      <c r="C3006" s="2" t="s">
        <v>3843</v>
      </c>
      <c r="D3006" s="2">
        <v>1696</v>
      </c>
      <c r="E3006" s="2">
        <v>1744</v>
      </c>
      <c r="F3006" s="24">
        <v>45261</v>
      </c>
      <c r="G3006" t="b">
        <f>_xlfn.MAXIFS(OA_APC_Changes[Timestamp Update],OA_APC_Changes[Journal Code],A3006,OA_APC_Changes[APC Type],OA_APC_Changes[[#This Row],[APC Type]])=F3006</f>
        <v>1</v>
      </c>
    </row>
    <row r="3007" spans="1:7" x14ac:dyDescent="0.3">
      <c r="A3007" s="2" t="s">
        <v>1865</v>
      </c>
      <c r="B3007" s="20" t="e">
        <f>_xlfn.XLOOKUP(A3007,'Subscription - read only'!#REF!,'Subscription - read only'!$A:$A,_xlfn.XLOOKUP(OA_APC_Changes[[#This Row],[Journal Code]],#REF!,#REF!))</f>
        <v>#REF!</v>
      </c>
      <c r="C3007" s="2" t="s">
        <v>3842</v>
      </c>
      <c r="D3007" s="2" t="s">
        <v>2250</v>
      </c>
      <c r="E3007" s="2">
        <v>2168</v>
      </c>
      <c r="F3007" s="24">
        <v>44927</v>
      </c>
      <c r="G3007" t="b">
        <f>_xlfn.MAXIFS(OA_APC_Changes[Timestamp Update],OA_APC_Changes[Journal Code],A3007,OA_APC_Changes[APC Type],OA_APC_Changes[[#This Row],[APC Type]])=F3007</f>
        <v>0</v>
      </c>
    </row>
    <row r="3008" spans="1:7" x14ac:dyDescent="0.3">
      <c r="A3008" s="2" t="s">
        <v>1865</v>
      </c>
      <c r="B3008" s="2" t="e">
        <f>_xlfn.XLOOKUP(A3008,'Subscription - read only'!#REF!,'Subscription - read only'!$A:$A,_xlfn.XLOOKUP(OA_APC_Changes[[#This Row],[Journal Code]],#REF!,#REF!))</f>
        <v>#REF!</v>
      </c>
      <c r="C3008" s="2" t="s">
        <v>3842</v>
      </c>
      <c r="D3008" s="2">
        <v>2168</v>
      </c>
      <c r="E3008" s="2">
        <v>2230</v>
      </c>
      <c r="F3008" s="24">
        <v>45355</v>
      </c>
      <c r="G3008" t="b">
        <f>_xlfn.MAXIFS(OA_APC_Changes[Timestamp Update],OA_APC_Changes[Journal Code],A3008,OA_APC_Changes[APC Type],OA_APC_Changes[[#This Row],[APC Type]])=F3008</f>
        <v>1</v>
      </c>
    </row>
    <row r="3009" spans="1:7" x14ac:dyDescent="0.3">
      <c r="A3009" s="2" t="s">
        <v>1865</v>
      </c>
      <c r="B3009" s="20" t="e">
        <f>_xlfn.XLOOKUP(A3009,'Subscription - read only'!#REF!,'Subscription - read only'!$A:$A,_xlfn.XLOOKUP(OA_APC_Changes[[#This Row],[Journal Code]],#REF!,#REF!))</f>
        <v>#REF!</v>
      </c>
      <c r="C3009" s="2" t="s">
        <v>3850</v>
      </c>
      <c r="D3009" s="2" t="s">
        <v>2250</v>
      </c>
      <c r="E3009" s="2">
        <v>1734</v>
      </c>
      <c r="F3009" s="24">
        <v>44927</v>
      </c>
      <c r="G3009" t="b">
        <f>_xlfn.MAXIFS(OA_APC_Changes[Timestamp Update],OA_APC_Changes[Journal Code],A3009,OA_APC_Changes[APC Type],OA_APC_Changes[[#This Row],[APC Type]])=F3009</f>
        <v>0</v>
      </c>
    </row>
    <row r="3010" spans="1:7" x14ac:dyDescent="0.3">
      <c r="A3010" s="2" t="s">
        <v>1865</v>
      </c>
      <c r="B3010" s="2" t="e">
        <f>_xlfn.XLOOKUP(A3010,'Subscription - read only'!#REF!,'Subscription - read only'!$A:$A,_xlfn.XLOOKUP(OA_APC_Changes[[#This Row],[Journal Code]],#REF!,#REF!))</f>
        <v>#REF!</v>
      </c>
      <c r="C3010" s="2" t="s">
        <v>3850</v>
      </c>
      <c r="D3010" s="2">
        <v>1734</v>
      </c>
      <c r="E3010" s="2">
        <v>1784</v>
      </c>
      <c r="F3010" s="24">
        <v>45355</v>
      </c>
      <c r="G3010" t="b">
        <f>_xlfn.MAXIFS(OA_APC_Changes[Timestamp Update],OA_APC_Changes[Journal Code],A3010,OA_APC_Changes[APC Type],OA_APC_Changes[[#This Row],[APC Type]])=F3010</f>
        <v>1</v>
      </c>
    </row>
    <row r="3011" spans="1:7" x14ac:dyDescent="0.3">
      <c r="A3011" s="2" t="s">
        <v>1807</v>
      </c>
      <c r="B3011" s="2" t="e">
        <f>_xlfn.XLOOKUP(A3011,'Subscription - read only'!#REF!,'Subscription - read only'!$A:$A,_xlfn.XLOOKUP(OA_APC_Changes[[#This Row],[Journal Code]],#REF!,#REF!))</f>
        <v>#REF!</v>
      </c>
      <c r="C3011" s="2" t="s">
        <v>3842</v>
      </c>
      <c r="D3011" s="2" t="s">
        <v>2250</v>
      </c>
      <c r="E3011" s="2" t="s">
        <v>908</v>
      </c>
      <c r="F3011" s="24">
        <v>45397</v>
      </c>
      <c r="G3011" t="b">
        <f>_xlfn.MAXIFS(OA_APC_Changes[Timestamp Update],OA_APC_Changes[Journal Code],A3011,OA_APC_Changes[APC Type],OA_APC_Changes[[#This Row],[APC Type]])=F3011</f>
        <v>1</v>
      </c>
    </row>
    <row r="3012" spans="1:7" x14ac:dyDescent="0.3">
      <c r="A3012" s="2" t="s">
        <v>1807</v>
      </c>
      <c r="B3012" s="2" t="e">
        <f>_xlfn.XLOOKUP(A3012,'Subscription - read only'!#REF!,'Subscription - read only'!$A:$A,_xlfn.XLOOKUP(OA_APC_Changes[[#This Row],[Journal Code]],#REF!,#REF!))</f>
        <v>#REF!</v>
      </c>
      <c r="C3012" s="2" t="s">
        <v>3850</v>
      </c>
      <c r="D3012" s="2" t="s">
        <v>2250</v>
      </c>
      <c r="E3012" s="2" t="s">
        <v>908</v>
      </c>
      <c r="F3012" s="24">
        <v>45397</v>
      </c>
      <c r="G3012" t="b">
        <f>_xlfn.MAXIFS(OA_APC_Changes[Timestamp Update],OA_APC_Changes[Journal Code],A3012,OA_APC_Changes[APC Type],OA_APC_Changes[[#This Row],[APC Type]])=F3012</f>
        <v>1</v>
      </c>
    </row>
    <row r="3013" spans="1:7" x14ac:dyDescent="0.3">
      <c r="A3013" s="2" t="s">
        <v>1895</v>
      </c>
      <c r="B3013" s="20" t="e">
        <f>_xlfn.XLOOKUP(A3013,'Subscription - read only'!#REF!,'Subscription - read only'!$A:$A,_xlfn.XLOOKUP(OA_APC_Changes[[#This Row],[Journal Code]],#REF!,#REF!))</f>
        <v>#REF!</v>
      </c>
      <c r="C3013" s="2" t="s">
        <v>3842</v>
      </c>
      <c r="D3013" s="2" t="s">
        <v>2250</v>
      </c>
      <c r="E3013" s="2">
        <v>1825</v>
      </c>
      <c r="F3013" s="24">
        <v>43703</v>
      </c>
      <c r="G3013" t="b">
        <f>_xlfn.MAXIFS(OA_APC_Changes[Timestamp Update],OA_APC_Changes[Journal Code],A3013,OA_APC_Changes[APC Type],OA_APC_Changes[[#This Row],[APC Type]])=F3013</f>
        <v>0</v>
      </c>
    </row>
    <row r="3014" spans="1:7" x14ac:dyDescent="0.3">
      <c r="A3014" s="2" t="s">
        <v>1895</v>
      </c>
      <c r="B3014" s="20" t="e">
        <f>_xlfn.XLOOKUP(A3014,'Subscription - read only'!#REF!,'Subscription - read only'!$A:$A,_xlfn.XLOOKUP(OA_APC_Changes[[#This Row],[Journal Code]],#REF!,#REF!))</f>
        <v>#REF!</v>
      </c>
      <c r="C3014" s="2" t="s">
        <v>3842</v>
      </c>
      <c r="D3014" s="14">
        <v>1825</v>
      </c>
      <c r="E3014" s="14">
        <v>2099</v>
      </c>
      <c r="F3014" s="24">
        <v>44169.000011574077</v>
      </c>
      <c r="G3014" t="b">
        <f>_xlfn.MAXIFS(OA_APC_Changes[Timestamp Update],OA_APC_Changes[Journal Code],A3014,OA_APC_Changes[APC Type],OA_APC_Changes[[#This Row],[APC Type]])=F3014</f>
        <v>0</v>
      </c>
    </row>
    <row r="3015" spans="1:7" x14ac:dyDescent="0.3">
      <c r="A3015" s="2" t="s">
        <v>1895</v>
      </c>
      <c r="B3015" s="20" t="e">
        <f>_xlfn.XLOOKUP(A3015,'Subscription - read only'!#REF!,'Subscription - read only'!$A:$A,_xlfn.XLOOKUP(OA_APC_Changes[[#This Row],[Journal Code]],#REF!,#REF!))</f>
        <v>#REF!</v>
      </c>
      <c r="C3015" s="2" t="s">
        <v>3842</v>
      </c>
      <c r="D3015" s="2">
        <v>2099</v>
      </c>
      <c r="E3015" s="2">
        <v>2550</v>
      </c>
      <c r="F3015" s="24">
        <v>44543</v>
      </c>
      <c r="G3015" t="b">
        <f>_xlfn.MAXIFS(OA_APC_Changes[Timestamp Update],OA_APC_Changes[Journal Code],A3015,OA_APC_Changes[APC Type],OA_APC_Changes[[#This Row],[APC Type]])=F3015</f>
        <v>0</v>
      </c>
    </row>
    <row r="3016" spans="1:7" x14ac:dyDescent="0.3">
      <c r="A3016" s="2" t="s">
        <v>1895</v>
      </c>
      <c r="B3016" s="20" t="e">
        <f>_xlfn.XLOOKUP(A3016,'Subscription - read only'!#REF!,'Subscription - read only'!$A:$A,_xlfn.XLOOKUP(OA_APC_Changes[[#This Row],[Journal Code]],#REF!,#REF!))</f>
        <v>#REF!</v>
      </c>
      <c r="C3016" s="2" t="s">
        <v>3842</v>
      </c>
      <c r="D3016" s="2">
        <v>2550</v>
      </c>
      <c r="E3016" s="2">
        <v>2810</v>
      </c>
      <c r="F3016" s="24">
        <v>44881.000011574077</v>
      </c>
      <c r="G3016" t="b">
        <f>_xlfn.MAXIFS(OA_APC_Changes[Timestamp Update],OA_APC_Changes[Journal Code],A3016,OA_APC_Changes[APC Type],OA_APC_Changes[[#This Row],[APC Type]])=F3016</f>
        <v>0</v>
      </c>
    </row>
    <row r="3017" spans="1:7" x14ac:dyDescent="0.3">
      <c r="A3017" s="2" t="s">
        <v>1895</v>
      </c>
      <c r="B3017" s="20" t="e">
        <f>_xlfn.XLOOKUP(A3017,'Subscription - read only'!#REF!,'Subscription - read only'!$A:$A,_xlfn.XLOOKUP(OA_APC_Changes[[#This Row],[Journal Code]],#REF!,#REF!))</f>
        <v>#REF!</v>
      </c>
      <c r="C3017" s="2" t="s">
        <v>3842</v>
      </c>
      <c r="D3017" s="2">
        <v>2810</v>
      </c>
      <c r="E3017" s="2">
        <v>2950</v>
      </c>
      <c r="F3017" s="24">
        <v>45236</v>
      </c>
      <c r="G3017" t="b">
        <f>_xlfn.MAXIFS(OA_APC_Changes[Timestamp Update],OA_APC_Changes[Journal Code],A3017,OA_APC_Changes[APC Type],OA_APC_Changes[[#This Row],[APC Type]])=F3017</f>
        <v>1</v>
      </c>
    </row>
    <row r="3018" spans="1:7" x14ac:dyDescent="0.3">
      <c r="A3018" s="2" t="s">
        <v>1895</v>
      </c>
      <c r="B3018" s="20" t="e">
        <f>_xlfn.XLOOKUP(A3018,'Subscription - read only'!#REF!,'Subscription - read only'!$A:$A,_xlfn.XLOOKUP(OA_APC_Changes[[#This Row],[Journal Code]],#REF!,#REF!))</f>
        <v>#REF!</v>
      </c>
      <c r="C3018" s="2" t="s">
        <v>3850</v>
      </c>
      <c r="D3018" s="2" t="s">
        <v>2250</v>
      </c>
      <c r="E3018" s="2">
        <v>1460</v>
      </c>
      <c r="F3018" s="24">
        <v>43703</v>
      </c>
      <c r="G3018" t="b">
        <f>_xlfn.MAXIFS(OA_APC_Changes[Timestamp Update],OA_APC_Changes[Journal Code],A3018,OA_APC_Changes[APC Type],OA_APC_Changes[[#This Row],[APC Type]])=F3018</f>
        <v>0</v>
      </c>
    </row>
    <row r="3019" spans="1:7" x14ac:dyDescent="0.3">
      <c r="A3019" s="2" t="s">
        <v>1895</v>
      </c>
      <c r="B3019" s="20" t="e">
        <f>_xlfn.XLOOKUP(A3019,'Subscription - read only'!#REF!,'Subscription - read only'!$A:$A,_xlfn.XLOOKUP(OA_APC_Changes[[#This Row],[Journal Code]],#REF!,#REF!))</f>
        <v>#REF!</v>
      </c>
      <c r="C3019" s="2" t="s">
        <v>3850</v>
      </c>
      <c r="D3019" s="2">
        <v>1460</v>
      </c>
      <c r="E3019" s="2">
        <v>1679</v>
      </c>
      <c r="F3019" s="24">
        <v>44169.000011574077</v>
      </c>
      <c r="G3019" t="b">
        <f>_xlfn.MAXIFS(OA_APC_Changes[Timestamp Update],OA_APC_Changes[Journal Code],A3019,OA_APC_Changes[APC Type],OA_APC_Changes[[#This Row],[APC Type]])=F3019</f>
        <v>0</v>
      </c>
    </row>
    <row r="3020" spans="1:7" x14ac:dyDescent="0.3">
      <c r="A3020" s="2" t="s">
        <v>1895</v>
      </c>
      <c r="B3020" s="20" t="e">
        <f>_xlfn.XLOOKUP(A3020,'Subscription - read only'!#REF!,'Subscription - read only'!$A:$A,_xlfn.XLOOKUP(OA_APC_Changes[[#This Row],[Journal Code]],#REF!,#REF!))</f>
        <v>#REF!</v>
      </c>
      <c r="C3020" s="2" t="s">
        <v>3850</v>
      </c>
      <c r="D3020" s="2">
        <v>1679</v>
      </c>
      <c r="E3020" s="2">
        <v>2040</v>
      </c>
      <c r="F3020" s="24">
        <v>44543</v>
      </c>
      <c r="G3020" t="b">
        <f>_xlfn.MAXIFS(OA_APC_Changes[Timestamp Update],OA_APC_Changes[Journal Code],A3020,OA_APC_Changes[APC Type],OA_APC_Changes[[#This Row],[APC Type]])=F3020</f>
        <v>0</v>
      </c>
    </row>
    <row r="3021" spans="1:7" x14ac:dyDescent="0.3">
      <c r="A3021" s="2" t="s">
        <v>1895</v>
      </c>
      <c r="B3021" s="20" t="e">
        <f>_xlfn.XLOOKUP(A3021,'Subscription - read only'!#REF!,'Subscription - read only'!$A:$A,_xlfn.XLOOKUP(OA_APC_Changes[[#This Row],[Journal Code]],#REF!,#REF!))</f>
        <v>#REF!</v>
      </c>
      <c r="C3021" s="2" t="s">
        <v>3850</v>
      </c>
      <c r="D3021" s="2">
        <v>2040</v>
      </c>
      <c r="E3021" s="2">
        <v>2248</v>
      </c>
      <c r="F3021" s="24">
        <v>44881.000011574077</v>
      </c>
      <c r="G3021" t="b">
        <f>_xlfn.MAXIFS(OA_APC_Changes[Timestamp Update],OA_APC_Changes[Journal Code],A3021,OA_APC_Changes[APC Type],OA_APC_Changes[[#This Row],[APC Type]])=F3021</f>
        <v>0</v>
      </c>
    </row>
    <row r="3022" spans="1:7" x14ac:dyDescent="0.3">
      <c r="A3022" s="2" t="s">
        <v>1895</v>
      </c>
      <c r="B3022" s="20" t="e">
        <f>_xlfn.XLOOKUP(A3022,'Subscription - read only'!#REF!,'Subscription - read only'!$A:$A,_xlfn.XLOOKUP(OA_APC_Changes[[#This Row],[Journal Code]],#REF!,#REF!))</f>
        <v>#REF!</v>
      </c>
      <c r="C3022" s="2" t="s">
        <v>3850</v>
      </c>
      <c r="D3022" s="2">
        <v>2248</v>
      </c>
      <c r="E3022" s="2">
        <v>2360</v>
      </c>
      <c r="F3022" s="24">
        <v>45236</v>
      </c>
      <c r="G3022" t="b">
        <f>_xlfn.MAXIFS(OA_APC_Changes[Timestamp Update],OA_APC_Changes[Journal Code],A3022,OA_APC_Changes[APC Type],OA_APC_Changes[[#This Row],[APC Type]])=F3022</f>
        <v>1</v>
      </c>
    </row>
    <row r="3023" spans="1:7" x14ac:dyDescent="0.3">
      <c r="A3023" s="2" t="s">
        <v>1895</v>
      </c>
      <c r="B3023" s="20" t="e">
        <f>_xlfn.XLOOKUP(A3023,'Subscription - read only'!#REF!,'Subscription - read only'!$A:$A,_xlfn.XLOOKUP(OA_APC_Changes[[#This Row],[Journal Code]],#REF!,#REF!))</f>
        <v>#REF!</v>
      </c>
      <c r="C3023" s="2" t="s">
        <v>3841</v>
      </c>
      <c r="D3023" s="2" t="s">
        <v>2250</v>
      </c>
      <c r="E3023" s="2">
        <v>1460</v>
      </c>
      <c r="F3023" s="24">
        <v>43690</v>
      </c>
      <c r="G3023" t="b">
        <f>_xlfn.MAXIFS(OA_APC_Changes[Timestamp Update],OA_APC_Changes[Journal Code],A3023,OA_APC_Changes[APC Type],OA_APC_Changes[[#This Row],[APC Type]])=F3023</f>
        <v>0</v>
      </c>
    </row>
    <row r="3024" spans="1:7" x14ac:dyDescent="0.3">
      <c r="A3024" s="2" t="s">
        <v>1895</v>
      </c>
      <c r="B3024" s="20" t="e">
        <f>_xlfn.XLOOKUP(A3024,'Subscription - read only'!#REF!,'Subscription - read only'!$A:$A,_xlfn.XLOOKUP(OA_APC_Changes[[#This Row],[Journal Code]],#REF!,#REF!))</f>
        <v>#REF!</v>
      </c>
      <c r="C3024" s="2" t="s">
        <v>3841</v>
      </c>
      <c r="D3024" s="14">
        <v>1460</v>
      </c>
      <c r="E3024" s="14">
        <v>1679</v>
      </c>
      <c r="F3024" s="24">
        <v>44169</v>
      </c>
      <c r="G3024" t="b">
        <f>_xlfn.MAXIFS(OA_APC_Changes[Timestamp Update],OA_APC_Changes[Journal Code],A3024,OA_APC_Changes[APC Type],OA_APC_Changes[[#This Row],[APC Type]])=F3024</f>
        <v>0</v>
      </c>
    </row>
    <row r="3025" spans="1:7" x14ac:dyDescent="0.3">
      <c r="A3025" s="2" t="s">
        <v>1895</v>
      </c>
      <c r="B3025" s="20" t="e">
        <f>_xlfn.XLOOKUP(A3025,'Subscription - read only'!#REF!,'Subscription - read only'!$A:$A,_xlfn.XLOOKUP(OA_APC_Changes[[#This Row],[Journal Code]],#REF!,#REF!))</f>
        <v>#REF!</v>
      </c>
      <c r="C3025" s="2" t="s">
        <v>3841</v>
      </c>
      <c r="D3025" s="2">
        <v>1679</v>
      </c>
      <c r="E3025" s="2">
        <v>2040</v>
      </c>
      <c r="F3025" s="24">
        <v>44531</v>
      </c>
      <c r="G3025" t="b">
        <f>_xlfn.MAXIFS(OA_APC_Changes[Timestamp Update],OA_APC_Changes[Journal Code],A3025,OA_APC_Changes[APC Type],OA_APC_Changes[[#This Row],[APC Type]])=F3025</f>
        <v>0</v>
      </c>
    </row>
    <row r="3026" spans="1:7" x14ac:dyDescent="0.3">
      <c r="A3026" s="2" t="s">
        <v>1895</v>
      </c>
      <c r="B3026" s="20" t="e">
        <f>_xlfn.XLOOKUP(A3026,'Subscription - read only'!#REF!,'Subscription - read only'!$A:$A,_xlfn.XLOOKUP(OA_APC_Changes[[#This Row],[Journal Code]],#REF!,#REF!))</f>
        <v>#REF!</v>
      </c>
      <c r="C3026" s="2" t="s">
        <v>3841</v>
      </c>
      <c r="D3026" s="2">
        <v>2040</v>
      </c>
      <c r="E3026" s="2">
        <v>2550</v>
      </c>
      <c r="F3026" s="24">
        <v>44550</v>
      </c>
      <c r="G3026" t="b">
        <f>_xlfn.MAXIFS(OA_APC_Changes[Timestamp Update],OA_APC_Changes[Journal Code],A3026,OA_APC_Changes[APC Type],OA_APC_Changes[[#This Row],[APC Type]])=F3026</f>
        <v>0</v>
      </c>
    </row>
    <row r="3027" spans="1:7" x14ac:dyDescent="0.3">
      <c r="A3027" s="29" t="s">
        <v>1895</v>
      </c>
      <c r="B3027" s="2" t="e">
        <f>_xlfn.XLOOKUP(A3027,'Subscription - read only'!#REF!,'Subscription - read only'!$A:$A,_xlfn.XLOOKUP(OA_APC_Changes[[#This Row],[Journal Code]],#REF!,#REF!))</f>
        <v>#REF!</v>
      </c>
      <c r="C3027" s="2" t="s">
        <v>3841</v>
      </c>
      <c r="D3027" s="2">
        <v>2550</v>
      </c>
      <c r="E3027" s="2">
        <v>2810</v>
      </c>
      <c r="F3027" s="24">
        <v>44873</v>
      </c>
      <c r="G3027" t="b">
        <f>_xlfn.MAXIFS(OA_APC_Changes[Timestamp Update],OA_APC_Changes[Journal Code],A3027,OA_APC_Changes[APC Type],OA_APC_Changes[[#This Row],[APC Type]])=F3027</f>
        <v>0</v>
      </c>
    </row>
    <row r="3028" spans="1:7" x14ac:dyDescent="0.3">
      <c r="A3028" s="29" t="s">
        <v>1895</v>
      </c>
      <c r="B3028" s="2" t="e">
        <f>_xlfn.XLOOKUP(A3028,'Subscription - read only'!#REF!,'Subscription - read only'!$A:$A,_xlfn.XLOOKUP(OA_APC_Changes[[#This Row],[Journal Code]],#REF!,#REF!))</f>
        <v>#REF!</v>
      </c>
      <c r="C3028" s="2" t="s">
        <v>3841</v>
      </c>
      <c r="D3028" s="2">
        <v>2810</v>
      </c>
      <c r="E3028" s="2">
        <v>2950</v>
      </c>
      <c r="F3028" s="24">
        <v>45232</v>
      </c>
      <c r="G3028" t="b">
        <f>_xlfn.MAXIFS(OA_APC_Changes[Timestamp Update],OA_APC_Changes[Journal Code],A3028,OA_APC_Changes[APC Type],OA_APC_Changes[[#This Row],[APC Type]])=F3028</f>
        <v>1</v>
      </c>
    </row>
    <row r="3029" spans="1:7" x14ac:dyDescent="0.3">
      <c r="A3029" s="2" t="s">
        <v>1895</v>
      </c>
      <c r="B3029" s="20" t="e">
        <f>_xlfn.XLOOKUP(A3029,'Subscription - read only'!#REF!,'Subscription - read only'!$A:$A,_xlfn.XLOOKUP(OA_APC_Changes[[#This Row],[Journal Code]],#REF!,#REF!))</f>
        <v>#REF!</v>
      </c>
      <c r="C3029" s="2" t="s">
        <v>3843</v>
      </c>
      <c r="D3029" s="2" t="s">
        <v>2250</v>
      </c>
      <c r="E3029" s="2">
        <v>1168</v>
      </c>
      <c r="F3029" s="24">
        <v>43690</v>
      </c>
      <c r="G3029" t="b">
        <f>_xlfn.MAXIFS(OA_APC_Changes[Timestamp Update],OA_APC_Changes[Journal Code],A3029,OA_APC_Changes[APC Type],OA_APC_Changes[[#This Row],[APC Type]])=F3029</f>
        <v>0</v>
      </c>
    </row>
    <row r="3030" spans="1:7" x14ac:dyDescent="0.3">
      <c r="A3030" s="2" t="s">
        <v>1895</v>
      </c>
      <c r="B3030" s="20" t="e">
        <f>_xlfn.XLOOKUP(A3030,'Subscription - read only'!#REF!,'Subscription - read only'!$A:$A,_xlfn.XLOOKUP(OA_APC_Changes[[#This Row],[Journal Code]],#REF!,#REF!))</f>
        <v>#REF!</v>
      </c>
      <c r="C3030" s="2" t="s">
        <v>3843</v>
      </c>
      <c r="D3030" s="2">
        <v>1168</v>
      </c>
      <c r="E3030" s="2">
        <v>1343</v>
      </c>
      <c r="F3030" s="24">
        <v>44169</v>
      </c>
      <c r="G3030" t="b">
        <f>_xlfn.MAXIFS(OA_APC_Changes[Timestamp Update],OA_APC_Changes[Journal Code],A3030,OA_APC_Changes[APC Type],OA_APC_Changes[[#This Row],[APC Type]])=F3030</f>
        <v>0</v>
      </c>
    </row>
    <row r="3031" spans="1:7" x14ac:dyDescent="0.3">
      <c r="A3031" s="2" t="s">
        <v>1895</v>
      </c>
      <c r="B3031" s="20" t="e">
        <f>_xlfn.XLOOKUP(A3031,'Subscription - read only'!#REF!,'Subscription - read only'!$A:$A,_xlfn.XLOOKUP(OA_APC_Changes[[#This Row],[Journal Code]],#REF!,#REF!))</f>
        <v>#REF!</v>
      </c>
      <c r="C3031" s="2" t="s">
        <v>3843</v>
      </c>
      <c r="D3031" s="2">
        <v>1343</v>
      </c>
      <c r="E3031" s="2">
        <v>1632</v>
      </c>
      <c r="F3031" s="24">
        <v>44531</v>
      </c>
      <c r="G3031" t="b">
        <f>_xlfn.MAXIFS(OA_APC_Changes[Timestamp Update],OA_APC_Changes[Journal Code],A3031,OA_APC_Changes[APC Type],OA_APC_Changes[[#This Row],[APC Type]])=F3031</f>
        <v>0</v>
      </c>
    </row>
    <row r="3032" spans="1:7" x14ac:dyDescent="0.3">
      <c r="A3032" s="2" t="s">
        <v>1895</v>
      </c>
      <c r="B3032" s="20" t="e">
        <f>_xlfn.XLOOKUP(A3032,'Subscription - read only'!#REF!,'Subscription - read only'!$A:$A,_xlfn.XLOOKUP(OA_APC_Changes[[#This Row],[Journal Code]],#REF!,#REF!))</f>
        <v>#REF!</v>
      </c>
      <c r="C3032" s="2" t="s">
        <v>3843</v>
      </c>
      <c r="D3032" s="2">
        <v>1632</v>
      </c>
      <c r="E3032" s="2">
        <v>2040</v>
      </c>
      <c r="F3032" s="24">
        <v>44550</v>
      </c>
      <c r="G3032" t="b">
        <f>_xlfn.MAXIFS(OA_APC_Changes[Timestamp Update],OA_APC_Changes[Journal Code],A3032,OA_APC_Changes[APC Type],OA_APC_Changes[[#This Row],[APC Type]])=F3032</f>
        <v>0</v>
      </c>
    </row>
    <row r="3033" spans="1:7" x14ac:dyDescent="0.3">
      <c r="A3033" s="29" t="s">
        <v>1895</v>
      </c>
      <c r="B3033" s="2" t="e">
        <f>_xlfn.XLOOKUP(A3033,'Subscription - read only'!#REF!,'Subscription - read only'!$A:$A,_xlfn.XLOOKUP(OA_APC_Changes[[#This Row],[Journal Code]],#REF!,#REF!))</f>
        <v>#REF!</v>
      </c>
      <c r="C3033" s="2" t="s">
        <v>3843</v>
      </c>
      <c r="D3033" s="2">
        <v>2040</v>
      </c>
      <c r="E3033" s="2">
        <v>2248</v>
      </c>
      <c r="F3033" s="24">
        <v>44873</v>
      </c>
      <c r="G3033" t="b">
        <f>_xlfn.MAXIFS(OA_APC_Changes[Timestamp Update],OA_APC_Changes[Journal Code],A3033,OA_APC_Changes[APC Type],OA_APC_Changes[[#This Row],[APC Type]])=F3033</f>
        <v>0</v>
      </c>
    </row>
    <row r="3034" spans="1:7" x14ac:dyDescent="0.3">
      <c r="A3034" s="29" t="s">
        <v>1895</v>
      </c>
      <c r="B3034" s="2" t="e">
        <f>_xlfn.XLOOKUP(A3034,'Subscription - read only'!#REF!,'Subscription - read only'!$A:$A,_xlfn.XLOOKUP(OA_APC_Changes[[#This Row],[Journal Code]],#REF!,#REF!))</f>
        <v>#REF!</v>
      </c>
      <c r="C3034" s="2" t="s">
        <v>3843</v>
      </c>
      <c r="D3034" s="2">
        <v>2248</v>
      </c>
      <c r="E3034" s="2">
        <v>2360</v>
      </c>
      <c r="F3034" s="24">
        <v>45232</v>
      </c>
      <c r="G3034" t="b">
        <f>_xlfn.MAXIFS(OA_APC_Changes[Timestamp Update],OA_APC_Changes[Journal Code],A3034,OA_APC_Changes[APC Type],OA_APC_Changes[[#This Row],[APC Type]])=F3034</f>
        <v>1</v>
      </c>
    </row>
    <row r="3035" spans="1:7" x14ac:dyDescent="0.3">
      <c r="A3035" s="2" t="s">
        <v>1817</v>
      </c>
      <c r="B3035" s="2" t="e">
        <f>_xlfn.XLOOKUP(A3035,'Subscription - read only'!#REF!,'Subscription - read only'!$A:$A,_xlfn.XLOOKUP(OA_APC_Changes[[#This Row],[Journal Code]],#REF!,#REF!))</f>
        <v>#REF!</v>
      </c>
      <c r="C3035" s="2" t="s">
        <v>3842</v>
      </c>
      <c r="D3035" s="2" t="s">
        <v>2250</v>
      </c>
      <c r="E3035" s="2" t="s">
        <v>908</v>
      </c>
      <c r="F3035" s="24">
        <v>45397</v>
      </c>
      <c r="G3035" t="b">
        <f>_xlfn.MAXIFS(OA_APC_Changes[Timestamp Update],OA_APC_Changes[Journal Code],A3035,OA_APC_Changes[APC Type],OA_APC_Changes[[#This Row],[APC Type]])=F3035</f>
        <v>1</v>
      </c>
    </row>
    <row r="3036" spans="1:7" x14ac:dyDescent="0.3">
      <c r="A3036" s="2" t="s">
        <v>1817</v>
      </c>
      <c r="B3036" s="2" t="e">
        <f>_xlfn.XLOOKUP(A3036,'Subscription - read only'!#REF!,'Subscription - read only'!$A:$A,_xlfn.XLOOKUP(OA_APC_Changes[[#This Row],[Journal Code]],#REF!,#REF!))</f>
        <v>#REF!</v>
      </c>
      <c r="C3036" s="2" t="s">
        <v>3850</v>
      </c>
      <c r="D3036" s="2" t="s">
        <v>2250</v>
      </c>
      <c r="E3036" s="2" t="s">
        <v>908</v>
      </c>
      <c r="F3036" s="24">
        <v>45397</v>
      </c>
      <c r="G3036" t="b">
        <f>_xlfn.MAXIFS(OA_APC_Changes[Timestamp Update],OA_APC_Changes[Journal Code],A3036,OA_APC_Changes[APC Type],OA_APC_Changes[[#This Row],[APC Type]])=F3036</f>
        <v>1</v>
      </c>
    </row>
    <row r="3037" spans="1:7" x14ac:dyDescent="0.3">
      <c r="A3037" s="2" t="s">
        <v>1829</v>
      </c>
      <c r="B3037" s="20" t="e">
        <f>_xlfn.XLOOKUP(A3037,'Subscription - read only'!#REF!,'Subscription - read only'!$A:$A,_xlfn.XLOOKUP(OA_APC_Changes[[#This Row],[Journal Code]],#REF!,#REF!))</f>
        <v>#REF!</v>
      </c>
      <c r="C3037" s="2" t="s">
        <v>3842</v>
      </c>
      <c r="D3037" s="2" t="s">
        <v>2250</v>
      </c>
      <c r="E3037" s="2">
        <v>1205</v>
      </c>
      <c r="F3037" s="24">
        <v>43703</v>
      </c>
      <c r="G3037" t="b">
        <f>_xlfn.MAXIFS(OA_APC_Changes[Timestamp Update],OA_APC_Changes[Journal Code],A3037,OA_APC_Changes[APC Type],OA_APC_Changes[[#This Row],[APC Type]])=F3037</f>
        <v>0</v>
      </c>
    </row>
    <row r="3038" spans="1:7" x14ac:dyDescent="0.3">
      <c r="A3038" s="2" t="s">
        <v>1829</v>
      </c>
      <c r="B3038" s="20" t="e">
        <f>_xlfn.XLOOKUP(A3038,'Subscription - read only'!#REF!,'Subscription - read only'!$A:$A,_xlfn.XLOOKUP(OA_APC_Changes[[#This Row],[Journal Code]],#REF!,#REF!))</f>
        <v>#REF!</v>
      </c>
      <c r="C3038" s="2" t="s">
        <v>3842</v>
      </c>
      <c r="D3038" s="14">
        <v>1205</v>
      </c>
      <c r="E3038" s="14">
        <v>1550</v>
      </c>
      <c r="F3038" s="24">
        <v>44169.000011574077</v>
      </c>
      <c r="G3038" t="b">
        <f>_xlfn.MAXIFS(OA_APC_Changes[Timestamp Update],OA_APC_Changes[Journal Code],A3038,OA_APC_Changes[APC Type],OA_APC_Changes[[#This Row],[APC Type]])=F3038</f>
        <v>0</v>
      </c>
    </row>
    <row r="3039" spans="1:7" x14ac:dyDescent="0.3">
      <c r="A3039" s="2" t="s">
        <v>1829</v>
      </c>
      <c r="B3039" s="20" t="e">
        <f>_xlfn.XLOOKUP(A3039,'Subscription - read only'!#REF!,'Subscription - read only'!$A:$A,_xlfn.XLOOKUP(OA_APC_Changes[[#This Row],[Journal Code]],#REF!,#REF!))</f>
        <v>#REF!</v>
      </c>
      <c r="C3039" s="2" t="s">
        <v>3842</v>
      </c>
      <c r="D3039" s="14">
        <v>1550</v>
      </c>
      <c r="E3039" s="14">
        <v>1300</v>
      </c>
      <c r="F3039" s="24">
        <v>44222.000011574077</v>
      </c>
      <c r="G3039" t="b">
        <f>_xlfn.MAXIFS(OA_APC_Changes[Timestamp Update],OA_APC_Changes[Journal Code],A3039,OA_APC_Changes[APC Type],OA_APC_Changes[[#This Row],[APC Type]])=F3039</f>
        <v>0</v>
      </c>
    </row>
    <row r="3040" spans="1:7" x14ac:dyDescent="0.3">
      <c r="A3040" s="2" t="s">
        <v>1829</v>
      </c>
      <c r="B3040" s="20" t="e">
        <f>_xlfn.XLOOKUP(A3040,'Subscription - read only'!#REF!,'Subscription - read only'!$A:$A,_xlfn.XLOOKUP(OA_APC_Changes[[#This Row],[Journal Code]],#REF!,#REF!))</f>
        <v>#REF!</v>
      </c>
      <c r="C3040" s="2" t="s">
        <v>3842</v>
      </c>
      <c r="D3040" s="2">
        <v>1300</v>
      </c>
      <c r="E3040" s="2">
        <v>1400</v>
      </c>
      <c r="F3040" s="24">
        <v>44568.000011574077</v>
      </c>
      <c r="G3040" t="b">
        <f>_xlfn.MAXIFS(OA_APC_Changes[Timestamp Update],OA_APC_Changes[Journal Code],A3040,OA_APC_Changes[APC Type],OA_APC_Changes[[#This Row],[APC Type]])=F3040</f>
        <v>0</v>
      </c>
    </row>
    <row r="3041" spans="1:7" x14ac:dyDescent="0.3">
      <c r="A3041" s="2" t="s">
        <v>1829</v>
      </c>
      <c r="B3041" s="20" t="e">
        <f>_xlfn.XLOOKUP(A3041,'Subscription - read only'!#REF!,'Subscription - read only'!$A:$A,_xlfn.XLOOKUP(OA_APC_Changes[[#This Row],[Journal Code]],#REF!,#REF!))</f>
        <v>#REF!</v>
      </c>
      <c r="C3041" s="2" t="s">
        <v>3842</v>
      </c>
      <c r="D3041" s="2">
        <v>1400</v>
      </c>
      <c r="E3041" s="2">
        <v>1480</v>
      </c>
      <c r="F3041" s="24">
        <v>44957</v>
      </c>
      <c r="G3041" t="b">
        <f>_xlfn.MAXIFS(OA_APC_Changes[Timestamp Update],OA_APC_Changes[Journal Code],A3041,OA_APC_Changes[APC Type],OA_APC_Changes[[#This Row],[APC Type]])=F3041</f>
        <v>1</v>
      </c>
    </row>
    <row r="3042" spans="1:7" x14ac:dyDescent="0.3">
      <c r="A3042" s="2" t="s">
        <v>1829</v>
      </c>
      <c r="B3042" s="20" t="e">
        <f>_xlfn.XLOOKUP(A3042,'Subscription - read only'!#REF!,'Subscription - read only'!$A:$A,_xlfn.XLOOKUP(OA_APC_Changes[[#This Row],[Journal Code]],#REF!,#REF!))</f>
        <v>#REF!</v>
      </c>
      <c r="C3042" s="2" t="s">
        <v>3850</v>
      </c>
      <c r="D3042" s="2" t="s">
        <v>2250</v>
      </c>
      <c r="E3042" s="2">
        <v>964</v>
      </c>
      <c r="F3042" s="24">
        <v>43703</v>
      </c>
      <c r="G3042" t="b">
        <f>_xlfn.MAXIFS(OA_APC_Changes[Timestamp Update],OA_APC_Changes[Journal Code],A3042,OA_APC_Changes[APC Type],OA_APC_Changes[[#This Row],[APC Type]])=F3042</f>
        <v>0</v>
      </c>
    </row>
    <row r="3043" spans="1:7" x14ac:dyDescent="0.3">
      <c r="A3043" s="2" t="s">
        <v>1829</v>
      </c>
      <c r="B3043" s="20" t="e">
        <f>_xlfn.XLOOKUP(A3043,'Subscription - read only'!#REF!,'Subscription - read only'!$A:$A,_xlfn.XLOOKUP(OA_APC_Changes[[#This Row],[Journal Code]],#REF!,#REF!))</f>
        <v>#REF!</v>
      </c>
      <c r="C3043" s="2" t="s">
        <v>3850</v>
      </c>
      <c r="D3043" s="2">
        <v>964</v>
      </c>
      <c r="E3043" s="2">
        <v>1240</v>
      </c>
      <c r="F3043" s="24">
        <v>44169.000011574077</v>
      </c>
      <c r="G3043" t="b">
        <f>_xlfn.MAXIFS(OA_APC_Changes[Timestamp Update],OA_APC_Changes[Journal Code],A3043,OA_APC_Changes[APC Type],OA_APC_Changes[[#This Row],[APC Type]])=F3043</f>
        <v>0</v>
      </c>
    </row>
    <row r="3044" spans="1:7" x14ac:dyDescent="0.3">
      <c r="A3044" s="2" t="s">
        <v>1829</v>
      </c>
      <c r="B3044" s="20" t="e">
        <f>_xlfn.XLOOKUP(A3044,'Subscription - read only'!#REF!,'Subscription - read only'!$A:$A,_xlfn.XLOOKUP(OA_APC_Changes[[#This Row],[Journal Code]],#REF!,#REF!))</f>
        <v>#REF!</v>
      </c>
      <c r="C3044" s="2" t="s">
        <v>3850</v>
      </c>
      <c r="D3044" s="2">
        <v>1240</v>
      </c>
      <c r="E3044" s="2">
        <v>1040</v>
      </c>
      <c r="F3044" s="24">
        <v>44222.000011574077</v>
      </c>
      <c r="G3044" t="b">
        <f>_xlfn.MAXIFS(OA_APC_Changes[Timestamp Update],OA_APC_Changes[Journal Code],A3044,OA_APC_Changes[APC Type],OA_APC_Changes[[#This Row],[APC Type]])=F3044</f>
        <v>0</v>
      </c>
    </row>
    <row r="3045" spans="1:7" x14ac:dyDescent="0.3">
      <c r="A3045" s="2" t="s">
        <v>1829</v>
      </c>
      <c r="B3045" s="20" t="e">
        <f>_xlfn.XLOOKUP(A3045,'Subscription - read only'!#REF!,'Subscription - read only'!$A:$A,_xlfn.XLOOKUP(OA_APC_Changes[[#This Row],[Journal Code]],#REF!,#REF!))</f>
        <v>#REF!</v>
      </c>
      <c r="C3045" s="2" t="s">
        <v>3850</v>
      </c>
      <c r="D3045" s="2">
        <v>1040</v>
      </c>
      <c r="E3045" s="2">
        <v>1120</v>
      </c>
      <c r="F3045" s="24">
        <v>44568.000011574077</v>
      </c>
      <c r="G3045" t="b">
        <f>_xlfn.MAXIFS(OA_APC_Changes[Timestamp Update],OA_APC_Changes[Journal Code],A3045,OA_APC_Changes[APC Type],OA_APC_Changes[[#This Row],[APC Type]])=F3045</f>
        <v>0</v>
      </c>
    </row>
    <row r="3046" spans="1:7" x14ac:dyDescent="0.3">
      <c r="A3046" s="2" t="s">
        <v>1829</v>
      </c>
      <c r="B3046" s="20" t="e">
        <f>_xlfn.XLOOKUP(A3046,'Subscription - read only'!#REF!,'Subscription - read only'!$A:$A,_xlfn.XLOOKUP(OA_APC_Changes[[#This Row],[Journal Code]],#REF!,#REF!))</f>
        <v>#REF!</v>
      </c>
      <c r="C3046" s="2" t="s">
        <v>3850</v>
      </c>
      <c r="D3046" s="2">
        <v>1120</v>
      </c>
      <c r="E3046" s="2">
        <v>1184</v>
      </c>
      <c r="F3046" s="24">
        <v>44957</v>
      </c>
      <c r="G3046" t="b">
        <f>_xlfn.MAXIFS(OA_APC_Changes[Timestamp Update],OA_APC_Changes[Journal Code],A3046,OA_APC_Changes[APC Type],OA_APC_Changes[[#This Row],[APC Type]])=F3046</f>
        <v>1</v>
      </c>
    </row>
    <row r="3047" spans="1:7" x14ac:dyDescent="0.3">
      <c r="A3047" s="2" t="s">
        <v>1783</v>
      </c>
      <c r="B3047" s="20" t="e">
        <f>_xlfn.XLOOKUP(A3047,'Subscription - read only'!#REF!,'Subscription - read only'!$A:$A,_xlfn.XLOOKUP(OA_APC_Changes[[#This Row],[Journal Code]],#REF!,#REF!))</f>
        <v>#REF!</v>
      </c>
      <c r="C3047" s="2" t="s">
        <v>3842</v>
      </c>
      <c r="D3047" s="2" t="s">
        <v>2250</v>
      </c>
      <c r="E3047" s="2">
        <v>2600</v>
      </c>
      <c r="F3047" s="24">
        <v>43703</v>
      </c>
      <c r="G3047" t="b">
        <f>_xlfn.MAXIFS(OA_APC_Changes[Timestamp Update],OA_APC_Changes[Journal Code],A3047,OA_APC_Changes[APC Type],OA_APC_Changes[[#This Row],[APC Type]])=F3047</f>
        <v>0</v>
      </c>
    </row>
    <row r="3048" spans="1:7" x14ac:dyDescent="0.3">
      <c r="A3048" s="2" t="s">
        <v>1783</v>
      </c>
      <c r="B3048" s="20" t="e">
        <f>_xlfn.XLOOKUP(A3048,'Subscription - read only'!#REF!,'Subscription - read only'!$A:$A,_xlfn.XLOOKUP(OA_APC_Changes[[#This Row],[Journal Code]],#REF!,#REF!))</f>
        <v>#REF!</v>
      </c>
      <c r="C3048" s="2" t="s">
        <v>3842</v>
      </c>
      <c r="D3048" s="2">
        <v>2600</v>
      </c>
      <c r="E3048" s="2">
        <v>3150</v>
      </c>
      <c r="F3048" s="24">
        <v>44543</v>
      </c>
      <c r="G3048" t="b">
        <f>_xlfn.MAXIFS(OA_APC_Changes[Timestamp Update],OA_APC_Changes[Journal Code],A3048,OA_APC_Changes[APC Type],OA_APC_Changes[[#This Row],[APC Type]])=F3048</f>
        <v>0</v>
      </c>
    </row>
    <row r="3049" spans="1:7" x14ac:dyDescent="0.3">
      <c r="A3049" s="2" t="s">
        <v>1783</v>
      </c>
      <c r="B3049" s="20" t="e">
        <f>_xlfn.XLOOKUP(A3049,'Subscription - read only'!#REF!,'Subscription - read only'!$A:$A,_xlfn.XLOOKUP(OA_APC_Changes[[#This Row],[Journal Code]],#REF!,#REF!))</f>
        <v>#REF!</v>
      </c>
      <c r="C3049" s="2" t="s">
        <v>3842</v>
      </c>
      <c r="D3049" s="2">
        <v>3150</v>
      </c>
      <c r="E3049" s="2">
        <v>3470</v>
      </c>
      <c r="F3049" s="24">
        <v>44881.000011574077</v>
      </c>
      <c r="G3049" t="b">
        <f>_xlfn.MAXIFS(OA_APC_Changes[Timestamp Update],OA_APC_Changes[Journal Code],A3049,OA_APC_Changes[APC Type],OA_APC_Changes[[#This Row],[APC Type]])=F3049</f>
        <v>0</v>
      </c>
    </row>
    <row r="3050" spans="1:7" x14ac:dyDescent="0.3">
      <c r="A3050" s="2" t="s">
        <v>1783</v>
      </c>
      <c r="B3050" s="20" t="e">
        <f>_xlfn.XLOOKUP(A3050,'Subscription - read only'!#REF!,'Subscription - read only'!$A:$A,_xlfn.XLOOKUP(OA_APC_Changes[[#This Row],[Journal Code]],#REF!,#REF!))</f>
        <v>#REF!</v>
      </c>
      <c r="C3050" s="2" t="s">
        <v>3842</v>
      </c>
      <c r="D3050" s="2">
        <v>3470</v>
      </c>
      <c r="E3050" s="2">
        <v>3640</v>
      </c>
      <c r="F3050" s="24">
        <v>45236</v>
      </c>
      <c r="G3050" t="b">
        <f>_xlfn.MAXIFS(OA_APC_Changes[Timestamp Update],OA_APC_Changes[Journal Code],A3050,OA_APC_Changes[APC Type],OA_APC_Changes[[#This Row],[APC Type]])=F3050</f>
        <v>1</v>
      </c>
    </row>
    <row r="3051" spans="1:7" x14ac:dyDescent="0.3">
      <c r="A3051" s="2" t="s">
        <v>1783</v>
      </c>
      <c r="B3051" s="20" t="e">
        <f>_xlfn.XLOOKUP(A3051,'Subscription - read only'!#REF!,'Subscription - read only'!$A:$A,_xlfn.XLOOKUP(OA_APC_Changes[[#This Row],[Journal Code]],#REF!,#REF!))</f>
        <v>#REF!</v>
      </c>
      <c r="C3051" s="2" t="s">
        <v>3850</v>
      </c>
      <c r="D3051" s="2" t="s">
        <v>2250</v>
      </c>
      <c r="E3051" s="2">
        <v>2080</v>
      </c>
      <c r="F3051" s="24">
        <v>43703</v>
      </c>
      <c r="G3051" t="b">
        <f>_xlfn.MAXIFS(OA_APC_Changes[Timestamp Update],OA_APC_Changes[Journal Code],A3051,OA_APC_Changes[APC Type],OA_APC_Changes[[#This Row],[APC Type]])=F3051</f>
        <v>0</v>
      </c>
    </row>
    <row r="3052" spans="1:7" x14ac:dyDescent="0.3">
      <c r="A3052" s="2" t="s">
        <v>1783</v>
      </c>
      <c r="B3052" s="20" t="e">
        <f>_xlfn.XLOOKUP(A3052,'Subscription - read only'!#REF!,'Subscription - read only'!$A:$A,_xlfn.XLOOKUP(OA_APC_Changes[[#This Row],[Journal Code]],#REF!,#REF!))</f>
        <v>#REF!</v>
      </c>
      <c r="C3052" s="2" t="s">
        <v>3850</v>
      </c>
      <c r="D3052" s="2">
        <v>2080</v>
      </c>
      <c r="E3052" s="2">
        <v>2520</v>
      </c>
      <c r="F3052" s="24">
        <v>44543</v>
      </c>
      <c r="G3052" t="b">
        <f>_xlfn.MAXIFS(OA_APC_Changes[Timestamp Update],OA_APC_Changes[Journal Code],A3052,OA_APC_Changes[APC Type],OA_APC_Changes[[#This Row],[APC Type]])=F3052</f>
        <v>0</v>
      </c>
    </row>
    <row r="3053" spans="1:7" x14ac:dyDescent="0.3">
      <c r="A3053" s="2" t="s">
        <v>1783</v>
      </c>
      <c r="B3053" s="20" t="e">
        <f>_xlfn.XLOOKUP(A3053,'Subscription - read only'!#REF!,'Subscription - read only'!$A:$A,_xlfn.XLOOKUP(OA_APC_Changes[[#This Row],[Journal Code]],#REF!,#REF!))</f>
        <v>#REF!</v>
      </c>
      <c r="C3053" s="2" t="s">
        <v>3850</v>
      </c>
      <c r="D3053" s="2">
        <v>2520</v>
      </c>
      <c r="E3053" s="2">
        <v>2776</v>
      </c>
      <c r="F3053" s="24">
        <v>44881.000011574077</v>
      </c>
      <c r="G3053" t="b">
        <f>_xlfn.MAXIFS(OA_APC_Changes[Timestamp Update],OA_APC_Changes[Journal Code],A3053,OA_APC_Changes[APC Type],OA_APC_Changes[[#This Row],[APC Type]])=F3053</f>
        <v>0</v>
      </c>
    </row>
    <row r="3054" spans="1:7" x14ac:dyDescent="0.3">
      <c r="A3054" s="2" t="s">
        <v>1783</v>
      </c>
      <c r="B3054" s="20" t="e">
        <f>_xlfn.XLOOKUP(A3054,'Subscription - read only'!#REF!,'Subscription - read only'!$A:$A,_xlfn.XLOOKUP(OA_APC_Changes[[#This Row],[Journal Code]],#REF!,#REF!))</f>
        <v>#REF!</v>
      </c>
      <c r="C3054" s="2" t="s">
        <v>3850</v>
      </c>
      <c r="D3054" s="2">
        <v>2776</v>
      </c>
      <c r="E3054" s="2">
        <v>2912</v>
      </c>
      <c r="F3054" s="24">
        <v>45236</v>
      </c>
      <c r="G3054" t="b">
        <f>_xlfn.MAXIFS(OA_APC_Changes[Timestamp Update],OA_APC_Changes[Journal Code],A3054,OA_APC_Changes[APC Type],OA_APC_Changes[[#This Row],[APC Type]])=F3054</f>
        <v>1</v>
      </c>
    </row>
    <row r="3055" spans="1:7" x14ac:dyDescent="0.3">
      <c r="A3055" s="2" t="s">
        <v>1839</v>
      </c>
      <c r="B3055" s="20" t="e">
        <f>_xlfn.XLOOKUP(A3055,'Subscription - read only'!#REF!,'Subscription - read only'!$A:$A,_xlfn.XLOOKUP(OA_APC_Changes[[#This Row],[Journal Code]],#REF!,#REF!))</f>
        <v>#REF!</v>
      </c>
      <c r="C3055" s="2" t="s">
        <v>3842</v>
      </c>
      <c r="D3055" s="2" t="s">
        <v>2250</v>
      </c>
      <c r="E3055" s="2">
        <v>1984</v>
      </c>
      <c r="F3055" s="24">
        <v>43690</v>
      </c>
      <c r="G3055" t="b">
        <f>_xlfn.MAXIFS(OA_APC_Changes[Timestamp Update],OA_APC_Changes[Journal Code],A3055,OA_APC_Changes[APC Type],OA_APC_Changes[[#This Row],[APC Type]])=F3055</f>
        <v>0</v>
      </c>
    </row>
    <row r="3056" spans="1:7" x14ac:dyDescent="0.3">
      <c r="A3056" s="2" t="s">
        <v>1839</v>
      </c>
      <c r="B3056" s="20" t="e">
        <f>_xlfn.XLOOKUP(A3056,'Subscription - read only'!#REF!,'Subscription - read only'!$A:$A,_xlfn.XLOOKUP(OA_APC_Changes[[#This Row],[Journal Code]],#REF!,#REF!))</f>
        <v>#REF!</v>
      </c>
      <c r="C3056" s="2" t="s">
        <v>3842</v>
      </c>
      <c r="D3056" s="2">
        <v>1984</v>
      </c>
      <c r="E3056" s="2">
        <v>2180</v>
      </c>
      <c r="F3056" s="24">
        <v>44881.000011574077</v>
      </c>
      <c r="G3056" t="b">
        <f>_xlfn.MAXIFS(OA_APC_Changes[Timestamp Update],OA_APC_Changes[Journal Code],A3056,OA_APC_Changes[APC Type],OA_APC_Changes[[#This Row],[APC Type]])=F3056</f>
        <v>0</v>
      </c>
    </row>
    <row r="3057" spans="1:7" x14ac:dyDescent="0.3">
      <c r="A3057" s="29" t="s">
        <v>1839</v>
      </c>
      <c r="B3057" s="2" t="e">
        <f>_xlfn.XLOOKUP(A3057,'Subscription - read only'!#REF!,'Subscription - read only'!$A:$A,_xlfn.XLOOKUP(OA_APC_Changes[[#This Row],[Journal Code]],#REF!,#REF!))</f>
        <v>#REF!</v>
      </c>
      <c r="C3057" s="2" t="s">
        <v>3842</v>
      </c>
      <c r="D3057" s="2">
        <v>2180</v>
      </c>
      <c r="E3057" s="2">
        <v>2320</v>
      </c>
      <c r="F3057" s="24">
        <v>45272</v>
      </c>
      <c r="G3057" t="b">
        <f>_xlfn.MAXIFS(OA_APC_Changes[Timestamp Update],OA_APC_Changes[Journal Code],A3057,OA_APC_Changes[APC Type],OA_APC_Changes[[#This Row],[APC Type]])=F3057</f>
        <v>1</v>
      </c>
    </row>
    <row r="3058" spans="1:7" x14ac:dyDescent="0.3">
      <c r="A3058" s="2" t="s">
        <v>1839</v>
      </c>
      <c r="B3058" s="20" t="e">
        <f>_xlfn.XLOOKUP(A3058,'Subscription - read only'!#REF!,'Subscription - read only'!$A:$A,_xlfn.XLOOKUP(OA_APC_Changes[[#This Row],[Journal Code]],#REF!,#REF!))</f>
        <v>#REF!</v>
      </c>
      <c r="C3058" s="2" t="s">
        <v>3850</v>
      </c>
      <c r="D3058" s="2" t="s">
        <v>2250</v>
      </c>
      <c r="E3058" s="2">
        <v>1587</v>
      </c>
      <c r="F3058" s="24">
        <v>43690</v>
      </c>
      <c r="G3058" t="b">
        <f>_xlfn.MAXIFS(OA_APC_Changes[Timestamp Update],OA_APC_Changes[Journal Code],A3058,OA_APC_Changes[APC Type],OA_APC_Changes[[#This Row],[APC Type]])=F3058</f>
        <v>0</v>
      </c>
    </row>
    <row r="3059" spans="1:7" x14ac:dyDescent="0.3">
      <c r="A3059" s="2" t="s">
        <v>1839</v>
      </c>
      <c r="B3059" s="20" t="e">
        <f>_xlfn.XLOOKUP(A3059,'Subscription - read only'!#REF!,'Subscription - read only'!$A:$A,_xlfn.XLOOKUP(OA_APC_Changes[[#This Row],[Journal Code]],#REF!,#REF!))</f>
        <v>#REF!</v>
      </c>
      <c r="C3059" s="2" t="s">
        <v>3850</v>
      </c>
      <c r="D3059" s="2">
        <v>1587</v>
      </c>
      <c r="E3059" s="2">
        <v>1744</v>
      </c>
      <c r="F3059" s="24">
        <v>44881.000011574077</v>
      </c>
      <c r="G3059" t="b">
        <f>_xlfn.MAXIFS(OA_APC_Changes[Timestamp Update],OA_APC_Changes[Journal Code],A3059,OA_APC_Changes[APC Type],OA_APC_Changes[[#This Row],[APC Type]])=F3059</f>
        <v>0</v>
      </c>
    </row>
    <row r="3060" spans="1:7" x14ac:dyDescent="0.3">
      <c r="A3060" s="29" t="s">
        <v>1839</v>
      </c>
      <c r="B3060" s="2" t="e">
        <f>_xlfn.XLOOKUP(A3060,'Subscription - read only'!#REF!,'Subscription - read only'!$A:$A,_xlfn.XLOOKUP(OA_APC_Changes[[#This Row],[Journal Code]],#REF!,#REF!))</f>
        <v>#REF!</v>
      </c>
      <c r="C3060" s="2" t="s">
        <v>3850</v>
      </c>
      <c r="D3060" s="2">
        <v>1744</v>
      </c>
      <c r="E3060" s="2">
        <v>1856</v>
      </c>
      <c r="F3060" s="24">
        <v>45272</v>
      </c>
      <c r="G3060" t="b">
        <f>_xlfn.MAXIFS(OA_APC_Changes[Timestamp Update],OA_APC_Changes[Journal Code],A3060,OA_APC_Changes[APC Type],OA_APC_Changes[[#This Row],[APC Type]])=F3060</f>
        <v>1</v>
      </c>
    </row>
    <row r="3061" spans="1:7" x14ac:dyDescent="0.3">
      <c r="A3061" s="2" t="s">
        <v>1839</v>
      </c>
      <c r="B3061" s="20" t="e">
        <f>_xlfn.XLOOKUP(A3061,'Subscription - read only'!#REF!,'Subscription - read only'!$A:$A,_xlfn.XLOOKUP(OA_APC_Changes[[#This Row],[Journal Code]],#REF!,#REF!))</f>
        <v>#REF!</v>
      </c>
      <c r="C3061" s="2" t="s">
        <v>3841</v>
      </c>
      <c r="D3061" s="2" t="s">
        <v>2250</v>
      </c>
      <c r="E3061" s="2">
        <v>1587</v>
      </c>
      <c r="F3061" s="24">
        <v>43690</v>
      </c>
      <c r="G3061" t="b">
        <f>_xlfn.MAXIFS(OA_APC_Changes[Timestamp Update],OA_APC_Changes[Journal Code],A3061,OA_APC_Changes[APC Type],OA_APC_Changes[[#This Row],[APC Type]])=F3061</f>
        <v>0</v>
      </c>
    </row>
    <row r="3062" spans="1:7" x14ac:dyDescent="0.3">
      <c r="A3062" s="2" t="s">
        <v>1839</v>
      </c>
      <c r="B3062" s="20" t="e">
        <f>_xlfn.XLOOKUP(A3062,'Subscription - read only'!#REF!,'Subscription - read only'!$A:$A,_xlfn.XLOOKUP(OA_APC_Changes[[#This Row],[Journal Code]],#REF!,#REF!))</f>
        <v>#REF!</v>
      </c>
      <c r="C3062" s="2" t="s">
        <v>3841</v>
      </c>
      <c r="D3062" s="2">
        <v>1587</v>
      </c>
      <c r="E3062" s="2">
        <v>1744</v>
      </c>
      <c r="F3062" s="24">
        <v>44874</v>
      </c>
      <c r="G3062" t="b">
        <f>_xlfn.MAXIFS(OA_APC_Changes[Timestamp Update],OA_APC_Changes[Journal Code],A3062,OA_APC_Changes[APC Type],OA_APC_Changes[[#This Row],[APC Type]])=F3062</f>
        <v>0</v>
      </c>
    </row>
    <row r="3063" spans="1:7" x14ac:dyDescent="0.3">
      <c r="A3063" s="2" t="s">
        <v>1839</v>
      </c>
      <c r="B3063" s="2" t="e">
        <f>_xlfn.XLOOKUP(A3063,'Subscription - read only'!#REF!,'Subscription - read only'!$A:$A,_xlfn.XLOOKUP(OA_APC_Changes[[#This Row],[Journal Code]],#REF!,#REF!))</f>
        <v>#REF!</v>
      </c>
      <c r="C3063" s="2" t="s">
        <v>3841</v>
      </c>
      <c r="D3063" s="2">
        <v>1744</v>
      </c>
      <c r="E3063" s="2">
        <v>1856</v>
      </c>
      <c r="F3063" s="24">
        <v>45261</v>
      </c>
      <c r="G3063" t="b">
        <f>_xlfn.MAXIFS(OA_APC_Changes[Timestamp Update],OA_APC_Changes[Journal Code],A3063,OA_APC_Changes[APC Type],OA_APC_Changes[[#This Row],[APC Type]])=F3063</f>
        <v>1</v>
      </c>
    </row>
    <row r="3064" spans="1:7" x14ac:dyDescent="0.3">
      <c r="A3064" s="2" t="s">
        <v>1839</v>
      </c>
      <c r="B3064" s="20" t="e">
        <f>_xlfn.XLOOKUP(A3064,'Subscription - read only'!#REF!,'Subscription - read only'!$A:$A,_xlfn.XLOOKUP(OA_APC_Changes[[#This Row],[Journal Code]],#REF!,#REF!))</f>
        <v>#REF!</v>
      </c>
      <c r="C3064" s="2" t="s">
        <v>3843</v>
      </c>
      <c r="D3064" s="2" t="s">
        <v>2250</v>
      </c>
      <c r="E3064" s="2">
        <v>1270</v>
      </c>
      <c r="F3064" s="24">
        <v>43690</v>
      </c>
      <c r="G3064" t="b">
        <f>_xlfn.MAXIFS(OA_APC_Changes[Timestamp Update],OA_APC_Changes[Journal Code],A3064,OA_APC_Changes[APC Type],OA_APC_Changes[[#This Row],[APC Type]])=F3064</f>
        <v>0</v>
      </c>
    </row>
    <row r="3065" spans="1:7" x14ac:dyDescent="0.3">
      <c r="A3065" s="2" t="s">
        <v>1839</v>
      </c>
      <c r="B3065" s="20" t="e">
        <f>_xlfn.XLOOKUP(A3065,'Subscription - read only'!#REF!,'Subscription - read only'!$A:$A,_xlfn.XLOOKUP(OA_APC_Changes[[#This Row],[Journal Code]],#REF!,#REF!))</f>
        <v>#REF!</v>
      </c>
      <c r="C3065" s="2" t="s">
        <v>3843</v>
      </c>
      <c r="D3065" s="2">
        <v>1270</v>
      </c>
      <c r="E3065" s="2">
        <v>1395</v>
      </c>
      <c r="F3065" s="24">
        <v>44874</v>
      </c>
      <c r="G3065" t="b">
        <f>_xlfn.MAXIFS(OA_APC_Changes[Timestamp Update],OA_APC_Changes[Journal Code],A3065,OA_APC_Changes[APC Type],OA_APC_Changes[[#This Row],[APC Type]])=F3065</f>
        <v>0</v>
      </c>
    </row>
    <row r="3066" spans="1:7" x14ac:dyDescent="0.3">
      <c r="A3066" s="2" t="s">
        <v>1839</v>
      </c>
      <c r="B3066" s="2" t="e">
        <f>_xlfn.XLOOKUP(A3066,'Subscription - read only'!#REF!,'Subscription - read only'!$A:$A,_xlfn.XLOOKUP(OA_APC_Changes[[#This Row],[Journal Code]],#REF!,#REF!))</f>
        <v>#REF!</v>
      </c>
      <c r="C3066" s="2" t="s">
        <v>3843</v>
      </c>
      <c r="D3066" s="2">
        <v>1395</v>
      </c>
      <c r="E3066" s="2">
        <v>1485</v>
      </c>
      <c r="F3066" s="24">
        <v>45261</v>
      </c>
      <c r="G3066" t="b">
        <f>_xlfn.MAXIFS(OA_APC_Changes[Timestamp Update],OA_APC_Changes[Journal Code],A3066,OA_APC_Changes[APC Type],OA_APC_Changes[[#This Row],[APC Type]])=F3066</f>
        <v>1</v>
      </c>
    </row>
    <row r="3067" spans="1:7" x14ac:dyDescent="0.3">
      <c r="A3067" s="2" t="s">
        <v>1801</v>
      </c>
      <c r="B3067" s="20" t="e">
        <f>_xlfn.XLOOKUP(A3067,'Subscription - read only'!#REF!,'Subscription - read only'!$A:$A,_xlfn.XLOOKUP(OA_APC_Changes[[#This Row],[Journal Code]],#REF!,#REF!))</f>
        <v>#REF!</v>
      </c>
      <c r="C3067" s="2" t="s">
        <v>3842</v>
      </c>
      <c r="D3067" s="2" t="s">
        <v>2250</v>
      </c>
      <c r="E3067" s="2">
        <v>1777</v>
      </c>
      <c r="F3067" s="24">
        <v>43844</v>
      </c>
      <c r="G3067" t="b">
        <f>_xlfn.MAXIFS(OA_APC_Changes[Timestamp Update],OA_APC_Changes[Journal Code],A3067,OA_APC_Changes[APC Type],OA_APC_Changes[[#This Row],[APC Type]])=F3067</f>
        <v>0</v>
      </c>
    </row>
    <row r="3068" spans="1:7" x14ac:dyDescent="0.3">
      <c r="A3068" s="2" t="s">
        <v>1801</v>
      </c>
      <c r="B3068" s="20" t="e">
        <f>_xlfn.XLOOKUP(A3068,'Subscription - read only'!#REF!,'Subscription - read only'!$A:$A,_xlfn.XLOOKUP(OA_APC_Changes[[#This Row],[Journal Code]],#REF!,#REF!))</f>
        <v>#REF!</v>
      </c>
      <c r="C3068" s="2" t="s">
        <v>3842</v>
      </c>
      <c r="D3068" s="2">
        <v>1777</v>
      </c>
      <c r="E3068" s="2">
        <v>1800</v>
      </c>
      <c r="F3068" s="24">
        <v>44543</v>
      </c>
      <c r="G3068" t="b">
        <f>_xlfn.MAXIFS(OA_APC_Changes[Timestamp Update],OA_APC_Changes[Journal Code],A3068,OA_APC_Changes[APC Type],OA_APC_Changes[[#This Row],[APC Type]])=F3068</f>
        <v>0</v>
      </c>
    </row>
    <row r="3069" spans="1:7" x14ac:dyDescent="0.3">
      <c r="A3069" s="2" t="s">
        <v>1801</v>
      </c>
      <c r="B3069" s="20" t="e">
        <f>_xlfn.XLOOKUP(A3069,'Subscription - read only'!#REF!,'Subscription - read only'!$A:$A,_xlfn.XLOOKUP(OA_APC_Changes[[#This Row],[Journal Code]],#REF!,#REF!))</f>
        <v>#REF!</v>
      </c>
      <c r="C3069" s="2" t="s">
        <v>3842</v>
      </c>
      <c r="D3069" s="2">
        <v>1800</v>
      </c>
      <c r="E3069" s="2">
        <v>1980</v>
      </c>
      <c r="F3069" s="24">
        <v>44957</v>
      </c>
      <c r="G3069" t="b">
        <f>_xlfn.MAXIFS(OA_APC_Changes[Timestamp Update],OA_APC_Changes[Journal Code],A3069,OA_APC_Changes[APC Type],OA_APC_Changes[[#This Row],[APC Type]])=F3069</f>
        <v>0</v>
      </c>
    </row>
    <row r="3070" spans="1:7" x14ac:dyDescent="0.3">
      <c r="A3070" s="2" t="s">
        <v>1801</v>
      </c>
      <c r="B3070" s="20" t="e">
        <f>_xlfn.XLOOKUP(A3070,'Subscription - read only'!#REF!,'Subscription - read only'!$A:$A,_xlfn.XLOOKUP(OA_APC_Changes[[#This Row],[Journal Code]],#REF!,#REF!))</f>
        <v>#REF!</v>
      </c>
      <c r="C3070" s="2" t="s">
        <v>3842</v>
      </c>
      <c r="D3070" s="2">
        <v>1980</v>
      </c>
      <c r="E3070" s="2">
        <v>2080</v>
      </c>
      <c r="F3070" s="24">
        <v>45236</v>
      </c>
      <c r="G3070" t="b">
        <f>_xlfn.MAXIFS(OA_APC_Changes[Timestamp Update],OA_APC_Changes[Journal Code],A3070,OA_APC_Changes[APC Type],OA_APC_Changes[[#This Row],[APC Type]])=F3070</f>
        <v>1</v>
      </c>
    </row>
    <row r="3071" spans="1:7" x14ac:dyDescent="0.3">
      <c r="A3071" s="2" t="s">
        <v>1801</v>
      </c>
      <c r="B3071" s="20" t="e">
        <f>_xlfn.XLOOKUP(A3071,'Subscription - read only'!#REF!,'Subscription - read only'!$A:$A,_xlfn.XLOOKUP(OA_APC_Changes[[#This Row],[Journal Code]],#REF!,#REF!))</f>
        <v>#REF!</v>
      </c>
      <c r="C3071" s="2" t="s">
        <v>3850</v>
      </c>
      <c r="D3071" s="2" t="s">
        <v>2250</v>
      </c>
      <c r="E3071" s="2">
        <v>1422</v>
      </c>
      <c r="F3071" s="24">
        <v>43844</v>
      </c>
      <c r="G3071" t="b">
        <f>_xlfn.MAXIFS(OA_APC_Changes[Timestamp Update],OA_APC_Changes[Journal Code],A3071,OA_APC_Changes[APC Type],OA_APC_Changes[[#This Row],[APC Type]])=F3071</f>
        <v>0</v>
      </c>
    </row>
    <row r="3072" spans="1:7" x14ac:dyDescent="0.3">
      <c r="A3072" s="2" t="s">
        <v>1801</v>
      </c>
      <c r="B3072" s="20" t="e">
        <f>_xlfn.XLOOKUP(A3072,'Subscription - read only'!#REF!,'Subscription - read only'!$A:$A,_xlfn.XLOOKUP(OA_APC_Changes[[#This Row],[Journal Code]],#REF!,#REF!))</f>
        <v>#REF!</v>
      </c>
      <c r="C3072" s="2" t="s">
        <v>3850</v>
      </c>
      <c r="D3072" s="2">
        <v>1422</v>
      </c>
      <c r="E3072" s="2">
        <v>1440</v>
      </c>
      <c r="F3072" s="24">
        <v>44543</v>
      </c>
      <c r="G3072" t="b">
        <f>_xlfn.MAXIFS(OA_APC_Changes[Timestamp Update],OA_APC_Changes[Journal Code],A3072,OA_APC_Changes[APC Type],OA_APC_Changes[[#This Row],[APC Type]])=F3072</f>
        <v>0</v>
      </c>
    </row>
    <row r="3073" spans="1:7" x14ac:dyDescent="0.3">
      <c r="A3073" s="2" t="s">
        <v>1801</v>
      </c>
      <c r="B3073" s="20" t="e">
        <f>_xlfn.XLOOKUP(A3073,'Subscription - read only'!#REF!,'Subscription - read only'!$A:$A,_xlfn.XLOOKUP(OA_APC_Changes[[#This Row],[Journal Code]],#REF!,#REF!))</f>
        <v>#REF!</v>
      </c>
      <c r="C3073" s="2" t="s">
        <v>3850</v>
      </c>
      <c r="D3073" s="2">
        <v>1440</v>
      </c>
      <c r="E3073" s="2">
        <v>1584</v>
      </c>
      <c r="F3073" s="24">
        <v>44957</v>
      </c>
      <c r="G3073" t="b">
        <f>_xlfn.MAXIFS(OA_APC_Changes[Timestamp Update],OA_APC_Changes[Journal Code],A3073,OA_APC_Changes[APC Type],OA_APC_Changes[[#This Row],[APC Type]])=F3073</f>
        <v>0</v>
      </c>
    </row>
    <row r="3074" spans="1:7" x14ac:dyDescent="0.3">
      <c r="A3074" s="2" t="s">
        <v>1801</v>
      </c>
      <c r="B3074" s="20" t="e">
        <f>_xlfn.XLOOKUP(A3074,'Subscription - read only'!#REF!,'Subscription - read only'!$A:$A,_xlfn.XLOOKUP(OA_APC_Changes[[#This Row],[Journal Code]],#REF!,#REF!))</f>
        <v>#REF!</v>
      </c>
      <c r="C3074" s="2" t="s">
        <v>3850</v>
      </c>
      <c r="D3074" s="2">
        <v>1584</v>
      </c>
      <c r="E3074" s="2">
        <v>1664</v>
      </c>
      <c r="F3074" s="24">
        <v>45236</v>
      </c>
      <c r="G3074" t="b">
        <f>_xlfn.MAXIFS(OA_APC_Changes[Timestamp Update],OA_APC_Changes[Journal Code],A3074,OA_APC_Changes[APC Type],OA_APC_Changes[[#This Row],[APC Type]])=F3074</f>
        <v>1</v>
      </c>
    </row>
    <row r="3075" spans="1:7" x14ac:dyDescent="0.3">
      <c r="A3075" s="2" t="s">
        <v>1801</v>
      </c>
      <c r="B3075" s="20" t="e">
        <f>_xlfn.XLOOKUP(A3075,'Subscription - read only'!#REF!,'Subscription - read only'!$A:$A,_xlfn.XLOOKUP(OA_APC_Changes[[#This Row],[Journal Code]],#REF!,#REF!))</f>
        <v>#REF!</v>
      </c>
      <c r="C3075" s="2" t="s">
        <v>3841</v>
      </c>
      <c r="D3075" s="2" t="s">
        <v>2250</v>
      </c>
      <c r="E3075" s="2">
        <v>1422</v>
      </c>
      <c r="F3075" s="24">
        <v>43844.000011574077</v>
      </c>
      <c r="G3075" t="b">
        <f>_xlfn.MAXIFS(OA_APC_Changes[Timestamp Update],OA_APC_Changes[Journal Code],A3075,OA_APC_Changes[APC Type],OA_APC_Changes[[#This Row],[APC Type]])=F3075</f>
        <v>0</v>
      </c>
    </row>
    <row r="3076" spans="1:7" x14ac:dyDescent="0.3">
      <c r="A3076" s="2" t="s">
        <v>1801</v>
      </c>
      <c r="B3076" s="20" t="e">
        <f>_xlfn.XLOOKUP(A3076,'Subscription - read only'!#REF!,'Subscription - read only'!$A:$A,_xlfn.XLOOKUP(OA_APC_Changes[[#This Row],[Journal Code]],#REF!,#REF!))</f>
        <v>#REF!</v>
      </c>
      <c r="C3076" s="2" t="s">
        <v>3841</v>
      </c>
      <c r="D3076" s="2">
        <v>1422</v>
      </c>
      <c r="E3076" s="2">
        <v>1777</v>
      </c>
      <c r="F3076" s="24">
        <v>44468</v>
      </c>
      <c r="G3076" t="b">
        <f>_xlfn.MAXIFS(OA_APC_Changes[Timestamp Update],OA_APC_Changes[Journal Code],A3076,OA_APC_Changes[APC Type],OA_APC_Changes[[#This Row],[APC Type]])=F3076</f>
        <v>0</v>
      </c>
    </row>
    <row r="3077" spans="1:7" x14ac:dyDescent="0.3">
      <c r="A3077" s="2" t="s">
        <v>1801</v>
      </c>
      <c r="B3077" s="20" t="e">
        <f>_xlfn.XLOOKUP(A3077,'Subscription - read only'!#REF!,'Subscription - read only'!$A:$A,_xlfn.XLOOKUP(OA_APC_Changes[[#This Row],[Journal Code]],#REF!,#REF!))</f>
        <v>#REF!</v>
      </c>
      <c r="C3077" s="2" t="s">
        <v>3841</v>
      </c>
      <c r="D3077" s="2">
        <v>1777</v>
      </c>
      <c r="E3077" s="2">
        <v>1800</v>
      </c>
      <c r="F3077" s="24">
        <v>44531</v>
      </c>
      <c r="G3077" t="b">
        <f>_xlfn.MAXIFS(OA_APC_Changes[Timestamp Update],OA_APC_Changes[Journal Code],A3077,OA_APC_Changes[APC Type],OA_APC_Changes[[#This Row],[APC Type]])=F3077</f>
        <v>0</v>
      </c>
    </row>
    <row r="3078" spans="1:7" x14ac:dyDescent="0.3">
      <c r="A3078" s="2" t="s">
        <v>1801</v>
      </c>
      <c r="B3078" s="20" t="e">
        <f>_xlfn.XLOOKUP(A3078,'Subscription - read only'!#REF!,'Subscription - read only'!$A:$A,_xlfn.XLOOKUP(OA_APC_Changes[[#This Row],[Journal Code]],#REF!,#REF!))</f>
        <v>#REF!</v>
      </c>
      <c r="C3078" s="2" t="s">
        <v>3841</v>
      </c>
      <c r="D3078" s="2">
        <v>1800</v>
      </c>
      <c r="E3078" s="2">
        <v>1980</v>
      </c>
      <c r="F3078" s="24">
        <v>44931</v>
      </c>
      <c r="G3078" t="b">
        <f>_xlfn.MAXIFS(OA_APC_Changes[Timestamp Update],OA_APC_Changes[Journal Code],A3078,OA_APC_Changes[APC Type],OA_APC_Changes[[#This Row],[APC Type]])=F3078</f>
        <v>0</v>
      </c>
    </row>
    <row r="3079" spans="1:7" x14ac:dyDescent="0.3">
      <c r="A3079" s="2" t="s">
        <v>1801</v>
      </c>
      <c r="B3079" s="20" t="e">
        <f>_xlfn.XLOOKUP(A3079,'Subscription - read only'!#REF!,'Subscription - read only'!$A:$A,_xlfn.XLOOKUP(OA_APC_Changes[[#This Row],[Journal Code]],#REF!,#REF!))</f>
        <v>#REF!</v>
      </c>
      <c r="C3079" s="2" t="s">
        <v>3841</v>
      </c>
      <c r="D3079" s="2">
        <v>1980</v>
      </c>
      <c r="E3079" s="2">
        <v>2080</v>
      </c>
      <c r="F3079" s="24">
        <v>45233</v>
      </c>
      <c r="G3079" t="b">
        <f>_xlfn.MAXIFS(OA_APC_Changes[Timestamp Update],OA_APC_Changes[Journal Code],A3079,OA_APC_Changes[APC Type],OA_APC_Changes[[#This Row],[APC Type]])=F3079</f>
        <v>1</v>
      </c>
    </row>
    <row r="3080" spans="1:7" x14ac:dyDescent="0.3">
      <c r="A3080" s="2" t="s">
        <v>1801</v>
      </c>
      <c r="B3080" s="20" t="e">
        <f>_xlfn.XLOOKUP(A3080,'Subscription - read only'!#REF!,'Subscription - read only'!$A:$A,_xlfn.XLOOKUP(OA_APC_Changes[[#This Row],[Journal Code]],#REF!,#REF!))</f>
        <v>#REF!</v>
      </c>
      <c r="C3080" s="2" t="s">
        <v>3843</v>
      </c>
      <c r="D3080" s="2" t="s">
        <v>2250</v>
      </c>
      <c r="E3080" s="2">
        <v>1138</v>
      </c>
      <c r="F3080" s="24">
        <v>43844.000011574077</v>
      </c>
      <c r="G3080" t="b">
        <f>_xlfn.MAXIFS(OA_APC_Changes[Timestamp Update],OA_APC_Changes[Journal Code],A3080,OA_APC_Changes[APC Type],OA_APC_Changes[[#This Row],[APC Type]])=F3080</f>
        <v>0</v>
      </c>
    </row>
    <row r="3081" spans="1:7" x14ac:dyDescent="0.3">
      <c r="A3081" s="2" t="s">
        <v>1801</v>
      </c>
      <c r="B3081" s="20" t="e">
        <f>_xlfn.XLOOKUP(A3081,'Subscription - read only'!#REF!,'Subscription - read only'!$A:$A,_xlfn.XLOOKUP(OA_APC_Changes[[#This Row],[Journal Code]],#REF!,#REF!))</f>
        <v>#REF!</v>
      </c>
      <c r="C3081" s="2" t="s">
        <v>3843</v>
      </c>
      <c r="D3081" s="2">
        <v>1138</v>
      </c>
      <c r="E3081" s="2">
        <v>1422</v>
      </c>
      <c r="F3081" s="24">
        <v>44468</v>
      </c>
      <c r="G3081" t="b">
        <f>_xlfn.MAXIFS(OA_APC_Changes[Timestamp Update],OA_APC_Changes[Journal Code],A3081,OA_APC_Changes[APC Type],OA_APC_Changes[[#This Row],[APC Type]])=F3081</f>
        <v>0</v>
      </c>
    </row>
    <row r="3082" spans="1:7" x14ac:dyDescent="0.3">
      <c r="A3082" s="2" t="s">
        <v>1801</v>
      </c>
      <c r="B3082" s="20" t="e">
        <f>_xlfn.XLOOKUP(A3082,'Subscription - read only'!#REF!,'Subscription - read only'!$A:$A,_xlfn.XLOOKUP(OA_APC_Changes[[#This Row],[Journal Code]],#REF!,#REF!))</f>
        <v>#REF!</v>
      </c>
      <c r="C3082" s="2" t="s">
        <v>3843</v>
      </c>
      <c r="D3082" s="2">
        <v>1422</v>
      </c>
      <c r="E3082" s="2">
        <v>1440</v>
      </c>
      <c r="F3082" s="24">
        <v>44531</v>
      </c>
      <c r="G3082" t="b">
        <f>_xlfn.MAXIFS(OA_APC_Changes[Timestamp Update],OA_APC_Changes[Journal Code],A3082,OA_APC_Changes[APC Type],OA_APC_Changes[[#This Row],[APC Type]])=F3082</f>
        <v>0</v>
      </c>
    </row>
    <row r="3083" spans="1:7" x14ac:dyDescent="0.3">
      <c r="A3083" s="2" t="s">
        <v>1801</v>
      </c>
      <c r="B3083" s="20" t="e">
        <f>_xlfn.XLOOKUP(A3083,'Subscription - read only'!#REF!,'Subscription - read only'!$A:$A,_xlfn.XLOOKUP(OA_APC_Changes[[#This Row],[Journal Code]],#REF!,#REF!))</f>
        <v>#REF!</v>
      </c>
      <c r="C3083" s="2" t="s">
        <v>3843</v>
      </c>
      <c r="D3083" s="2">
        <v>1440</v>
      </c>
      <c r="E3083" s="2">
        <v>1584</v>
      </c>
      <c r="F3083" s="24">
        <v>44931</v>
      </c>
      <c r="G3083" t="b">
        <f>_xlfn.MAXIFS(OA_APC_Changes[Timestamp Update],OA_APC_Changes[Journal Code],A3083,OA_APC_Changes[APC Type],OA_APC_Changes[[#This Row],[APC Type]])=F3083</f>
        <v>0</v>
      </c>
    </row>
    <row r="3084" spans="1:7" x14ac:dyDescent="0.3">
      <c r="A3084" s="2" t="s">
        <v>1801</v>
      </c>
      <c r="B3084" s="20" t="e">
        <f>_xlfn.XLOOKUP(A3084,'Subscription - read only'!#REF!,'Subscription - read only'!$A:$A,_xlfn.XLOOKUP(OA_APC_Changes[[#This Row],[Journal Code]],#REF!,#REF!))</f>
        <v>#REF!</v>
      </c>
      <c r="C3084" s="2" t="s">
        <v>3843</v>
      </c>
      <c r="D3084" s="2">
        <v>1584</v>
      </c>
      <c r="E3084" s="2">
        <v>1664</v>
      </c>
      <c r="F3084" s="24">
        <v>45233</v>
      </c>
      <c r="G3084" t="b">
        <f>_xlfn.MAXIFS(OA_APC_Changes[Timestamp Update],OA_APC_Changes[Journal Code],A3084,OA_APC_Changes[APC Type],OA_APC_Changes[[#This Row],[APC Type]])=F3084</f>
        <v>1</v>
      </c>
    </row>
    <row r="3085" spans="1:7" x14ac:dyDescent="0.3">
      <c r="A3085" s="2" t="s">
        <v>1870</v>
      </c>
      <c r="B3085" s="20" t="e">
        <f>_xlfn.XLOOKUP(A3085,'Subscription - read only'!#REF!,'Subscription - read only'!$A:$A,_xlfn.XLOOKUP(OA_APC_Changes[[#This Row],[Journal Code]],#REF!,#REF!))</f>
        <v>#REF!</v>
      </c>
      <c r="C3085" s="2" t="s">
        <v>3842</v>
      </c>
      <c r="D3085" s="2" t="s">
        <v>2250</v>
      </c>
      <c r="E3085" s="2">
        <v>2200</v>
      </c>
      <c r="F3085" s="24">
        <v>43690</v>
      </c>
      <c r="G3085" t="b">
        <f>_xlfn.MAXIFS(OA_APC_Changes[Timestamp Update],OA_APC_Changes[Journal Code],A3085,OA_APC_Changes[APC Type],OA_APC_Changes[[#This Row],[APC Type]])=F3085</f>
        <v>0</v>
      </c>
    </row>
    <row r="3086" spans="1:7" x14ac:dyDescent="0.3">
      <c r="A3086" s="2" t="s">
        <v>1870</v>
      </c>
      <c r="B3086" s="20" t="e">
        <f>_xlfn.XLOOKUP(A3086,'Subscription - read only'!#REF!,'Subscription - read only'!$A:$A,_xlfn.XLOOKUP(OA_APC_Changes[[#This Row],[Journal Code]],#REF!,#REF!))</f>
        <v>#REF!</v>
      </c>
      <c r="C3086" s="2" t="s">
        <v>3842</v>
      </c>
      <c r="D3086" s="2">
        <v>2200</v>
      </c>
      <c r="E3086" s="2">
        <v>2420</v>
      </c>
      <c r="F3086" s="24">
        <v>44957</v>
      </c>
      <c r="G3086" t="b">
        <f>_xlfn.MAXIFS(OA_APC_Changes[Timestamp Update],OA_APC_Changes[Journal Code],A3086,OA_APC_Changes[APC Type],OA_APC_Changes[[#This Row],[APC Type]])=F3086</f>
        <v>0</v>
      </c>
    </row>
    <row r="3087" spans="1:7" x14ac:dyDescent="0.3">
      <c r="A3087" s="2" t="s">
        <v>1870</v>
      </c>
      <c r="B3087" s="20" t="e">
        <f>_xlfn.XLOOKUP(A3087,'Subscription - read only'!#REF!,'Subscription - read only'!$A:$A,_xlfn.XLOOKUP(OA_APC_Changes[[#This Row],[Journal Code]],#REF!,#REF!))</f>
        <v>#REF!</v>
      </c>
      <c r="C3087" s="2" t="s">
        <v>3842</v>
      </c>
      <c r="D3087" s="2">
        <v>2420</v>
      </c>
      <c r="E3087" s="2">
        <v>2540</v>
      </c>
      <c r="F3087" s="24">
        <v>45236</v>
      </c>
      <c r="G3087" t="b">
        <f>_xlfn.MAXIFS(OA_APC_Changes[Timestamp Update],OA_APC_Changes[Journal Code],A3087,OA_APC_Changes[APC Type],OA_APC_Changes[[#This Row],[APC Type]])=F3087</f>
        <v>1</v>
      </c>
    </row>
    <row r="3088" spans="1:7" x14ac:dyDescent="0.3">
      <c r="A3088" s="2" t="s">
        <v>1870</v>
      </c>
      <c r="B3088" s="20" t="e">
        <f>_xlfn.XLOOKUP(A3088,'Subscription - read only'!#REF!,'Subscription - read only'!$A:$A,_xlfn.XLOOKUP(OA_APC_Changes[[#This Row],[Journal Code]],#REF!,#REF!))</f>
        <v>#REF!</v>
      </c>
      <c r="C3088" s="2" t="s">
        <v>3850</v>
      </c>
      <c r="D3088" s="2" t="s">
        <v>2250</v>
      </c>
      <c r="E3088" s="2">
        <v>1760</v>
      </c>
      <c r="F3088" s="24">
        <v>43690</v>
      </c>
      <c r="G3088" t="b">
        <f>_xlfn.MAXIFS(OA_APC_Changes[Timestamp Update],OA_APC_Changes[Journal Code],A3088,OA_APC_Changes[APC Type],OA_APC_Changes[[#This Row],[APC Type]])=F3088</f>
        <v>0</v>
      </c>
    </row>
    <row r="3089" spans="1:7" x14ac:dyDescent="0.3">
      <c r="A3089" s="2" t="s">
        <v>1870</v>
      </c>
      <c r="B3089" s="20" t="e">
        <f>_xlfn.XLOOKUP(A3089,'Subscription - read only'!#REF!,'Subscription - read only'!$A:$A,_xlfn.XLOOKUP(OA_APC_Changes[[#This Row],[Journal Code]],#REF!,#REF!))</f>
        <v>#REF!</v>
      </c>
      <c r="C3089" s="2" t="s">
        <v>3850</v>
      </c>
      <c r="D3089" s="2">
        <v>1760</v>
      </c>
      <c r="E3089" s="2">
        <v>1936</v>
      </c>
      <c r="F3089" s="24">
        <v>44957</v>
      </c>
      <c r="G3089" t="b">
        <f>_xlfn.MAXIFS(OA_APC_Changes[Timestamp Update],OA_APC_Changes[Journal Code],A3089,OA_APC_Changes[APC Type],OA_APC_Changes[[#This Row],[APC Type]])=F3089</f>
        <v>0</v>
      </c>
    </row>
    <row r="3090" spans="1:7" x14ac:dyDescent="0.3">
      <c r="A3090" s="2" t="s">
        <v>1870</v>
      </c>
      <c r="B3090" s="20" t="e">
        <f>_xlfn.XLOOKUP(A3090,'Subscription - read only'!#REF!,'Subscription - read only'!$A:$A,_xlfn.XLOOKUP(OA_APC_Changes[[#This Row],[Journal Code]],#REF!,#REF!))</f>
        <v>#REF!</v>
      </c>
      <c r="C3090" s="2" t="s">
        <v>3850</v>
      </c>
      <c r="D3090" s="2">
        <v>1936</v>
      </c>
      <c r="E3090" s="2">
        <v>2032</v>
      </c>
      <c r="F3090" s="24">
        <v>45236</v>
      </c>
      <c r="G3090" t="b">
        <f>_xlfn.MAXIFS(OA_APC_Changes[Timestamp Update],OA_APC_Changes[Journal Code],A3090,OA_APC_Changes[APC Type],OA_APC_Changes[[#This Row],[APC Type]])=F3090</f>
        <v>1</v>
      </c>
    </row>
    <row r="3091" spans="1:7" x14ac:dyDescent="0.3">
      <c r="A3091" s="2" t="s">
        <v>1870</v>
      </c>
      <c r="B3091" s="20" t="e">
        <f>_xlfn.XLOOKUP(A3091,'Subscription - read only'!#REF!,'Subscription - read only'!$A:$A,_xlfn.XLOOKUP(OA_APC_Changes[[#This Row],[Journal Code]],#REF!,#REF!))</f>
        <v>#REF!</v>
      </c>
      <c r="C3091" s="2" t="s">
        <v>3841</v>
      </c>
      <c r="D3091" s="2" t="s">
        <v>2250</v>
      </c>
      <c r="E3091" s="2">
        <v>1980</v>
      </c>
      <c r="F3091" s="24">
        <v>43690</v>
      </c>
      <c r="G3091" t="b">
        <f>_xlfn.MAXIFS(OA_APC_Changes[Timestamp Update],OA_APC_Changes[Journal Code],A3091,OA_APC_Changes[APC Type],OA_APC_Changes[[#This Row],[APC Type]])=F3091</f>
        <v>0</v>
      </c>
    </row>
    <row r="3092" spans="1:7" x14ac:dyDescent="0.3">
      <c r="A3092" s="2" t="s">
        <v>1870</v>
      </c>
      <c r="B3092" s="20" t="e">
        <f>_xlfn.XLOOKUP(A3092,'Subscription - read only'!#REF!,'Subscription - read only'!$A:$A,_xlfn.XLOOKUP(OA_APC_Changes[[#This Row],[Journal Code]],#REF!,#REF!))</f>
        <v>#REF!</v>
      </c>
      <c r="C3092" s="2" t="s">
        <v>3841</v>
      </c>
      <c r="D3092" s="2">
        <v>1980</v>
      </c>
      <c r="E3092" s="2">
        <v>1760</v>
      </c>
      <c r="F3092" s="24">
        <v>44286</v>
      </c>
      <c r="G3092" t="b">
        <f>_xlfn.MAXIFS(OA_APC_Changes[Timestamp Update],OA_APC_Changes[Journal Code],A3092,OA_APC_Changes[APC Type],OA_APC_Changes[[#This Row],[APC Type]])=F3092</f>
        <v>0</v>
      </c>
    </row>
    <row r="3093" spans="1:7" x14ac:dyDescent="0.3">
      <c r="A3093" s="2" t="s">
        <v>1870</v>
      </c>
      <c r="B3093" s="20" t="e">
        <f>_xlfn.XLOOKUP(A3093,'Subscription - read only'!#REF!,'Subscription - read only'!$A:$A,_xlfn.XLOOKUP(OA_APC_Changes[[#This Row],[Journal Code]],#REF!,#REF!))</f>
        <v>#REF!</v>
      </c>
      <c r="C3093" s="2" t="s">
        <v>3841</v>
      </c>
      <c r="D3093" s="2">
        <v>1760</v>
      </c>
      <c r="E3093" s="2">
        <v>2200</v>
      </c>
      <c r="F3093" s="24">
        <v>44594</v>
      </c>
      <c r="G3093" t="b">
        <f>_xlfn.MAXIFS(OA_APC_Changes[Timestamp Update],OA_APC_Changes[Journal Code],A3093,OA_APC_Changes[APC Type],OA_APC_Changes[[#This Row],[APC Type]])=F3093</f>
        <v>0</v>
      </c>
    </row>
    <row r="3094" spans="1:7" x14ac:dyDescent="0.3">
      <c r="A3094" s="2" t="s">
        <v>1870</v>
      </c>
      <c r="B3094" s="2" t="e">
        <f>_xlfn.XLOOKUP(A3094,'Subscription - read only'!#REF!,'Subscription - read only'!$A:$A,_xlfn.XLOOKUP(OA_APC_Changes[[#This Row],[Journal Code]],#REF!,#REF!))</f>
        <v>#REF!</v>
      </c>
      <c r="C3094" s="2" t="s">
        <v>3841</v>
      </c>
      <c r="D3094" s="2">
        <v>2200</v>
      </c>
      <c r="E3094" s="2">
        <v>2420</v>
      </c>
      <c r="F3094" s="24">
        <v>44931</v>
      </c>
      <c r="G3094" t="b">
        <f>_xlfn.MAXIFS(OA_APC_Changes[Timestamp Update],OA_APC_Changes[Journal Code],A3094,OA_APC_Changes[APC Type],OA_APC_Changes[[#This Row],[APC Type]])=F3094</f>
        <v>0</v>
      </c>
    </row>
    <row r="3095" spans="1:7" x14ac:dyDescent="0.3">
      <c r="A3095" s="2" t="s">
        <v>1870</v>
      </c>
      <c r="B3095" s="2" t="e">
        <f>_xlfn.XLOOKUP(A3095,'Subscription - read only'!#REF!,'Subscription - read only'!$A:$A,_xlfn.XLOOKUP(OA_APC_Changes[[#This Row],[Journal Code]],#REF!,#REF!))</f>
        <v>#REF!</v>
      </c>
      <c r="C3095" s="2" t="s">
        <v>3841</v>
      </c>
      <c r="D3095" s="2">
        <v>2420</v>
      </c>
      <c r="E3095" s="2">
        <v>2540</v>
      </c>
      <c r="F3095" s="24">
        <v>45232</v>
      </c>
      <c r="G3095" t="b">
        <f>_xlfn.MAXIFS(OA_APC_Changes[Timestamp Update],OA_APC_Changes[Journal Code],A3095,OA_APC_Changes[APC Type],OA_APC_Changes[[#This Row],[APC Type]])=F3095</f>
        <v>1</v>
      </c>
    </row>
    <row r="3096" spans="1:7" x14ac:dyDescent="0.3">
      <c r="A3096" s="2" t="s">
        <v>1870</v>
      </c>
      <c r="B3096" s="20" t="e">
        <f>_xlfn.XLOOKUP(A3096,'Subscription - read only'!#REF!,'Subscription - read only'!$A:$A,_xlfn.XLOOKUP(OA_APC_Changes[[#This Row],[Journal Code]],#REF!,#REF!))</f>
        <v>#REF!</v>
      </c>
      <c r="C3096" s="2" t="s">
        <v>3843</v>
      </c>
      <c r="D3096" s="2" t="s">
        <v>2250</v>
      </c>
      <c r="E3096" s="2">
        <v>1584</v>
      </c>
      <c r="F3096" s="24">
        <v>43690</v>
      </c>
      <c r="G3096" t="b">
        <f>_xlfn.MAXIFS(OA_APC_Changes[Timestamp Update],OA_APC_Changes[Journal Code],A3096,OA_APC_Changes[APC Type],OA_APC_Changes[[#This Row],[APC Type]])=F3096</f>
        <v>0</v>
      </c>
    </row>
    <row r="3097" spans="1:7" x14ac:dyDescent="0.3">
      <c r="A3097" s="2" t="s">
        <v>1870</v>
      </c>
      <c r="B3097" s="20" t="e">
        <f>_xlfn.XLOOKUP(A3097,'Subscription - read only'!#REF!,'Subscription - read only'!$A:$A,_xlfn.XLOOKUP(OA_APC_Changes[[#This Row],[Journal Code]],#REF!,#REF!))</f>
        <v>#REF!</v>
      </c>
      <c r="C3097" s="2" t="s">
        <v>3843</v>
      </c>
      <c r="D3097" s="2">
        <v>1584</v>
      </c>
      <c r="E3097" s="2">
        <v>1408</v>
      </c>
      <c r="F3097" s="24">
        <v>44286</v>
      </c>
      <c r="G3097" t="b">
        <f>_xlfn.MAXIFS(OA_APC_Changes[Timestamp Update],OA_APC_Changes[Journal Code],A3097,OA_APC_Changes[APC Type],OA_APC_Changes[[#This Row],[APC Type]])=F3097</f>
        <v>0</v>
      </c>
    </row>
    <row r="3098" spans="1:7" x14ac:dyDescent="0.3">
      <c r="A3098" s="2" t="s">
        <v>1870</v>
      </c>
      <c r="B3098" s="20" t="e">
        <f>_xlfn.XLOOKUP(A3098,'Subscription - read only'!#REF!,'Subscription - read only'!$A:$A,_xlfn.XLOOKUP(OA_APC_Changes[[#This Row],[Journal Code]],#REF!,#REF!))</f>
        <v>#REF!</v>
      </c>
      <c r="C3098" s="2" t="s">
        <v>3843</v>
      </c>
      <c r="D3098" s="2">
        <v>1408</v>
      </c>
      <c r="E3098" s="2">
        <v>1760</v>
      </c>
      <c r="F3098" s="24">
        <v>44594</v>
      </c>
      <c r="G3098" t="b">
        <f>_xlfn.MAXIFS(OA_APC_Changes[Timestamp Update],OA_APC_Changes[Journal Code],A3098,OA_APC_Changes[APC Type],OA_APC_Changes[[#This Row],[APC Type]])=F3098</f>
        <v>0</v>
      </c>
    </row>
    <row r="3099" spans="1:7" x14ac:dyDescent="0.3">
      <c r="A3099" s="2" t="s">
        <v>1870</v>
      </c>
      <c r="B3099" s="2" t="e">
        <f>_xlfn.XLOOKUP(A3099,'Subscription - read only'!#REF!,'Subscription - read only'!$A:$A,_xlfn.XLOOKUP(OA_APC_Changes[[#This Row],[Journal Code]],#REF!,#REF!))</f>
        <v>#REF!</v>
      </c>
      <c r="C3099" s="2" t="s">
        <v>3843</v>
      </c>
      <c r="D3099" s="2">
        <v>1760</v>
      </c>
      <c r="E3099" s="2">
        <v>1936</v>
      </c>
      <c r="F3099" s="24">
        <v>44931</v>
      </c>
      <c r="G3099" t="b">
        <f>_xlfn.MAXIFS(OA_APC_Changes[Timestamp Update],OA_APC_Changes[Journal Code],A3099,OA_APC_Changes[APC Type],OA_APC_Changes[[#This Row],[APC Type]])=F3099</f>
        <v>0</v>
      </c>
    </row>
    <row r="3100" spans="1:7" x14ac:dyDescent="0.3">
      <c r="A3100" s="2" t="s">
        <v>1870</v>
      </c>
      <c r="B3100" s="2" t="e">
        <f>_xlfn.XLOOKUP(A3100,'Subscription - read only'!#REF!,'Subscription - read only'!$A:$A,_xlfn.XLOOKUP(OA_APC_Changes[[#This Row],[Journal Code]],#REF!,#REF!))</f>
        <v>#REF!</v>
      </c>
      <c r="C3100" s="2" t="s">
        <v>3843</v>
      </c>
      <c r="D3100" s="2">
        <v>1936</v>
      </c>
      <c r="E3100" s="2">
        <v>2032</v>
      </c>
      <c r="F3100" s="24">
        <v>45232</v>
      </c>
      <c r="G3100" t="b">
        <f>_xlfn.MAXIFS(OA_APC_Changes[Timestamp Update],OA_APC_Changes[Journal Code],A3100,OA_APC_Changes[APC Type],OA_APC_Changes[[#This Row],[APC Type]])=F3100</f>
        <v>1</v>
      </c>
    </row>
    <row r="3101" spans="1:7" x14ac:dyDescent="0.3">
      <c r="A3101" s="2" t="s">
        <v>2504</v>
      </c>
      <c r="B3101" s="20" t="e">
        <f>_xlfn.XLOOKUP(A3101,'Subscription - read only'!#REF!,'Subscription - read only'!$A:$A,_xlfn.XLOOKUP(OA_APC_Changes[[#This Row],[Journal Code]],#REF!,#REF!))</f>
        <v>#REF!</v>
      </c>
      <c r="C3101" s="2" t="s">
        <v>3842</v>
      </c>
      <c r="D3101" s="2" t="s">
        <v>2250</v>
      </c>
      <c r="E3101" s="2">
        <v>803</v>
      </c>
      <c r="F3101" s="24">
        <v>44927</v>
      </c>
      <c r="G3101" t="b">
        <f>_xlfn.MAXIFS(OA_APC_Changes[Timestamp Update],OA_APC_Changes[Journal Code],A3101,OA_APC_Changes[APC Type],OA_APC_Changes[[#This Row],[APC Type]])=F3101</f>
        <v>0</v>
      </c>
    </row>
    <row r="3102" spans="1:7" x14ac:dyDescent="0.3">
      <c r="A3102" s="2" t="s">
        <v>2504</v>
      </c>
      <c r="B3102" s="2" t="e">
        <f>_xlfn.XLOOKUP(A3102,'Subscription - read only'!#REF!,'Subscription - read only'!$A:$A,_xlfn.XLOOKUP(OA_APC_Changes[[#This Row],[Journal Code]],#REF!,#REF!))</f>
        <v>#REF!</v>
      </c>
      <c r="C3102" s="2" t="s">
        <v>3842</v>
      </c>
      <c r="D3102" s="2">
        <v>803</v>
      </c>
      <c r="E3102" s="2">
        <v>830</v>
      </c>
      <c r="F3102" s="24">
        <v>45355</v>
      </c>
      <c r="G3102" t="b">
        <f>_xlfn.MAXIFS(OA_APC_Changes[Timestamp Update],OA_APC_Changes[Journal Code],A3102,OA_APC_Changes[APC Type],OA_APC_Changes[[#This Row],[APC Type]])=F3102</f>
        <v>1</v>
      </c>
    </row>
    <row r="3103" spans="1:7" x14ac:dyDescent="0.3">
      <c r="A3103" s="2" t="s">
        <v>2504</v>
      </c>
      <c r="B3103" s="20" t="e">
        <f>_xlfn.XLOOKUP(A3103,'Subscription - read only'!#REF!,'Subscription - read only'!$A:$A,_xlfn.XLOOKUP(OA_APC_Changes[[#This Row],[Journal Code]],#REF!,#REF!))</f>
        <v>#REF!</v>
      </c>
      <c r="C3103" s="2" t="s">
        <v>3850</v>
      </c>
      <c r="D3103" s="2" t="s">
        <v>2250</v>
      </c>
      <c r="E3103" s="2">
        <v>642</v>
      </c>
      <c r="F3103" s="24">
        <v>44927</v>
      </c>
      <c r="G3103" t="b">
        <f>_xlfn.MAXIFS(OA_APC_Changes[Timestamp Update],OA_APC_Changes[Journal Code],A3103,OA_APC_Changes[APC Type],OA_APC_Changes[[#This Row],[APC Type]])=F3103</f>
        <v>0</v>
      </c>
    </row>
    <row r="3104" spans="1:7" x14ac:dyDescent="0.3">
      <c r="A3104" s="2" t="s">
        <v>2504</v>
      </c>
      <c r="B3104" s="2" t="e">
        <f>_xlfn.XLOOKUP(A3104,'Subscription - read only'!#REF!,'Subscription - read only'!$A:$A,_xlfn.XLOOKUP(OA_APC_Changes[[#This Row],[Journal Code]],#REF!,#REF!))</f>
        <v>#REF!</v>
      </c>
      <c r="C3104" s="2" t="s">
        <v>3850</v>
      </c>
      <c r="D3104" s="2">
        <v>642</v>
      </c>
      <c r="E3104" s="2">
        <v>664</v>
      </c>
      <c r="F3104" s="24">
        <v>45355</v>
      </c>
      <c r="G3104" t="b">
        <f>_xlfn.MAXIFS(OA_APC_Changes[Timestamp Update],OA_APC_Changes[Journal Code],A3104,OA_APC_Changes[APC Type],OA_APC_Changes[[#This Row],[APC Type]])=F3104</f>
        <v>1</v>
      </c>
    </row>
    <row r="3105" spans="1:7" x14ac:dyDescent="0.3">
      <c r="A3105" t="s">
        <v>1852</v>
      </c>
      <c r="B3105" s="20" t="e">
        <f>_xlfn.XLOOKUP(A3105,'Subscription - read only'!#REF!,'Subscription - read only'!$A:$A,_xlfn.XLOOKUP(OA_APC_Changes[[#This Row],[Journal Code]],#REF!,#REF!))</f>
        <v>#REF!</v>
      </c>
      <c r="C3105" s="2" t="s">
        <v>3842</v>
      </c>
      <c r="D3105" s="2" t="s">
        <v>2250</v>
      </c>
      <c r="E3105" s="2">
        <v>2534</v>
      </c>
      <c r="F3105" s="24">
        <v>44568</v>
      </c>
      <c r="G3105" t="b">
        <f>_xlfn.MAXIFS(OA_APC_Changes[Timestamp Update],OA_APC_Changes[Journal Code],A3105,OA_APC_Changes[APC Type],OA_APC_Changes[[#This Row],[APC Type]])=F3105</f>
        <v>1</v>
      </c>
    </row>
    <row r="3106" spans="1:7" x14ac:dyDescent="0.3">
      <c r="A3106" t="s">
        <v>1852</v>
      </c>
      <c r="B3106" s="20" t="e">
        <f>_xlfn.XLOOKUP(A3106,'Subscription - read only'!#REF!,'Subscription - read only'!$A:$A,_xlfn.XLOOKUP(OA_APC_Changes[[#This Row],[Journal Code]],#REF!,#REF!))</f>
        <v>#REF!</v>
      </c>
      <c r="C3106" s="2" t="s">
        <v>3850</v>
      </c>
      <c r="D3106" s="2" t="s">
        <v>2250</v>
      </c>
      <c r="E3106" s="2">
        <v>2027</v>
      </c>
      <c r="F3106" s="24">
        <v>44568</v>
      </c>
      <c r="G3106" t="b">
        <f>_xlfn.MAXIFS(OA_APC_Changes[Timestamp Update],OA_APC_Changes[Journal Code],A3106,OA_APC_Changes[APC Type],OA_APC_Changes[[#This Row],[APC Type]])=F3106</f>
        <v>1</v>
      </c>
    </row>
    <row r="3107" spans="1:7" x14ac:dyDescent="0.3">
      <c r="A3107" s="2" t="s">
        <v>1864</v>
      </c>
      <c r="B3107" s="20" t="e">
        <f>_xlfn.XLOOKUP(A3107,'Subscription - read only'!#REF!,'Subscription - read only'!$A:$A,_xlfn.XLOOKUP(OA_APC_Changes[[#This Row],[Journal Code]],#REF!,#REF!))</f>
        <v>#REF!</v>
      </c>
      <c r="C3107" s="2" t="s">
        <v>3842</v>
      </c>
      <c r="D3107" s="2" t="s">
        <v>2250</v>
      </c>
      <c r="E3107" s="2">
        <v>1301</v>
      </c>
      <c r="F3107" s="24">
        <v>44927</v>
      </c>
      <c r="G3107" t="b">
        <f>_xlfn.MAXIFS(OA_APC_Changes[Timestamp Update],OA_APC_Changes[Journal Code],A3107,OA_APC_Changes[APC Type],OA_APC_Changes[[#This Row],[APC Type]])=F3107</f>
        <v>0</v>
      </c>
    </row>
    <row r="3108" spans="1:7" x14ac:dyDescent="0.3">
      <c r="A3108" s="2" t="s">
        <v>1864</v>
      </c>
      <c r="B3108" s="2" t="e">
        <f>_xlfn.XLOOKUP(A3108,'Subscription - read only'!#REF!,'Subscription - read only'!$A:$A,_xlfn.XLOOKUP(OA_APC_Changes[[#This Row],[Journal Code]],#REF!,#REF!))</f>
        <v>#REF!</v>
      </c>
      <c r="C3108" s="2" t="s">
        <v>3842</v>
      </c>
      <c r="D3108" s="2">
        <v>1301</v>
      </c>
      <c r="E3108" s="2">
        <v>1340</v>
      </c>
      <c r="F3108" s="24">
        <v>45355</v>
      </c>
      <c r="G3108" t="b">
        <f>_xlfn.MAXIFS(OA_APC_Changes[Timestamp Update],OA_APC_Changes[Journal Code],A3108,OA_APC_Changes[APC Type],OA_APC_Changes[[#This Row],[APC Type]])=F3108</f>
        <v>1</v>
      </c>
    </row>
    <row r="3109" spans="1:7" x14ac:dyDescent="0.3">
      <c r="A3109" s="2" t="s">
        <v>1864</v>
      </c>
      <c r="B3109" s="20" t="e">
        <f>_xlfn.XLOOKUP(A3109,'Subscription - read only'!#REF!,'Subscription - read only'!$A:$A,_xlfn.XLOOKUP(OA_APC_Changes[[#This Row],[Journal Code]],#REF!,#REF!))</f>
        <v>#REF!</v>
      </c>
      <c r="C3109" s="2" t="s">
        <v>3850</v>
      </c>
      <c r="D3109" s="2" t="s">
        <v>2250</v>
      </c>
      <c r="E3109" s="2">
        <v>1041</v>
      </c>
      <c r="F3109" s="24">
        <v>44927</v>
      </c>
      <c r="G3109" t="b">
        <f>_xlfn.MAXIFS(OA_APC_Changes[Timestamp Update],OA_APC_Changes[Journal Code],A3109,OA_APC_Changes[APC Type],OA_APC_Changes[[#This Row],[APC Type]])=F3109</f>
        <v>0</v>
      </c>
    </row>
    <row r="3110" spans="1:7" x14ac:dyDescent="0.3">
      <c r="A3110" s="2" t="s">
        <v>1864</v>
      </c>
      <c r="B3110" s="2" t="e">
        <f>_xlfn.XLOOKUP(A3110,'Subscription - read only'!#REF!,'Subscription - read only'!$A:$A,_xlfn.XLOOKUP(OA_APC_Changes[[#This Row],[Journal Code]],#REF!,#REF!))</f>
        <v>#REF!</v>
      </c>
      <c r="C3110" s="2" t="s">
        <v>3850</v>
      </c>
      <c r="D3110" s="2">
        <v>1041</v>
      </c>
      <c r="E3110" s="2">
        <v>1072</v>
      </c>
      <c r="F3110" s="24">
        <v>45355</v>
      </c>
      <c r="G3110" t="b">
        <f>_xlfn.MAXIFS(OA_APC_Changes[Timestamp Update],OA_APC_Changes[Journal Code],A3110,OA_APC_Changes[APC Type],OA_APC_Changes[[#This Row],[APC Type]])=F3110</f>
        <v>1</v>
      </c>
    </row>
    <row r="3111" spans="1:7" x14ac:dyDescent="0.3">
      <c r="A3111" s="2" t="s">
        <v>1887</v>
      </c>
      <c r="B3111" s="20" t="e">
        <f>_xlfn.XLOOKUP(A3111,'Subscription - read only'!#REF!,'Subscription - read only'!$A:$A,_xlfn.XLOOKUP(OA_APC_Changes[[#This Row],[Journal Code]],#REF!,#REF!))</f>
        <v>#REF!</v>
      </c>
      <c r="C3111" s="2" t="s">
        <v>3842</v>
      </c>
      <c r="D3111" s="2" t="s">
        <v>2250</v>
      </c>
      <c r="E3111" s="2">
        <v>2085</v>
      </c>
      <c r="F3111" s="24">
        <v>43713.041678240741</v>
      </c>
      <c r="G3111" t="b">
        <f>_xlfn.MAXIFS(OA_APC_Changes[Timestamp Update],OA_APC_Changes[Journal Code],A3111,OA_APC_Changes[APC Type],OA_APC_Changes[[#This Row],[APC Type]])=F3111</f>
        <v>0</v>
      </c>
    </row>
    <row r="3112" spans="1:7" x14ac:dyDescent="0.3">
      <c r="A3112" s="2" t="s">
        <v>1887</v>
      </c>
      <c r="B3112" s="20" t="e">
        <f>_xlfn.XLOOKUP(A3112,'Subscription - read only'!#REF!,'Subscription - read only'!$A:$A,_xlfn.XLOOKUP(OA_APC_Changes[[#This Row],[Journal Code]],#REF!,#REF!))</f>
        <v>#REF!</v>
      </c>
      <c r="C3112" s="2" t="s">
        <v>3842</v>
      </c>
      <c r="D3112" s="2">
        <v>2085</v>
      </c>
      <c r="E3112" s="2">
        <v>2100</v>
      </c>
      <c r="F3112" s="24">
        <v>44531.000011574077</v>
      </c>
      <c r="G3112" t="b">
        <f>_xlfn.MAXIFS(OA_APC_Changes[Timestamp Update],OA_APC_Changes[Journal Code],A3112,OA_APC_Changes[APC Type],OA_APC_Changes[[#This Row],[APC Type]])=F3112</f>
        <v>1</v>
      </c>
    </row>
    <row r="3113" spans="1:7" x14ac:dyDescent="0.3">
      <c r="A3113" s="2" t="s">
        <v>1887</v>
      </c>
      <c r="B3113" s="20" t="e">
        <f>_xlfn.XLOOKUP(A3113,'Subscription - read only'!#REF!,'Subscription - read only'!$A:$A,_xlfn.XLOOKUP(OA_APC_Changes[[#This Row],[Journal Code]],#REF!,#REF!))</f>
        <v>#REF!</v>
      </c>
      <c r="C3113" s="2" t="s">
        <v>3850</v>
      </c>
      <c r="D3113" s="2" t="s">
        <v>2250</v>
      </c>
      <c r="E3113" s="2">
        <v>1668</v>
      </c>
      <c r="F3113" s="24">
        <v>43713.041678240741</v>
      </c>
      <c r="G3113" t="b">
        <f>_xlfn.MAXIFS(OA_APC_Changes[Timestamp Update],OA_APC_Changes[Journal Code],A3113,OA_APC_Changes[APC Type],OA_APC_Changes[[#This Row],[APC Type]])=F3113</f>
        <v>0</v>
      </c>
    </row>
    <row r="3114" spans="1:7" x14ac:dyDescent="0.3">
      <c r="A3114" s="2" t="s">
        <v>1887</v>
      </c>
      <c r="B3114" s="20" t="e">
        <f>_xlfn.XLOOKUP(A3114,'Subscription - read only'!#REF!,'Subscription - read only'!$A:$A,_xlfn.XLOOKUP(OA_APC_Changes[[#This Row],[Journal Code]],#REF!,#REF!))</f>
        <v>#REF!</v>
      </c>
      <c r="C3114" s="2" t="s">
        <v>3850</v>
      </c>
      <c r="D3114" s="2">
        <v>1668</v>
      </c>
      <c r="E3114" s="2">
        <v>1680</v>
      </c>
      <c r="F3114" s="24">
        <v>44531.000011574077</v>
      </c>
      <c r="G3114" t="b">
        <f>_xlfn.MAXIFS(OA_APC_Changes[Timestamp Update],OA_APC_Changes[Journal Code],A3114,OA_APC_Changes[APC Type],OA_APC_Changes[[#This Row],[APC Type]])=F3114</f>
        <v>1</v>
      </c>
    </row>
    <row r="3115" spans="1:7" x14ac:dyDescent="0.3">
      <c r="A3115" s="2" t="s">
        <v>1889</v>
      </c>
      <c r="B3115" s="2" t="e">
        <f>_xlfn.XLOOKUP(A3115,'Subscription - read only'!#REF!,'Subscription - read only'!$A:$A,_xlfn.XLOOKUP(OA_APC_Changes[[#This Row],[Journal Code]],#REF!,#REF!))</f>
        <v>#REF!</v>
      </c>
      <c r="C3115" s="2" t="s">
        <v>3842</v>
      </c>
      <c r="D3115" s="2" t="s">
        <v>2250</v>
      </c>
      <c r="E3115" s="2" t="s">
        <v>908</v>
      </c>
      <c r="F3115" s="24">
        <v>45397</v>
      </c>
      <c r="G3115" t="b">
        <f>_xlfn.MAXIFS(OA_APC_Changes[Timestamp Update],OA_APC_Changes[Journal Code],A3115,OA_APC_Changes[APC Type],OA_APC_Changes[[#This Row],[APC Type]])=F3115</f>
        <v>1</v>
      </c>
    </row>
    <row r="3116" spans="1:7" x14ac:dyDescent="0.3">
      <c r="A3116" s="2" t="s">
        <v>1889</v>
      </c>
      <c r="B3116" s="2" t="e">
        <f>_xlfn.XLOOKUP(A3116,'Subscription - read only'!#REF!,'Subscription - read only'!$A:$A,_xlfn.XLOOKUP(OA_APC_Changes[[#This Row],[Journal Code]],#REF!,#REF!))</f>
        <v>#REF!</v>
      </c>
      <c r="C3116" s="2" t="s">
        <v>3850</v>
      </c>
      <c r="D3116" s="2" t="s">
        <v>2250</v>
      </c>
      <c r="E3116" s="2" t="s">
        <v>908</v>
      </c>
      <c r="F3116" s="24">
        <v>45397</v>
      </c>
      <c r="G3116" t="b">
        <f>_xlfn.MAXIFS(OA_APC_Changes[Timestamp Update],OA_APC_Changes[Journal Code],A3116,OA_APC_Changes[APC Type],OA_APC_Changes[[#This Row],[APC Type]])=F3116</f>
        <v>1</v>
      </c>
    </row>
    <row r="3117" spans="1:7" x14ac:dyDescent="0.3">
      <c r="A3117" s="2" t="s">
        <v>1890</v>
      </c>
      <c r="B3117" s="20" t="e">
        <f>_xlfn.XLOOKUP(A3117,'Subscription - read only'!#REF!,'Subscription - read only'!$A:$A,_xlfn.XLOOKUP(OA_APC_Changes[[#This Row],[Journal Code]],#REF!,#REF!))</f>
        <v>#REF!</v>
      </c>
      <c r="C3117" s="2" t="s">
        <v>3842</v>
      </c>
      <c r="D3117" s="2" t="s">
        <v>2250</v>
      </c>
      <c r="E3117" s="2">
        <v>803</v>
      </c>
      <c r="F3117" s="24">
        <v>44927</v>
      </c>
      <c r="G3117" t="b">
        <f>_xlfn.MAXIFS(OA_APC_Changes[Timestamp Update],OA_APC_Changes[Journal Code],A3117,OA_APC_Changes[APC Type],OA_APC_Changes[[#This Row],[APC Type]])=F3117</f>
        <v>0</v>
      </c>
    </row>
    <row r="3118" spans="1:7" x14ac:dyDescent="0.3">
      <c r="A3118" s="2" t="s">
        <v>1890</v>
      </c>
      <c r="B3118" s="2" t="e">
        <f>_xlfn.XLOOKUP(A3118,'Subscription - read only'!#REF!,'Subscription - read only'!$A:$A,_xlfn.XLOOKUP(OA_APC_Changes[[#This Row],[Journal Code]],#REF!,#REF!))</f>
        <v>#REF!</v>
      </c>
      <c r="C3118" s="2" t="s">
        <v>3842</v>
      </c>
      <c r="D3118" s="2">
        <v>803</v>
      </c>
      <c r="E3118" s="2">
        <v>830</v>
      </c>
      <c r="F3118" s="24">
        <v>45355</v>
      </c>
      <c r="G3118" t="b">
        <f>_xlfn.MAXIFS(OA_APC_Changes[Timestamp Update],OA_APC_Changes[Journal Code],A3118,OA_APC_Changes[APC Type],OA_APC_Changes[[#This Row],[APC Type]])=F3118</f>
        <v>1</v>
      </c>
    </row>
    <row r="3119" spans="1:7" x14ac:dyDescent="0.3">
      <c r="A3119" s="2" t="s">
        <v>1890</v>
      </c>
      <c r="B3119" s="20" t="e">
        <f>_xlfn.XLOOKUP(A3119,'Subscription - read only'!#REF!,'Subscription - read only'!$A:$A,_xlfn.XLOOKUP(OA_APC_Changes[[#This Row],[Journal Code]],#REF!,#REF!))</f>
        <v>#REF!</v>
      </c>
      <c r="C3119" s="2" t="s">
        <v>3850</v>
      </c>
      <c r="D3119" s="2" t="s">
        <v>2250</v>
      </c>
      <c r="E3119" s="2">
        <v>642</v>
      </c>
      <c r="F3119" s="24">
        <v>44927</v>
      </c>
      <c r="G3119" t="b">
        <f>_xlfn.MAXIFS(OA_APC_Changes[Timestamp Update],OA_APC_Changes[Journal Code],A3119,OA_APC_Changes[APC Type],OA_APC_Changes[[#This Row],[APC Type]])=F3119</f>
        <v>0</v>
      </c>
    </row>
    <row r="3120" spans="1:7" x14ac:dyDescent="0.3">
      <c r="A3120" s="2" t="s">
        <v>1890</v>
      </c>
      <c r="B3120" s="2" t="e">
        <f>_xlfn.XLOOKUP(A3120,'Subscription - read only'!#REF!,'Subscription - read only'!$A:$A,_xlfn.XLOOKUP(OA_APC_Changes[[#This Row],[Journal Code]],#REF!,#REF!))</f>
        <v>#REF!</v>
      </c>
      <c r="C3120" s="2" t="s">
        <v>3850</v>
      </c>
      <c r="D3120" s="2">
        <v>642</v>
      </c>
      <c r="E3120" s="2">
        <v>664</v>
      </c>
      <c r="F3120" s="24">
        <v>45355</v>
      </c>
      <c r="G3120" t="b">
        <f>_xlfn.MAXIFS(OA_APC_Changes[Timestamp Update],OA_APC_Changes[Journal Code],A3120,OA_APC_Changes[APC Type],OA_APC_Changes[[#This Row],[APC Type]])=F3120</f>
        <v>1</v>
      </c>
    </row>
    <row r="3121" spans="1:7" x14ac:dyDescent="0.3">
      <c r="A3121" t="s">
        <v>1809</v>
      </c>
      <c r="B3121" s="20" t="e">
        <f>_xlfn.XLOOKUP(A3121,'Subscription - read only'!#REF!,'Subscription - read only'!$A:$A,_xlfn.XLOOKUP(OA_APC_Changes[[#This Row],[Journal Code]],#REF!,#REF!))</f>
        <v>#REF!</v>
      </c>
      <c r="C3121" s="2" t="s">
        <v>3842</v>
      </c>
      <c r="D3121" t="s">
        <v>2250</v>
      </c>
      <c r="E3121" s="2">
        <v>2300</v>
      </c>
      <c r="F3121" s="24">
        <v>44880</v>
      </c>
      <c r="G3121" t="b">
        <f>_xlfn.MAXIFS(OA_APC_Changes[Timestamp Update],OA_APC_Changes[Journal Code],A3121,OA_APC_Changes[APC Type],OA_APC_Changes[[#This Row],[APC Type]])=F3121</f>
        <v>1</v>
      </c>
    </row>
    <row r="3122" spans="1:7" x14ac:dyDescent="0.3">
      <c r="A3122" t="s">
        <v>1809</v>
      </c>
      <c r="B3122" s="20" t="e">
        <f>_xlfn.XLOOKUP(A3122,'Subscription - read only'!#REF!,'Subscription - read only'!$A:$A,_xlfn.XLOOKUP(OA_APC_Changes[[#This Row],[Journal Code]],#REF!,#REF!))</f>
        <v>#REF!</v>
      </c>
      <c r="C3122" s="2" t="s">
        <v>3850</v>
      </c>
      <c r="D3122" s="2" t="s">
        <v>2250</v>
      </c>
      <c r="E3122" s="2">
        <v>1840</v>
      </c>
      <c r="F3122" s="24">
        <v>44880</v>
      </c>
      <c r="G3122" t="b">
        <f>_xlfn.MAXIFS(OA_APC_Changes[Timestamp Update],OA_APC_Changes[Journal Code],A3122,OA_APC_Changes[APC Type],OA_APC_Changes[[#This Row],[APC Type]])=F3122</f>
        <v>1</v>
      </c>
    </row>
    <row r="3123" spans="1:7" x14ac:dyDescent="0.3">
      <c r="A3123" s="29" t="s">
        <v>1788</v>
      </c>
      <c r="B3123" s="20" t="e">
        <f>_xlfn.XLOOKUP(A3123,'Subscription - read only'!#REF!,'Subscription - read only'!$A:$A,_xlfn.XLOOKUP(OA_APC_Changes[[#This Row],[Journal Code]],#REF!,#REF!))</f>
        <v>#REF!</v>
      </c>
      <c r="C3123" s="2" t="s">
        <v>3842</v>
      </c>
      <c r="D3123" s="2" t="s">
        <v>3851</v>
      </c>
      <c r="E3123" s="2">
        <v>1500</v>
      </c>
      <c r="F3123" s="24">
        <v>45223</v>
      </c>
      <c r="G3123" t="b">
        <f>_xlfn.MAXIFS(OA_APC_Changes[Timestamp Update],OA_APC_Changes[Journal Code],A3123,OA_APC_Changes[APC Type],OA_APC_Changes[[#This Row],[APC Type]])=F3123</f>
        <v>1</v>
      </c>
    </row>
    <row r="3124" spans="1:7" x14ac:dyDescent="0.3">
      <c r="A3124" s="29" t="s">
        <v>1788</v>
      </c>
      <c r="B3124" s="20" t="e">
        <f>_xlfn.XLOOKUP(A3124,'Subscription - read only'!#REF!,'Subscription - read only'!$A:$A,_xlfn.XLOOKUP(OA_APC_Changes[[#This Row],[Journal Code]],#REF!,#REF!))</f>
        <v>#REF!</v>
      </c>
      <c r="C3124" s="2" t="s">
        <v>3850</v>
      </c>
      <c r="D3124" s="2" t="s">
        <v>3851</v>
      </c>
      <c r="E3124" s="2">
        <v>1200</v>
      </c>
      <c r="F3124" s="24">
        <v>45223</v>
      </c>
      <c r="G3124" t="b">
        <f>_xlfn.MAXIFS(OA_APC_Changes[Timestamp Update],OA_APC_Changes[Journal Code],A3124,OA_APC_Changes[APC Type],OA_APC_Changes[[#This Row],[APC Type]])=F3124</f>
        <v>1</v>
      </c>
    </row>
    <row r="3125" spans="1:7" x14ac:dyDescent="0.3">
      <c r="A3125" s="2" t="s">
        <v>1912</v>
      </c>
      <c r="B3125" s="20" t="e">
        <f>_xlfn.XLOOKUP(A3125,'Subscription - read only'!#REF!,'Subscription - read only'!$A:$A,_xlfn.XLOOKUP(OA_APC_Changes[[#This Row],[Journal Code]],#REF!,#REF!))</f>
        <v>#REF!</v>
      </c>
      <c r="C3125" s="2" t="s">
        <v>3842</v>
      </c>
      <c r="D3125" s="2" t="s">
        <v>2250</v>
      </c>
      <c r="E3125" s="2">
        <v>803</v>
      </c>
      <c r="F3125" s="24">
        <v>44927</v>
      </c>
      <c r="G3125" t="b">
        <f>_xlfn.MAXIFS(OA_APC_Changes[Timestamp Update],OA_APC_Changes[Journal Code],A3125,OA_APC_Changes[APC Type],OA_APC_Changes[[#This Row],[APC Type]])=F3125</f>
        <v>0</v>
      </c>
    </row>
    <row r="3126" spans="1:7" x14ac:dyDescent="0.3">
      <c r="A3126" s="2" t="s">
        <v>1912</v>
      </c>
      <c r="B3126" s="2" t="e">
        <f>_xlfn.XLOOKUP(A3126,'Subscription - read only'!#REF!,'Subscription - read only'!$A:$A,_xlfn.XLOOKUP(OA_APC_Changes[[#This Row],[Journal Code]],#REF!,#REF!))</f>
        <v>#REF!</v>
      </c>
      <c r="C3126" s="2" t="s">
        <v>3842</v>
      </c>
      <c r="D3126" s="2">
        <v>803</v>
      </c>
      <c r="E3126" s="2">
        <v>830</v>
      </c>
      <c r="F3126" s="24">
        <v>45355</v>
      </c>
      <c r="G3126" t="b">
        <f>_xlfn.MAXIFS(OA_APC_Changes[Timestamp Update],OA_APC_Changes[Journal Code],A3126,OA_APC_Changes[APC Type],OA_APC_Changes[[#This Row],[APC Type]])=F3126</f>
        <v>1</v>
      </c>
    </row>
    <row r="3127" spans="1:7" x14ac:dyDescent="0.3">
      <c r="A3127" s="2" t="s">
        <v>1912</v>
      </c>
      <c r="B3127" s="20" t="e">
        <f>_xlfn.XLOOKUP(A3127,'Subscription - read only'!#REF!,'Subscription - read only'!$A:$A,_xlfn.XLOOKUP(OA_APC_Changes[[#This Row],[Journal Code]],#REF!,#REF!))</f>
        <v>#REF!</v>
      </c>
      <c r="C3127" s="2" t="s">
        <v>3850</v>
      </c>
      <c r="D3127" s="2" t="s">
        <v>2250</v>
      </c>
      <c r="E3127" s="2">
        <v>642</v>
      </c>
      <c r="F3127" s="24">
        <v>44927</v>
      </c>
      <c r="G3127" t="b">
        <f>_xlfn.MAXIFS(OA_APC_Changes[Timestamp Update],OA_APC_Changes[Journal Code],A3127,OA_APC_Changes[APC Type],OA_APC_Changes[[#This Row],[APC Type]])=F3127</f>
        <v>0</v>
      </c>
    </row>
    <row r="3128" spans="1:7" x14ac:dyDescent="0.3">
      <c r="A3128" s="2" t="s">
        <v>1912</v>
      </c>
      <c r="B3128" s="2" t="e">
        <f>_xlfn.XLOOKUP(A3128,'Subscription - read only'!#REF!,'Subscription - read only'!$A:$A,_xlfn.XLOOKUP(OA_APC_Changes[[#This Row],[Journal Code]],#REF!,#REF!))</f>
        <v>#REF!</v>
      </c>
      <c r="C3128" s="2" t="s">
        <v>3850</v>
      </c>
      <c r="D3128" s="2">
        <v>642</v>
      </c>
      <c r="E3128" s="2">
        <v>664</v>
      </c>
      <c r="F3128" s="24">
        <v>45355</v>
      </c>
      <c r="G3128" t="b">
        <f>_xlfn.MAXIFS(OA_APC_Changes[Timestamp Update],OA_APC_Changes[Journal Code],A3128,OA_APC_Changes[APC Type],OA_APC_Changes[[#This Row],[APC Type]])=F3128</f>
        <v>1</v>
      </c>
    </row>
    <row r="3129" spans="1:7" x14ac:dyDescent="0.3">
      <c r="A3129" s="2" t="s">
        <v>1942</v>
      </c>
      <c r="B3129" s="20" t="e">
        <f>_xlfn.XLOOKUP(A3129,'Subscription - read only'!#REF!,'Subscription - read only'!$A:$A,_xlfn.XLOOKUP(OA_APC_Changes[[#This Row],[Journal Code]],#REF!,#REF!))</f>
        <v>#REF!</v>
      </c>
      <c r="C3129" s="2" t="s">
        <v>3842</v>
      </c>
      <c r="D3129" s="2" t="s">
        <v>2250</v>
      </c>
      <c r="E3129" s="2">
        <v>2250</v>
      </c>
      <c r="F3129" s="24">
        <v>44003</v>
      </c>
      <c r="G3129" t="b">
        <f>_xlfn.MAXIFS(OA_APC_Changes[Timestamp Update],OA_APC_Changes[Journal Code],A3129,OA_APC_Changes[APC Type],OA_APC_Changes[[#This Row],[APC Type]])=F3129</f>
        <v>0</v>
      </c>
    </row>
    <row r="3130" spans="1:7" x14ac:dyDescent="0.3">
      <c r="A3130" s="2" t="s">
        <v>1942</v>
      </c>
      <c r="B3130" s="20" t="e">
        <f>_xlfn.XLOOKUP(A3130,'Subscription - read only'!#REF!,'Subscription - read only'!$A:$A,_xlfn.XLOOKUP(OA_APC_Changes[[#This Row],[Journal Code]],#REF!,#REF!))</f>
        <v>#REF!</v>
      </c>
      <c r="C3130" s="2" t="s">
        <v>3842</v>
      </c>
      <c r="D3130" s="2">
        <v>2250</v>
      </c>
      <c r="E3130" s="2">
        <v>2450</v>
      </c>
      <c r="F3130" s="24">
        <v>44543</v>
      </c>
      <c r="G3130" t="b">
        <f>_xlfn.MAXIFS(OA_APC_Changes[Timestamp Update],OA_APC_Changes[Journal Code],A3130,OA_APC_Changes[APC Type],OA_APC_Changes[[#This Row],[APC Type]])=F3130</f>
        <v>0</v>
      </c>
    </row>
    <row r="3131" spans="1:7" x14ac:dyDescent="0.3">
      <c r="A3131" s="2" t="s">
        <v>1942</v>
      </c>
      <c r="B3131" s="20" t="e">
        <f>_xlfn.XLOOKUP(A3131,'Subscription - read only'!#REF!,'Subscription - read only'!$A:$A,_xlfn.XLOOKUP(OA_APC_Changes[[#This Row],[Journal Code]],#REF!,#REF!))</f>
        <v>#REF!</v>
      </c>
      <c r="C3131" s="2" t="s">
        <v>3842</v>
      </c>
      <c r="D3131" s="2">
        <v>2450</v>
      </c>
      <c r="E3131" s="2">
        <v>2700</v>
      </c>
      <c r="F3131" s="24">
        <v>44881.000011574077</v>
      </c>
      <c r="G3131" t="b">
        <f>_xlfn.MAXIFS(OA_APC_Changes[Timestamp Update],OA_APC_Changes[Journal Code],A3131,OA_APC_Changes[APC Type],OA_APC_Changes[[#This Row],[APC Type]])=F3131</f>
        <v>0</v>
      </c>
    </row>
    <row r="3132" spans="1:7" x14ac:dyDescent="0.3">
      <c r="A3132" s="2" t="s">
        <v>1942</v>
      </c>
      <c r="B3132" s="20" t="e">
        <f>_xlfn.XLOOKUP(A3132,'Subscription - read only'!#REF!,'Subscription - read only'!$A:$A,_xlfn.XLOOKUP(OA_APC_Changes[[#This Row],[Journal Code]],#REF!,#REF!))</f>
        <v>#REF!</v>
      </c>
      <c r="C3132" s="2" t="s">
        <v>3842</v>
      </c>
      <c r="D3132" s="2">
        <v>2700</v>
      </c>
      <c r="E3132" s="2">
        <v>2840</v>
      </c>
      <c r="F3132" s="24">
        <v>45236</v>
      </c>
      <c r="G3132" t="b">
        <f>_xlfn.MAXIFS(OA_APC_Changes[Timestamp Update],OA_APC_Changes[Journal Code],A3132,OA_APC_Changes[APC Type],OA_APC_Changes[[#This Row],[APC Type]])=F3132</f>
        <v>1</v>
      </c>
    </row>
    <row r="3133" spans="1:7" x14ac:dyDescent="0.3">
      <c r="A3133" s="2" t="s">
        <v>1942</v>
      </c>
      <c r="B3133" s="20" t="e">
        <f>_xlfn.XLOOKUP(A3133,'Subscription - read only'!#REF!,'Subscription - read only'!$A:$A,_xlfn.XLOOKUP(OA_APC_Changes[[#This Row],[Journal Code]],#REF!,#REF!))</f>
        <v>#REF!</v>
      </c>
      <c r="C3133" s="2" t="s">
        <v>3850</v>
      </c>
      <c r="D3133" s="2" t="s">
        <v>2250</v>
      </c>
      <c r="E3133" s="2">
        <v>1800</v>
      </c>
      <c r="F3133" s="24">
        <v>44003</v>
      </c>
      <c r="G3133" t="b">
        <f>_xlfn.MAXIFS(OA_APC_Changes[Timestamp Update],OA_APC_Changes[Journal Code],A3133,OA_APC_Changes[APC Type],OA_APC_Changes[[#This Row],[APC Type]])=F3133</f>
        <v>0</v>
      </c>
    </row>
    <row r="3134" spans="1:7" x14ac:dyDescent="0.3">
      <c r="A3134" s="2" t="s">
        <v>1942</v>
      </c>
      <c r="B3134" s="20" t="e">
        <f>_xlfn.XLOOKUP(A3134,'Subscription - read only'!#REF!,'Subscription - read only'!$A:$A,_xlfn.XLOOKUP(OA_APC_Changes[[#This Row],[Journal Code]],#REF!,#REF!))</f>
        <v>#REF!</v>
      </c>
      <c r="C3134" s="2" t="s">
        <v>3850</v>
      </c>
      <c r="D3134" s="2">
        <v>1800</v>
      </c>
      <c r="E3134" s="2">
        <v>1960</v>
      </c>
      <c r="F3134" s="24">
        <v>44543</v>
      </c>
      <c r="G3134" t="b">
        <f>_xlfn.MAXIFS(OA_APC_Changes[Timestamp Update],OA_APC_Changes[Journal Code],A3134,OA_APC_Changes[APC Type],OA_APC_Changes[[#This Row],[APC Type]])=F3134</f>
        <v>0</v>
      </c>
    </row>
    <row r="3135" spans="1:7" x14ac:dyDescent="0.3">
      <c r="A3135" s="2" t="s">
        <v>1942</v>
      </c>
      <c r="B3135" s="20" t="e">
        <f>_xlfn.XLOOKUP(A3135,'Subscription - read only'!#REF!,'Subscription - read only'!$A:$A,_xlfn.XLOOKUP(OA_APC_Changes[[#This Row],[Journal Code]],#REF!,#REF!))</f>
        <v>#REF!</v>
      </c>
      <c r="C3135" s="2" t="s">
        <v>3850</v>
      </c>
      <c r="D3135" s="2">
        <v>1960</v>
      </c>
      <c r="E3135" s="2">
        <v>2160</v>
      </c>
      <c r="F3135" s="24">
        <v>44881.000011574077</v>
      </c>
      <c r="G3135" t="b">
        <f>_xlfn.MAXIFS(OA_APC_Changes[Timestamp Update],OA_APC_Changes[Journal Code],A3135,OA_APC_Changes[APC Type],OA_APC_Changes[[#This Row],[APC Type]])=F3135</f>
        <v>0</v>
      </c>
    </row>
    <row r="3136" spans="1:7" x14ac:dyDescent="0.3">
      <c r="A3136" s="2" t="s">
        <v>1942</v>
      </c>
      <c r="B3136" s="20" t="e">
        <f>_xlfn.XLOOKUP(A3136,'Subscription - read only'!#REF!,'Subscription - read only'!$A:$A,_xlfn.XLOOKUP(OA_APC_Changes[[#This Row],[Journal Code]],#REF!,#REF!))</f>
        <v>#REF!</v>
      </c>
      <c r="C3136" s="2" t="s">
        <v>3850</v>
      </c>
      <c r="D3136" s="2">
        <v>2160</v>
      </c>
      <c r="E3136" s="2">
        <v>2272</v>
      </c>
      <c r="F3136" s="24">
        <v>45236</v>
      </c>
      <c r="G3136" t="b">
        <f>_xlfn.MAXIFS(OA_APC_Changes[Timestamp Update],OA_APC_Changes[Journal Code],A3136,OA_APC_Changes[APC Type],OA_APC_Changes[[#This Row],[APC Type]])=F3136</f>
        <v>1</v>
      </c>
    </row>
    <row r="3137" spans="1:7" x14ac:dyDescent="0.3">
      <c r="A3137" s="2" t="s">
        <v>1942</v>
      </c>
      <c r="B3137" s="20" t="e">
        <f>_xlfn.XLOOKUP(A3137,'Subscription - read only'!#REF!,'Subscription - read only'!$A:$A,_xlfn.XLOOKUP(OA_APC_Changes[[#This Row],[Journal Code]],#REF!,#REF!))</f>
        <v>#REF!</v>
      </c>
      <c r="C3137" s="2" t="s">
        <v>3841</v>
      </c>
      <c r="D3137" s="2" t="s">
        <v>2250</v>
      </c>
      <c r="E3137" s="2">
        <v>1800</v>
      </c>
      <c r="F3137" s="24">
        <v>44228.000011574077</v>
      </c>
      <c r="G3137" t="b">
        <f>_xlfn.MAXIFS(OA_APC_Changes[Timestamp Update],OA_APC_Changes[Journal Code],A3137,OA_APC_Changes[APC Type],OA_APC_Changes[[#This Row],[APC Type]])=F3137</f>
        <v>0</v>
      </c>
    </row>
    <row r="3138" spans="1:7" x14ac:dyDescent="0.3">
      <c r="A3138" s="2" t="s">
        <v>1942</v>
      </c>
      <c r="B3138" s="20" t="e">
        <f>_xlfn.XLOOKUP(A3138,'Subscription - read only'!#REF!,'Subscription - read only'!$A:$A,_xlfn.XLOOKUP(OA_APC_Changes[[#This Row],[Journal Code]],#REF!,#REF!))</f>
        <v>#REF!</v>
      </c>
      <c r="C3138" s="2" t="s">
        <v>3841</v>
      </c>
      <c r="D3138" s="2">
        <v>1800</v>
      </c>
      <c r="E3138" s="2">
        <v>1960</v>
      </c>
      <c r="F3138" s="24">
        <v>44531.000011574077</v>
      </c>
      <c r="G3138" t="b">
        <f>_xlfn.MAXIFS(OA_APC_Changes[Timestamp Update],OA_APC_Changes[Journal Code],A3138,OA_APC_Changes[APC Type],OA_APC_Changes[[#This Row],[APC Type]])=F3138</f>
        <v>0</v>
      </c>
    </row>
    <row r="3139" spans="1:7" x14ac:dyDescent="0.3">
      <c r="A3139" s="2" t="s">
        <v>1942</v>
      </c>
      <c r="B3139" s="20" t="e">
        <f>_xlfn.XLOOKUP(A3139,'Subscription - read only'!#REF!,'Subscription - read only'!$A:$A,_xlfn.XLOOKUP(OA_APC_Changes[[#This Row],[Journal Code]],#REF!,#REF!))</f>
        <v>#REF!</v>
      </c>
      <c r="C3139" s="2" t="s">
        <v>3841</v>
      </c>
      <c r="D3139" s="2">
        <v>1960</v>
      </c>
      <c r="E3139" s="2">
        <v>2160</v>
      </c>
      <c r="F3139" s="24">
        <v>44881</v>
      </c>
      <c r="G3139" t="b">
        <f>_xlfn.MAXIFS(OA_APC_Changes[Timestamp Update],OA_APC_Changes[Journal Code],A3139,OA_APC_Changes[APC Type],OA_APC_Changes[[#This Row],[APC Type]])=F3139</f>
        <v>0</v>
      </c>
    </row>
    <row r="3140" spans="1:7" x14ac:dyDescent="0.3">
      <c r="A3140" s="2" t="s">
        <v>1942</v>
      </c>
      <c r="B3140" s="2" t="e">
        <f>_xlfn.XLOOKUP(A3140,'Subscription - read only'!#REF!,'Subscription - read only'!$A:$A,_xlfn.XLOOKUP(OA_APC_Changes[[#This Row],[Journal Code]],#REF!,#REF!))</f>
        <v>#REF!</v>
      </c>
      <c r="C3140" s="2" t="s">
        <v>3841</v>
      </c>
      <c r="D3140" s="2">
        <v>2160</v>
      </c>
      <c r="E3140" s="2">
        <v>2272</v>
      </c>
      <c r="F3140" s="24">
        <v>45233</v>
      </c>
      <c r="G3140" t="b">
        <f>_xlfn.MAXIFS(OA_APC_Changes[Timestamp Update],OA_APC_Changes[Journal Code],A3140,OA_APC_Changes[APC Type],OA_APC_Changes[[#This Row],[APC Type]])=F3140</f>
        <v>1</v>
      </c>
    </row>
    <row r="3141" spans="1:7" x14ac:dyDescent="0.3">
      <c r="A3141" s="2" t="s">
        <v>1942</v>
      </c>
      <c r="B3141" s="20" t="e">
        <f>_xlfn.XLOOKUP(A3141,'Subscription - read only'!#REF!,'Subscription - read only'!$A:$A,_xlfn.XLOOKUP(OA_APC_Changes[[#This Row],[Journal Code]],#REF!,#REF!))</f>
        <v>#REF!</v>
      </c>
      <c r="C3141" s="2" t="s">
        <v>3843</v>
      </c>
      <c r="D3141" s="2" t="s">
        <v>2250</v>
      </c>
      <c r="E3141" s="2">
        <v>1440</v>
      </c>
      <c r="F3141" s="24">
        <v>44228.000011574077</v>
      </c>
      <c r="G3141" t="b">
        <f>_xlfn.MAXIFS(OA_APC_Changes[Timestamp Update],OA_APC_Changes[Journal Code],A3141,OA_APC_Changes[APC Type],OA_APC_Changes[[#This Row],[APC Type]])=F3141</f>
        <v>0</v>
      </c>
    </row>
    <row r="3142" spans="1:7" x14ac:dyDescent="0.3">
      <c r="A3142" s="2" t="s">
        <v>1942</v>
      </c>
      <c r="B3142" s="20" t="e">
        <f>_xlfn.XLOOKUP(A3142,'Subscription - read only'!#REF!,'Subscription - read only'!$A:$A,_xlfn.XLOOKUP(OA_APC_Changes[[#This Row],[Journal Code]],#REF!,#REF!))</f>
        <v>#REF!</v>
      </c>
      <c r="C3142" s="2" t="s">
        <v>3843</v>
      </c>
      <c r="D3142" s="2">
        <v>1440</v>
      </c>
      <c r="E3142" s="2">
        <v>1568</v>
      </c>
      <c r="F3142" s="24">
        <v>44531.000011574077</v>
      </c>
      <c r="G3142" t="b">
        <f>_xlfn.MAXIFS(OA_APC_Changes[Timestamp Update],OA_APC_Changes[Journal Code],A3142,OA_APC_Changes[APC Type],OA_APC_Changes[[#This Row],[APC Type]])=F3142</f>
        <v>0</v>
      </c>
    </row>
    <row r="3143" spans="1:7" x14ac:dyDescent="0.3">
      <c r="A3143" s="2" t="s">
        <v>1942</v>
      </c>
      <c r="B3143" s="20" t="e">
        <f>_xlfn.XLOOKUP(A3143,'Subscription - read only'!#REF!,'Subscription - read only'!$A:$A,_xlfn.XLOOKUP(OA_APC_Changes[[#This Row],[Journal Code]],#REF!,#REF!))</f>
        <v>#REF!</v>
      </c>
      <c r="C3143" s="2" t="s">
        <v>3843</v>
      </c>
      <c r="D3143" s="2">
        <v>1568</v>
      </c>
      <c r="E3143" s="2">
        <v>1728</v>
      </c>
      <c r="F3143" s="24">
        <v>44881</v>
      </c>
      <c r="G3143" t="b">
        <f>_xlfn.MAXIFS(OA_APC_Changes[Timestamp Update],OA_APC_Changes[Journal Code],A3143,OA_APC_Changes[APC Type],OA_APC_Changes[[#This Row],[APC Type]])=F3143</f>
        <v>0</v>
      </c>
    </row>
    <row r="3144" spans="1:7" x14ac:dyDescent="0.3">
      <c r="A3144" s="2" t="s">
        <v>1942</v>
      </c>
      <c r="B3144" s="2" t="e">
        <f>_xlfn.XLOOKUP(A3144,'Subscription - read only'!#REF!,'Subscription - read only'!$A:$A,_xlfn.XLOOKUP(OA_APC_Changes[[#This Row],[Journal Code]],#REF!,#REF!))</f>
        <v>#REF!</v>
      </c>
      <c r="C3144" s="2" t="s">
        <v>3843</v>
      </c>
      <c r="D3144" s="2">
        <v>1728</v>
      </c>
      <c r="E3144" s="2">
        <v>1818</v>
      </c>
      <c r="F3144" s="24">
        <v>45233</v>
      </c>
      <c r="G3144" t="b">
        <f>_xlfn.MAXIFS(OA_APC_Changes[Timestamp Update],OA_APC_Changes[Journal Code],A3144,OA_APC_Changes[APC Type],OA_APC_Changes[[#This Row],[APC Type]])=F3144</f>
        <v>1</v>
      </c>
    </row>
    <row r="3145" spans="1:7" x14ac:dyDescent="0.3">
      <c r="A3145" s="2" t="s">
        <v>1791</v>
      </c>
      <c r="B3145" s="20" t="e">
        <f>_xlfn.XLOOKUP(A3145,'Subscription - read only'!#REF!,'Subscription - read only'!$A:$A,_xlfn.XLOOKUP(OA_APC_Changes[[#This Row],[Journal Code]],#REF!,#REF!))</f>
        <v>#REF!</v>
      </c>
      <c r="C3145" s="2" t="s">
        <v>3842</v>
      </c>
      <c r="D3145" s="2" t="s">
        <v>2250</v>
      </c>
      <c r="E3145" s="2">
        <v>2250</v>
      </c>
      <c r="F3145" s="24">
        <v>44487</v>
      </c>
      <c r="G3145" t="b">
        <f>_xlfn.MAXIFS(OA_APC_Changes[Timestamp Update],OA_APC_Changes[Journal Code],A3145,OA_APC_Changes[APC Type],OA_APC_Changes[[#This Row],[APC Type]])=F3145</f>
        <v>1</v>
      </c>
    </row>
    <row r="3146" spans="1:7" x14ac:dyDescent="0.3">
      <c r="A3146" s="2" t="s">
        <v>1791</v>
      </c>
      <c r="B3146" s="20" t="e">
        <f>_xlfn.XLOOKUP(A3146,'Subscription - read only'!#REF!,'Subscription - read only'!$A:$A,_xlfn.XLOOKUP(OA_APC_Changes[[#This Row],[Journal Code]],#REF!,#REF!))</f>
        <v>#REF!</v>
      </c>
      <c r="C3146" s="2" t="s">
        <v>3850</v>
      </c>
      <c r="D3146" s="2" t="s">
        <v>2250</v>
      </c>
      <c r="E3146" s="2">
        <v>1800</v>
      </c>
      <c r="F3146" s="24">
        <v>44487</v>
      </c>
      <c r="G3146" t="b">
        <f>_xlfn.MAXIFS(OA_APC_Changes[Timestamp Update],OA_APC_Changes[Journal Code],A3146,OA_APC_Changes[APC Type],OA_APC_Changes[[#This Row],[APC Type]])=F3146</f>
        <v>1</v>
      </c>
    </row>
    <row r="3147" spans="1:7" x14ac:dyDescent="0.3">
      <c r="A3147" s="2" t="s">
        <v>2521</v>
      </c>
      <c r="B3147" s="20" t="e">
        <f>_xlfn.XLOOKUP(A3147,'Subscription - read only'!#REF!,'Subscription - read only'!$A:$A,_xlfn.XLOOKUP(OA_APC_Changes[[#This Row],[Journal Code]],#REF!,#REF!))</f>
        <v>#REF!</v>
      </c>
      <c r="C3147" s="2" t="s">
        <v>3842</v>
      </c>
      <c r="D3147" s="2" t="s">
        <v>2250</v>
      </c>
      <c r="E3147" s="2">
        <v>694</v>
      </c>
      <c r="F3147" s="24">
        <v>44927</v>
      </c>
      <c r="G3147" t="b">
        <f>_xlfn.MAXIFS(OA_APC_Changes[Timestamp Update],OA_APC_Changes[Journal Code],A3147,OA_APC_Changes[APC Type],OA_APC_Changes[[#This Row],[APC Type]])=F3147</f>
        <v>0</v>
      </c>
    </row>
    <row r="3148" spans="1:7" x14ac:dyDescent="0.3">
      <c r="A3148" s="2" t="s">
        <v>2521</v>
      </c>
      <c r="B3148" s="2" t="e">
        <f>_xlfn.XLOOKUP(A3148,'Subscription - read only'!#REF!,'Subscription - read only'!$A:$A,_xlfn.XLOOKUP(OA_APC_Changes[[#This Row],[Journal Code]],#REF!,#REF!))</f>
        <v>#REF!</v>
      </c>
      <c r="C3148" s="2" t="s">
        <v>3842</v>
      </c>
      <c r="D3148" s="2">
        <v>694</v>
      </c>
      <c r="E3148" s="2">
        <v>710</v>
      </c>
      <c r="F3148" s="24">
        <v>45355</v>
      </c>
      <c r="G3148" t="b">
        <f>_xlfn.MAXIFS(OA_APC_Changes[Timestamp Update],OA_APC_Changes[Journal Code],A3148,OA_APC_Changes[APC Type],OA_APC_Changes[[#This Row],[APC Type]])=F3148</f>
        <v>1</v>
      </c>
    </row>
    <row r="3149" spans="1:7" x14ac:dyDescent="0.3">
      <c r="A3149" s="2" t="s">
        <v>2521</v>
      </c>
      <c r="B3149" s="20" t="e">
        <f>_xlfn.XLOOKUP(A3149,'Subscription - read only'!#REF!,'Subscription - read only'!$A:$A,_xlfn.XLOOKUP(OA_APC_Changes[[#This Row],[Journal Code]],#REF!,#REF!))</f>
        <v>#REF!</v>
      </c>
      <c r="C3149" s="2" t="s">
        <v>3850</v>
      </c>
      <c r="D3149" s="2" t="s">
        <v>2250</v>
      </c>
      <c r="E3149" s="2">
        <v>555</v>
      </c>
      <c r="F3149" s="24">
        <v>44927</v>
      </c>
      <c r="G3149" t="b">
        <f>_xlfn.MAXIFS(OA_APC_Changes[Timestamp Update],OA_APC_Changes[Journal Code],A3149,OA_APC_Changes[APC Type],OA_APC_Changes[[#This Row],[APC Type]])=F3149</f>
        <v>0</v>
      </c>
    </row>
    <row r="3150" spans="1:7" x14ac:dyDescent="0.3">
      <c r="A3150" s="2" t="s">
        <v>2521</v>
      </c>
      <c r="B3150" s="2" t="e">
        <f>_xlfn.XLOOKUP(A3150,'Subscription - read only'!#REF!,'Subscription - read only'!$A:$A,_xlfn.XLOOKUP(OA_APC_Changes[[#This Row],[Journal Code]],#REF!,#REF!))</f>
        <v>#REF!</v>
      </c>
      <c r="C3150" s="2" t="s">
        <v>3850</v>
      </c>
      <c r="D3150" s="2">
        <v>555</v>
      </c>
      <c r="E3150" s="2">
        <v>568</v>
      </c>
      <c r="F3150" s="24">
        <v>45355</v>
      </c>
      <c r="G3150" t="b">
        <f>_xlfn.MAXIFS(OA_APC_Changes[Timestamp Update],OA_APC_Changes[Journal Code],A3150,OA_APC_Changes[APC Type],OA_APC_Changes[[#This Row],[APC Type]])=F3150</f>
        <v>1</v>
      </c>
    </row>
    <row r="3151" spans="1:7" x14ac:dyDescent="0.3">
      <c r="A3151" s="2" t="s">
        <v>1923</v>
      </c>
      <c r="B3151" s="20" t="e">
        <f>_xlfn.XLOOKUP(A3151,'Subscription - read only'!#REF!,'Subscription - read only'!$A:$A,_xlfn.XLOOKUP(OA_APC_Changes[[#This Row],[Journal Code]],#REF!,#REF!))</f>
        <v>#REF!</v>
      </c>
      <c r="C3151" s="2" t="s">
        <v>3842</v>
      </c>
      <c r="D3151" s="2" t="s">
        <v>2250</v>
      </c>
      <c r="E3151" s="2">
        <v>2100</v>
      </c>
      <c r="F3151" s="24">
        <v>44498</v>
      </c>
      <c r="G3151" t="b">
        <f>_xlfn.MAXIFS(OA_APC_Changes[Timestamp Update],OA_APC_Changes[Journal Code],A3151,OA_APC_Changes[APC Type],OA_APC_Changes[[#This Row],[APC Type]])=F3151</f>
        <v>1</v>
      </c>
    </row>
    <row r="3152" spans="1:7" x14ac:dyDescent="0.3">
      <c r="A3152" s="2" t="s">
        <v>1923</v>
      </c>
      <c r="B3152" s="20" t="e">
        <f>_xlfn.XLOOKUP(A3152,'Subscription - read only'!#REF!,'Subscription - read only'!$A:$A,_xlfn.XLOOKUP(OA_APC_Changes[[#This Row],[Journal Code]],#REF!,#REF!))</f>
        <v>#REF!</v>
      </c>
      <c r="C3152" s="2" t="s">
        <v>3850</v>
      </c>
      <c r="D3152" s="2" t="s">
        <v>2250</v>
      </c>
      <c r="E3152" s="2">
        <v>1680</v>
      </c>
      <c r="F3152" s="24">
        <v>44498</v>
      </c>
      <c r="G3152" t="b">
        <f>_xlfn.MAXIFS(OA_APC_Changes[Timestamp Update],OA_APC_Changes[Journal Code],A3152,OA_APC_Changes[APC Type],OA_APC_Changes[[#This Row],[APC Type]])=F3152</f>
        <v>1</v>
      </c>
    </row>
    <row r="3153" spans="1:7" x14ac:dyDescent="0.3">
      <c r="A3153" s="2" t="s">
        <v>1924</v>
      </c>
      <c r="B3153" s="20" t="e">
        <f>_xlfn.XLOOKUP(A3153,'Subscription - read only'!#REF!,'Subscription - read only'!$A:$A,_xlfn.XLOOKUP(OA_APC_Changes[[#This Row],[Journal Code]],#REF!,#REF!))</f>
        <v>#REF!</v>
      </c>
      <c r="C3153" s="2" t="s">
        <v>3842</v>
      </c>
      <c r="D3153" s="2" t="s">
        <v>2250</v>
      </c>
      <c r="E3153" s="2">
        <v>1850</v>
      </c>
      <c r="F3153" s="24">
        <v>44515</v>
      </c>
      <c r="G3153" t="b">
        <f>_xlfn.MAXIFS(OA_APC_Changes[Timestamp Update],OA_APC_Changes[Journal Code],A3153,OA_APC_Changes[APC Type],OA_APC_Changes[[#This Row],[APC Type]])=F3153</f>
        <v>0</v>
      </c>
    </row>
    <row r="3154" spans="1:7" x14ac:dyDescent="0.3">
      <c r="A3154" s="2" t="s">
        <v>1924</v>
      </c>
      <c r="B3154" s="20" t="e">
        <f>_xlfn.XLOOKUP(A3154,'Subscription - read only'!#REF!,'Subscription - read only'!$A:$A,_xlfn.XLOOKUP(OA_APC_Changes[[#This Row],[Journal Code]],#REF!,#REF!))</f>
        <v>#REF!</v>
      </c>
      <c r="C3154" s="2" t="s">
        <v>3842</v>
      </c>
      <c r="D3154" s="2">
        <v>1850</v>
      </c>
      <c r="E3154" s="2">
        <v>1940</v>
      </c>
      <c r="F3154" s="24">
        <v>44881.000011574077</v>
      </c>
      <c r="G3154" t="b">
        <f>_xlfn.MAXIFS(OA_APC_Changes[Timestamp Update],OA_APC_Changes[Journal Code],A3154,OA_APC_Changes[APC Type],OA_APC_Changes[[#This Row],[APC Type]])=F3154</f>
        <v>1</v>
      </c>
    </row>
    <row r="3155" spans="1:7" x14ac:dyDescent="0.3">
      <c r="A3155" s="2" t="s">
        <v>1924</v>
      </c>
      <c r="B3155" s="20" t="e">
        <f>_xlfn.XLOOKUP(A3155,'Subscription - read only'!#REF!,'Subscription - read only'!$A:$A,_xlfn.XLOOKUP(OA_APC_Changes[[#This Row],[Journal Code]],#REF!,#REF!))</f>
        <v>#REF!</v>
      </c>
      <c r="C3155" s="2" t="s">
        <v>3850</v>
      </c>
      <c r="D3155" s="2" t="s">
        <v>2250</v>
      </c>
      <c r="E3155" s="2">
        <v>1480</v>
      </c>
      <c r="F3155" s="24">
        <v>44515</v>
      </c>
      <c r="G3155" t="b">
        <f>_xlfn.MAXIFS(OA_APC_Changes[Timestamp Update],OA_APC_Changes[Journal Code],A3155,OA_APC_Changes[APC Type],OA_APC_Changes[[#This Row],[APC Type]])=F3155</f>
        <v>0</v>
      </c>
    </row>
    <row r="3156" spans="1:7" x14ac:dyDescent="0.3">
      <c r="A3156" s="2" t="s">
        <v>1924</v>
      </c>
      <c r="B3156" s="20" t="e">
        <f>_xlfn.XLOOKUP(A3156,'Subscription - read only'!#REF!,'Subscription - read only'!$A:$A,_xlfn.XLOOKUP(OA_APC_Changes[[#This Row],[Journal Code]],#REF!,#REF!))</f>
        <v>#REF!</v>
      </c>
      <c r="C3156" s="2" t="s">
        <v>3850</v>
      </c>
      <c r="D3156" s="2">
        <v>1480</v>
      </c>
      <c r="E3156" s="2">
        <v>1552</v>
      </c>
      <c r="F3156" s="24">
        <v>44881.000011574077</v>
      </c>
      <c r="G3156" t="b">
        <f>_xlfn.MAXIFS(OA_APC_Changes[Timestamp Update],OA_APC_Changes[Journal Code],A3156,OA_APC_Changes[APC Type],OA_APC_Changes[[#This Row],[APC Type]])=F3156</f>
        <v>1</v>
      </c>
    </row>
    <row r="3157" spans="1:7" x14ac:dyDescent="0.3">
      <c r="A3157" s="2" t="s">
        <v>1843</v>
      </c>
      <c r="B3157" s="20" t="e">
        <f>_xlfn.XLOOKUP(A3157,'Subscription - read only'!#REF!,'Subscription - read only'!$A:$A,_xlfn.XLOOKUP(OA_APC_Changes[[#This Row],[Journal Code]],#REF!,#REF!))</f>
        <v>#REF!</v>
      </c>
      <c r="C3157" s="2" t="s">
        <v>3842</v>
      </c>
      <c r="D3157" s="2" t="s">
        <v>2250</v>
      </c>
      <c r="E3157" s="2">
        <v>803</v>
      </c>
      <c r="F3157" s="24">
        <v>44927</v>
      </c>
      <c r="G3157" t="b">
        <f>_xlfn.MAXIFS(OA_APC_Changes[Timestamp Update],OA_APC_Changes[Journal Code],A3157,OA_APC_Changes[APC Type],OA_APC_Changes[[#This Row],[APC Type]])=F3157</f>
        <v>0</v>
      </c>
    </row>
    <row r="3158" spans="1:7" x14ac:dyDescent="0.3">
      <c r="A3158" s="2" t="s">
        <v>1843</v>
      </c>
      <c r="B3158" s="2" t="e">
        <f>_xlfn.XLOOKUP(A3158,'Subscription - read only'!#REF!,'Subscription - read only'!$A:$A,_xlfn.XLOOKUP(OA_APC_Changes[[#This Row],[Journal Code]],#REF!,#REF!))</f>
        <v>#REF!</v>
      </c>
      <c r="C3158" s="2" t="s">
        <v>3842</v>
      </c>
      <c r="D3158" s="2">
        <v>803</v>
      </c>
      <c r="E3158" s="2">
        <v>830</v>
      </c>
      <c r="F3158" s="24">
        <v>45355</v>
      </c>
      <c r="G3158" t="b">
        <f>_xlfn.MAXIFS(OA_APC_Changes[Timestamp Update],OA_APC_Changes[Journal Code],A3158,OA_APC_Changes[APC Type],OA_APC_Changes[[#This Row],[APC Type]])=F3158</f>
        <v>1</v>
      </c>
    </row>
    <row r="3159" spans="1:7" x14ac:dyDescent="0.3">
      <c r="A3159" s="2" t="s">
        <v>1843</v>
      </c>
      <c r="B3159" s="20" t="e">
        <f>_xlfn.XLOOKUP(A3159,'Subscription - read only'!#REF!,'Subscription - read only'!$A:$A,_xlfn.XLOOKUP(OA_APC_Changes[[#This Row],[Journal Code]],#REF!,#REF!))</f>
        <v>#REF!</v>
      </c>
      <c r="C3159" s="2" t="s">
        <v>3850</v>
      </c>
      <c r="D3159" s="2" t="s">
        <v>2250</v>
      </c>
      <c r="E3159" s="2">
        <v>642</v>
      </c>
      <c r="F3159" s="24">
        <v>44927</v>
      </c>
      <c r="G3159" t="b">
        <f>_xlfn.MAXIFS(OA_APC_Changes[Timestamp Update],OA_APC_Changes[Journal Code],A3159,OA_APC_Changes[APC Type],OA_APC_Changes[[#This Row],[APC Type]])=F3159</f>
        <v>0</v>
      </c>
    </row>
    <row r="3160" spans="1:7" x14ac:dyDescent="0.3">
      <c r="A3160" s="2" t="s">
        <v>1843</v>
      </c>
      <c r="B3160" s="2" t="e">
        <f>_xlfn.XLOOKUP(A3160,'Subscription - read only'!#REF!,'Subscription - read only'!$A:$A,_xlfn.XLOOKUP(OA_APC_Changes[[#This Row],[Journal Code]],#REF!,#REF!))</f>
        <v>#REF!</v>
      </c>
      <c r="C3160" s="2" t="s">
        <v>3850</v>
      </c>
      <c r="D3160" s="2">
        <v>642</v>
      </c>
      <c r="E3160" s="2">
        <v>664</v>
      </c>
      <c r="F3160" s="24">
        <v>45355</v>
      </c>
      <c r="G3160" t="b">
        <f>_xlfn.MAXIFS(OA_APC_Changes[Timestamp Update],OA_APC_Changes[Journal Code],A3160,OA_APC_Changes[APC Type],OA_APC_Changes[[#This Row],[APC Type]])=F3160</f>
        <v>1</v>
      </c>
    </row>
    <row r="3161" spans="1:7" x14ac:dyDescent="0.3">
      <c r="A3161" s="2" t="s">
        <v>1930</v>
      </c>
      <c r="B3161" s="2" t="e">
        <f>_xlfn.XLOOKUP(A3161,'Subscription - read only'!#REF!,'Subscription - read only'!$A:$A,_xlfn.XLOOKUP(OA_APC_Changes[[#This Row],[Journal Code]],#REF!,#REF!))</f>
        <v>#REF!</v>
      </c>
      <c r="C3161" s="2" t="s">
        <v>3842</v>
      </c>
      <c r="D3161" s="2" t="s">
        <v>2250</v>
      </c>
      <c r="E3161" s="2" t="s">
        <v>908</v>
      </c>
      <c r="F3161" s="24">
        <v>45397</v>
      </c>
      <c r="G3161" t="b">
        <f>_xlfn.MAXIFS(OA_APC_Changes[Timestamp Update],OA_APC_Changes[Journal Code],A3161,OA_APC_Changes[APC Type],OA_APC_Changes[[#This Row],[APC Type]])=F3161</f>
        <v>1</v>
      </c>
    </row>
    <row r="3162" spans="1:7" x14ac:dyDescent="0.3">
      <c r="A3162" s="2" t="s">
        <v>1930</v>
      </c>
      <c r="B3162" s="2" t="e">
        <f>_xlfn.XLOOKUP(A3162,'Subscription - read only'!#REF!,'Subscription - read only'!$A:$A,_xlfn.XLOOKUP(OA_APC_Changes[[#This Row],[Journal Code]],#REF!,#REF!))</f>
        <v>#REF!</v>
      </c>
      <c r="C3162" s="2" t="s">
        <v>3850</v>
      </c>
      <c r="D3162" s="2" t="s">
        <v>2250</v>
      </c>
      <c r="E3162" s="2" t="s">
        <v>908</v>
      </c>
      <c r="F3162" s="24">
        <v>45397</v>
      </c>
      <c r="G3162" t="b">
        <f>_xlfn.MAXIFS(OA_APC_Changes[Timestamp Update],OA_APC_Changes[Journal Code],A3162,OA_APC_Changes[APC Type],OA_APC_Changes[[#This Row],[APC Type]])=F3162</f>
        <v>1</v>
      </c>
    </row>
    <row r="3163" spans="1:7" x14ac:dyDescent="0.3">
      <c r="A3163" s="2" t="s">
        <v>1929</v>
      </c>
      <c r="B3163" s="2" t="e">
        <f>_xlfn.XLOOKUP(A3163,'Subscription - read only'!#REF!,'Subscription - read only'!$A:$A,_xlfn.XLOOKUP(OA_APC_Changes[[#This Row],[Journal Code]],#REF!,#REF!))</f>
        <v>#REF!</v>
      </c>
      <c r="C3163" s="2" t="s">
        <v>3842</v>
      </c>
      <c r="D3163" s="2" t="s">
        <v>2250</v>
      </c>
      <c r="E3163" s="2" t="s">
        <v>908</v>
      </c>
      <c r="F3163" s="24">
        <v>45397</v>
      </c>
      <c r="G3163" t="b">
        <f>_xlfn.MAXIFS(OA_APC_Changes[Timestamp Update],OA_APC_Changes[Journal Code],A3163,OA_APC_Changes[APC Type],OA_APC_Changes[[#This Row],[APC Type]])=F3163</f>
        <v>1</v>
      </c>
    </row>
    <row r="3164" spans="1:7" x14ac:dyDescent="0.3">
      <c r="A3164" s="2" t="s">
        <v>1929</v>
      </c>
      <c r="B3164" s="2" t="e">
        <f>_xlfn.XLOOKUP(A3164,'Subscription - read only'!#REF!,'Subscription - read only'!$A:$A,_xlfn.XLOOKUP(OA_APC_Changes[[#This Row],[Journal Code]],#REF!,#REF!))</f>
        <v>#REF!</v>
      </c>
      <c r="C3164" s="2" t="s">
        <v>3850</v>
      </c>
      <c r="D3164" s="2" t="s">
        <v>2250</v>
      </c>
      <c r="E3164" s="2" t="s">
        <v>908</v>
      </c>
      <c r="F3164" s="24">
        <v>45397</v>
      </c>
      <c r="G3164" t="b">
        <f>_xlfn.MAXIFS(OA_APC_Changes[Timestamp Update],OA_APC_Changes[Journal Code],A3164,OA_APC_Changes[APC Type],OA_APC_Changes[[#This Row],[APC Type]])=F3164</f>
        <v>1</v>
      </c>
    </row>
    <row r="3165" spans="1:7" x14ac:dyDescent="0.3">
      <c r="A3165" s="2" t="s">
        <v>1931</v>
      </c>
      <c r="B3165" s="20" t="e">
        <f>_xlfn.XLOOKUP(A3165,'Subscription - read only'!#REF!,'Subscription - read only'!$A:$A,_xlfn.XLOOKUP(OA_APC_Changes[[#This Row],[Journal Code]],#REF!,#REF!))</f>
        <v>#REF!</v>
      </c>
      <c r="C3165" s="2" t="s">
        <v>3842</v>
      </c>
      <c r="D3165" s="2" t="s">
        <v>2250</v>
      </c>
      <c r="E3165" s="2">
        <v>672</v>
      </c>
      <c r="F3165" s="24">
        <v>44927</v>
      </c>
      <c r="G3165" t="b">
        <f>_xlfn.MAXIFS(OA_APC_Changes[Timestamp Update],OA_APC_Changes[Journal Code],A3165,OA_APC_Changes[APC Type],OA_APC_Changes[[#This Row],[APC Type]])=F3165</f>
        <v>0</v>
      </c>
    </row>
    <row r="3166" spans="1:7" x14ac:dyDescent="0.3">
      <c r="A3166" s="20" t="s">
        <v>1931</v>
      </c>
      <c r="B3166" s="20" t="e">
        <f>_xlfn.XLOOKUP(A3166,'Subscription - read only'!#REF!,'Subscription - read only'!$A:$A,_xlfn.XLOOKUP(OA_APC_Changes[[#This Row],[Journal Code]],#REF!,#REF!))</f>
        <v>#REF!</v>
      </c>
      <c r="C3166" s="20" t="s">
        <v>3842</v>
      </c>
      <c r="D3166" s="29">
        <v>672</v>
      </c>
      <c r="E3166" s="29">
        <v>0</v>
      </c>
      <c r="F3166" s="24">
        <v>45187</v>
      </c>
      <c r="G3166" t="b">
        <f>_xlfn.MAXIFS(OA_APC_Changes[Timestamp Update],OA_APC_Changes[Journal Code],A3166,OA_APC_Changes[APC Type],OA_APC_Changes[[#This Row],[APC Type]])=F3166</f>
        <v>0</v>
      </c>
    </row>
    <row r="3167" spans="1:7" x14ac:dyDescent="0.3">
      <c r="A3167" s="2" t="s">
        <v>1931</v>
      </c>
      <c r="B3167" s="2" t="e">
        <f>_xlfn.XLOOKUP(A3167,'Subscription - read only'!#REF!,'Subscription - read only'!$A:$A,_xlfn.XLOOKUP(OA_APC_Changes[[#This Row],[Journal Code]],#REF!,#REF!))</f>
        <v>#REF!</v>
      </c>
      <c r="C3167" s="2" t="s">
        <v>3842</v>
      </c>
      <c r="D3167" s="2">
        <v>0</v>
      </c>
      <c r="E3167" s="2">
        <v>690</v>
      </c>
      <c r="F3167" s="24">
        <v>45355</v>
      </c>
      <c r="G3167" t="b">
        <f>_xlfn.MAXIFS(OA_APC_Changes[Timestamp Update],OA_APC_Changes[Journal Code],A3167,OA_APC_Changes[APC Type],OA_APC_Changes[[#This Row],[APC Type]])=F3167</f>
        <v>1</v>
      </c>
    </row>
    <row r="3168" spans="1:7" x14ac:dyDescent="0.3">
      <c r="A3168" s="2" t="s">
        <v>1931</v>
      </c>
      <c r="B3168" s="20" t="e">
        <f>_xlfn.XLOOKUP(A3168,'Subscription - read only'!#REF!,'Subscription - read only'!$A:$A,_xlfn.XLOOKUP(OA_APC_Changes[[#This Row],[Journal Code]],#REF!,#REF!))</f>
        <v>#REF!</v>
      </c>
      <c r="C3168" s="2" t="s">
        <v>3850</v>
      </c>
      <c r="D3168" s="2" t="s">
        <v>2250</v>
      </c>
      <c r="E3168" s="2">
        <v>538</v>
      </c>
      <c r="F3168" s="24">
        <v>44927</v>
      </c>
      <c r="G3168" t="b">
        <f>_xlfn.MAXIFS(OA_APC_Changes[Timestamp Update],OA_APC_Changes[Journal Code],A3168,OA_APC_Changes[APC Type],OA_APC_Changes[[#This Row],[APC Type]])=F3168</f>
        <v>0</v>
      </c>
    </row>
    <row r="3169" spans="1:7" x14ac:dyDescent="0.3">
      <c r="A3169" s="20" t="s">
        <v>1931</v>
      </c>
      <c r="B3169" s="20" t="e">
        <f>_xlfn.XLOOKUP(A3169,'Subscription - read only'!#REF!,'Subscription - read only'!$A:$A,_xlfn.XLOOKUP(OA_APC_Changes[[#This Row],[Journal Code]],#REF!,#REF!))</f>
        <v>#REF!</v>
      </c>
      <c r="C3169" s="20" t="s">
        <v>3850</v>
      </c>
      <c r="D3169" s="29">
        <v>538</v>
      </c>
      <c r="E3169" s="29">
        <v>0</v>
      </c>
      <c r="F3169" s="24">
        <v>45187</v>
      </c>
      <c r="G3169" t="b">
        <f>_xlfn.MAXIFS(OA_APC_Changes[Timestamp Update],OA_APC_Changes[Journal Code],A3169,OA_APC_Changes[APC Type],OA_APC_Changes[[#This Row],[APC Type]])=F3169</f>
        <v>0</v>
      </c>
    </row>
    <row r="3170" spans="1:7" x14ac:dyDescent="0.3">
      <c r="A3170" s="2" t="s">
        <v>1931</v>
      </c>
      <c r="B3170" s="2" t="e">
        <f>_xlfn.XLOOKUP(A3170,'Subscription - read only'!#REF!,'Subscription - read only'!$A:$A,_xlfn.XLOOKUP(OA_APC_Changes[[#This Row],[Journal Code]],#REF!,#REF!))</f>
        <v>#REF!</v>
      </c>
      <c r="C3170" s="2" t="s">
        <v>3850</v>
      </c>
      <c r="D3170" s="2">
        <v>0</v>
      </c>
      <c r="E3170" s="2">
        <v>552</v>
      </c>
      <c r="F3170" s="24">
        <v>45355</v>
      </c>
      <c r="G3170" t="b">
        <f>_xlfn.MAXIFS(OA_APC_Changes[Timestamp Update],OA_APC_Changes[Journal Code],A3170,OA_APC_Changes[APC Type],OA_APC_Changes[[#This Row],[APC Type]])=F3170</f>
        <v>1</v>
      </c>
    </row>
    <row r="3171" spans="1:7" x14ac:dyDescent="0.3">
      <c r="A3171" s="2" t="s">
        <v>1975</v>
      </c>
      <c r="B3171" s="20" t="e">
        <f>_xlfn.XLOOKUP(A3171,'Subscription - read only'!#REF!,'Subscription - read only'!$A:$A,_xlfn.XLOOKUP(OA_APC_Changes[[#This Row],[Journal Code]],#REF!,#REF!))</f>
        <v>#REF!</v>
      </c>
      <c r="C3171" s="2" t="s">
        <v>3842</v>
      </c>
      <c r="D3171" s="2" t="s">
        <v>2250</v>
      </c>
      <c r="E3171" s="2">
        <v>803</v>
      </c>
      <c r="F3171" s="24">
        <v>44927</v>
      </c>
      <c r="G3171" t="b">
        <f>_xlfn.MAXIFS(OA_APC_Changes[Timestamp Update],OA_APC_Changes[Journal Code],A3171,OA_APC_Changes[APC Type],OA_APC_Changes[[#This Row],[APC Type]])=F3171</f>
        <v>0</v>
      </c>
    </row>
    <row r="3172" spans="1:7" x14ac:dyDescent="0.3">
      <c r="A3172" s="2" t="s">
        <v>1975</v>
      </c>
      <c r="B3172" s="2" t="e">
        <f>_xlfn.XLOOKUP(A3172,'Subscription - read only'!#REF!,'Subscription - read only'!$A:$A,_xlfn.XLOOKUP(OA_APC_Changes[[#This Row],[Journal Code]],#REF!,#REF!))</f>
        <v>#REF!</v>
      </c>
      <c r="C3172" s="2" t="s">
        <v>3842</v>
      </c>
      <c r="D3172" s="2">
        <v>803</v>
      </c>
      <c r="E3172" s="2">
        <v>830</v>
      </c>
      <c r="F3172" s="24">
        <v>45355</v>
      </c>
      <c r="G3172" t="b">
        <f>_xlfn.MAXIFS(OA_APC_Changes[Timestamp Update],OA_APC_Changes[Journal Code],A3172,OA_APC_Changes[APC Type],OA_APC_Changes[[#This Row],[APC Type]])=F3172</f>
        <v>1</v>
      </c>
    </row>
    <row r="3173" spans="1:7" x14ac:dyDescent="0.3">
      <c r="A3173" s="2" t="s">
        <v>1975</v>
      </c>
      <c r="B3173" s="20" t="e">
        <f>_xlfn.XLOOKUP(A3173,'Subscription - read only'!#REF!,'Subscription - read only'!$A:$A,_xlfn.XLOOKUP(OA_APC_Changes[[#This Row],[Journal Code]],#REF!,#REF!))</f>
        <v>#REF!</v>
      </c>
      <c r="C3173" s="2" t="s">
        <v>3850</v>
      </c>
      <c r="D3173" s="2" t="s">
        <v>2250</v>
      </c>
      <c r="E3173" s="2">
        <v>642</v>
      </c>
      <c r="F3173" s="24">
        <v>44927</v>
      </c>
      <c r="G3173" t="b">
        <f>_xlfn.MAXIFS(OA_APC_Changes[Timestamp Update],OA_APC_Changes[Journal Code],A3173,OA_APC_Changes[APC Type],OA_APC_Changes[[#This Row],[APC Type]])=F3173</f>
        <v>0</v>
      </c>
    </row>
    <row r="3174" spans="1:7" x14ac:dyDescent="0.3">
      <c r="A3174" s="2" t="s">
        <v>1975</v>
      </c>
      <c r="B3174" s="2" t="e">
        <f>_xlfn.XLOOKUP(A3174,'Subscription - read only'!#REF!,'Subscription - read only'!$A:$A,_xlfn.XLOOKUP(OA_APC_Changes[[#This Row],[Journal Code]],#REF!,#REF!))</f>
        <v>#REF!</v>
      </c>
      <c r="C3174" s="2" t="s">
        <v>3850</v>
      </c>
      <c r="D3174" s="2">
        <v>642</v>
      </c>
      <c r="E3174" s="2">
        <v>664</v>
      </c>
      <c r="F3174" s="24">
        <v>45355</v>
      </c>
      <c r="G3174" t="b">
        <f>_xlfn.MAXIFS(OA_APC_Changes[Timestamp Update],OA_APC_Changes[Journal Code],A3174,OA_APC_Changes[APC Type],OA_APC_Changes[[#This Row],[APC Type]])=F3174</f>
        <v>1</v>
      </c>
    </row>
    <row r="3175" spans="1:7" x14ac:dyDescent="0.3">
      <c r="A3175" s="2" t="s">
        <v>2522</v>
      </c>
      <c r="B3175" s="20" t="e">
        <f>_xlfn.XLOOKUP(A3175,'Subscription - read only'!#REF!,'Subscription - read only'!$A:$A,_xlfn.XLOOKUP(OA_APC_Changes[[#This Row],[Journal Code]],#REF!,#REF!))</f>
        <v>#REF!</v>
      </c>
      <c r="C3175" s="2" t="s">
        <v>3842</v>
      </c>
      <c r="D3175" s="2" t="s">
        <v>2250</v>
      </c>
      <c r="E3175" s="2">
        <v>803</v>
      </c>
      <c r="F3175" s="24">
        <v>44927</v>
      </c>
      <c r="G3175" t="b">
        <f>_xlfn.MAXIFS(OA_APC_Changes[Timestamp Update],OA_APC_Changes[Journal Code],A3175,OA_APC_Changes[APC Type],OA_APC_Changes[[#This Row],[APC Type]])=F3175</f>
        <v>0</v>
      </c>
    </row>
    <row r="3176" spans="1:7" x14ac:dyDescent="0.3">
      <c r="A3176" s="2" t="s">
        <v>2522</v>
      </c>
      <c r="B3176" s="2" t="e">
        <f>_xlfn.XLOOKUP(A3176,'Subscription - read only'!#REF!,'Subscription - read only'!$A:$A,_xlfn.XLOOKUP(OA_APC_Changes[[#This Row],[Journal Code]],#REF!,#REF!))</f>
        <v>#REF!</v>
      </c>
      <c r="C3176" s="2" t="s">
        <v>3842</v>
      </c>
      <c r="D3176" s="2">
        <v>803</v>
      </c>
      <c r="E3176" s="2">
        <v>830</v>
      </c>
      <c r="F3176" s="24">
        <v>45355</v>
      </c>
      <c r="G3176" t="b">
        <f>_xlfn.MAXIFS(OA_APC_Changes[Timestamp Update],OA_APC_Changes[Journal Code],A3176,OA_APC_Changes[APC Type],OA_APC_Changes[[#This Row],[APC Type]])=F3176</f>
        <v>1</v>
      </c>
    </row>
    <row r="3177" spans="1:7" x14ac:dyDescent="0.3">
      <c r="A3177" s="2" t="s">
        <v>2522</v>
      </c>
      <c r="B3177" s="20" t="e">
        <f>_xlfn.XLOOKUP(A3177,'Subscription - read only'!#REF!,'Subscription - read only'!$A:$A,_xlfn.XLOOKUP(OA_APC_Changes[[#This Row],[Journal Code]],#REF!,#REF!))</f>
        <v>#REF!</v>
      </c>
      <c r="C3177" s="2" t="s">
        <v>3850</v>
      </c>
      <c r="D3177" s="2" t="s">
        <v>2250</v>
      </c>
      <c r="E3177" s="2">
        <v>642</v>
      </c>
      <c r="F3177" s="24">
        <v>44927</v>
      </c>
      <c r="G3177" t="b">
        <f>_xlfn.MAXIFS(OA_APC_Changes[Timestamp Update],OA_APC_Changes[Journal Code],A3177,OA_APC_Changes[APC Type],OA_APC_Changes[[#This Row],[APC Type]])=F3177</f>
        <v>0</v>
      </c>
    </row>
    <row r="3178" spans="1:7" x14ac:dyDescent="0.3">
      <c r="A3178" s="2" t="s">
        <v>2522</v>
      </c>
      <c r="B3178" s="2" t="e">
        <f>_xlfn.XLOOKUP(A3178,'Subscription - read only'!#REF!,'Subscription - read only'!$A:$A,_xlfn.XLOOKUP(OA_APC_Changes[[#This Row],[Journal Code]],#REF!,#REF!))</f>
        <v>#REF!</v>
      </c>
      <c r="C3178" s="2" t="s">
        <v>3850</v>
      </c>
      <c r="D3178" s="2">
        <v>642</v>
      </c>
      <c r="E3178" s="2">
        <v>664</v>
      </c>
      <c r="F3178" s="24">
        <v>45355</v>
      </c>
      <c r="G3178" t="b">
        <f>_xlfn.MAXIFS(OA_APC_Changes[Timestamp Update],OA_APC_Changes[Journal Code],A3178,OA_APC_Changes[APC Type],OA_APC_Changes[[#This Row],[APC Type]])=F3178</f>
        <v>1</v>
      </c>
    </row>
    <row r="3179" spans="1:7" x14ac:dyDescent="0.3">
      <c r="A3179" s="2" t="s">
        <v>1978</v>
      </c>
      <c r="B3179" s="20" t="e">
        <f>_xlfn.XLOOKUP(A3179,'Subscription - read only'!#REF!,'Subscription - read only'!$A:$A,_xlfn.XLOOKUP(OA_APC_Changes[[#This Row],[Journal Code]],#REF!,#REF!))</f>
        <v>#REF!</v>
      </c>
      <c r="C3179" s="2" t="s">
        <v>3842</v>
      </c>
      <c r="D3179" s="2" t="s">
        <v>2250</v>
      </c>
      <c r="E3179" s="2">
        <v>1850</v>
      </c>
      <c r="F3179" s="24">
        <v>43703</v>
      </c>
      <c r="G3179" t="b">
        <f>_xlfn.MAXIFS(OA_APC_Changes[Timestamp Update],OA_APC_Changes[Journal Code],A3179,OA_APC_Changes[APC Type],OA_APC_Changes[[#This Row],[APC Type]])=F3179</f>
        <v>0</v>
      </c>
    </row>
    <row r="3180" spans="1:7" x14ac:dyDescent="0.3">
      <c r="A3180" s="2" t="s">
        <v>1978</v>
      </c>
      <c r="B3180" s="20" t="e">
        <f>_xlfn.XLOOKUP(A3180,'Subscription - read only'!#REF!,'Subscription - read only'!$A:$A,_xlfn.XLOOKUP(OA_APC_Changes[[#This Row],[Journal Code]],#REF!,#REF!))</f>
        <v>#REF!</v>
      </c>
      <c r="C3180" s="2" t="s">
        <v>3842</v>
      </c>
      <c r="D3180" s="14">
        <v>1850</v>
      </c>
      <c r="E3180" s="14">
        <v>2050</v>
      </c>
      <c r="F3180" s="24">
        <v>44169.000011574077</v>
      </c>
      <c r="G3180" t="b">
        <f>_xlfn.MAXIFS(OA_APC_Changes[Timestamp Update],OA_APC_Changes[Journal Code],A3180,OA_APC_Changes[APC Type],OA_APC_Changes[[#This Row],[APC Type]])=F3180</f>
        <v>0</v>
      </c>
    </row>
    <row r="3181" spans="1:7" x14ac:dyDescent="0.3">
      <c r="A3181" s="2" t="s">
        <v>1978</v>
      </c>
      <c r="B3181" s="20" t="e">
        <f>_xlfn.XLOOKUP(A3181,'Subscription - read only'!#REF!,'Subscription - read only'!$A:$A,_xlfn.XLOOKUP(OA_APC_Changes[[#This Row],[Journal Code]],#REF!,#REF!))</f>
        <v>#REF!</v>
      </c>
      <c r="C3181" s="2" t="s">
        <v>3842</v>
      </c>
      <c r="D3181" s="2">
        <v>2050</v>
      </c>
      <c r="E3181" s="2">
        <v>2550</v>
      </c>
      <c r="F3181" s="24">
        <v>44531.000011574077</v>
      </c>
      <c r="G3181" t="b">
        <f>_xlfn.MAXIFS(OA_APC_Changes[Timestamp Update],OA_APC_Changes[Journal Code],A3181,OA_APC_Changes[APC Type],OA_APC_Changes[[#This Row],[APC Type]])=F3181</f>
        <v>0</v>
      </c>
    </row>
    <row r="3182" spans="1:7" x14ac:dyDescent="0.3">
      <c r="A3182" s="2" t="s">
        <v>1978</v>
      </c>
      <c r="B3182" s="20" t="e">
        <f>_xlfn.XLOOKUP(A3182,'Subscription - read only'!#REF!,'Subscription - read only'!$A:$A,_xlfn.XLOOKUP(OA_APC_Changes[[#This Row],[Journal Code]],#REF!,#REF!))</f>
        <v>#REF!</v>
      </c>
      <c r="C3182" s="2" t="s">
        <v>3842</v>
      </c>
      <c r="D3182" s="2">
        <v>2550</v>
      </c>
      <c r="E3182" s="2">
        <v>2640</v>
      </c>
      <c r="F3182" s="24">
        <v>44873.000011574077</v>
      </c>
      <c r="G3182" t="b">
        <f>_xlfn.MAXIFS(OA_APC_Changes[Timestamp Update],OA_APC_Changes[Journal Code],A3182,OA_APC_Changes[APC Type],OA_APC_Changes[[#This Row],[APC Type]])=F3182</f>
        <v>0</v>
      </c>
    </row>
    <row r="3183" spans="1:7" x14ac:dyDescent="0.3">
      <c r="A3183" s="2" t="s">
        <v>1978</v>
      </c>
      <c r="B3183" s="20" t="e">
        <f>_xlfn.XLOOKUP(A3183,'Subscription - read only'!#REF!,'Subscription - read only'!$A:$A,_xlfn.XLOOKUP(OA_APC_Changes[[#This Row],[Journal Code]],#REF!,#REF!))</f>
        <v>#REF!</v>
      </c>
      <c r="C3183" s="2" t="s">
        <v>3842</v>
      </c>
      <c r="D3183" s="2">
        <v>2640</v>
      </c>
      <c r="E3183" s="2">
        <v>2770</v>
      </c>
      <c r="F3183" s="24">
        <v>45236</v>
      </c>
      <c r="G3183" t="b">
        <f>_xlfn.MAXIFS(OA_APC_Changes[Timestamp Update],OA_APC_Changes[Journal Code],A3183,OA_APC_Changes[APC Type],OA_APC_Changes[[#This Row],[APC Type]])=F3183</f>
        <v>1</v>
      </c>
    </row>
    <row r="3184" spans="1:7" x14ac:dyDescent="0.3">
      <c r="A3184" s="2" t="s">
        <v>1978</v>
      </c>
      <c r="B3184" s="20" t="e">
        <f>_xlfn.XLOOKUP(A3184,'Subscription - read only'!#REF!,'Subscription - read only'!$A:$A,_xlfn.XLOOKUP(OA_APC_Changes[[#This Row],[Journal Code]],#REF!,#REF!))</f>
        <v>#REF!</v>
      </c>
      <c r="C3184" s="2" t="s">
        <v>3850</v>
      </c>
      <c r="D3184" s="2" t="s">
        <v>2250</v>
      </c>
      <c r="E3184" s="2">
        <v>1480</v>
      </c>
      <c r="F3184" s="24">
        <v>43703</v>
      </c>
      <c r="G3184" t="b">
        <f>_xlfn.MAXIFS(OA_APC_Changes[Timestamp Update],OA_APC_Changes[Journal Code],A3184,OA_APC_Changes[APC Type],OA_APC_Changes[[#This Row],[APC Type]])=F3184</f>
        <v>0</v>
      </c>
    </row>
    <row r="3185" spans="1:7" x14ac:dyDescent="0.3">
      <c r="A3185" s="2" t="s">
        <v>1978</v>
      </c>
      <c r="B3185" s="20" t="e">
        <f>_xlfn.XLOOKUP(A3185,'Subscription - read only'!#REF!,'Subscription - read only'!$A:$A,_xlfn.XLOOKUP(OA_APC_Changes[[#This Row],[Journal Code]],#REF!,#REF!))</f>
        <v>#REF!</v>
      </c>
      <c r="C3185" s="2" t="s">
        <v>3850</v>
      </c>
      <c r="D3185" s="2">
        <v>1480</v>
      </c>
      <c r="E3185" s="2">
        <v>1640</v>
      </c>
      <c r="F3185" s="24">
        <v>44169.000011574077</v>
      </c>
      <c r="G3185" t="b">
        <f>_xlfn.MAXIFS(OA_APC_Changes[Timestamp Update],OA_APC_Changes[Journal Code],A3185,OA_APC_Changes[APC Type],OA_APC_Changes[[#This Row],[APC Type]])=F3185</f>
        <v>0</v>
      </c>
    </row>
    <row r="3186" spans="1:7" x14ac:dyDescent="0.3">
      <c r="A3186" s="2" t="s">
        <v>1978</v>
      </c>
      <c r="B3186" s="20" t="e">
        <f>_xlfn.XLOOKUP(A3186,'Subscription - read only'!#REF!,'Subscription - read only'!$A:$A,_xlfn.XLOOKUP(OA_APC_Changes[[#This Row],[Journal Code]],#REF!,#REF!))</f>
        <v>#REF!</v>
      </c>
      <c r="C3186" s="2" t="s">
        <v>3850</v>
      </c>
      <c r="D3186" s="2">
        <v>1640</v>
      </c>
      <c r="E3186" s="2">
        <v>2040</v>
      </c>
      <c r="F3186" s="24">
        <v>44531.000011574077</v>
      </c>
      <c r="G3186" t="b">
        <f>_xlfn.MAXIFS(OA_APC_Changes[Timestamp Update],OA_APC_Changes[Journal Code],A3186,OA_APC_Changes[APC Type],OA_APC_Changes[[#This Row],[APC Type]])=F3186</f>
        <v>0</v>
      </c>
    </row>
    <row r="3187" spans="1:7" x14ac:dyDescent="0.3">
      <c r="A3187" s="2" t="s">
        <v>1978</v>
      </c>
      <c r="B3187" s="20" t="e">
        <f>_xlfn.XLOOKUP(A3187,'Subscription - read only'!#REF!,'Subscription - read only'!$A:$A,_xlfn.XLOOKUP(OA_APC_Changes[[#This Row],[Journal Code]],#REF!,#REF!))</f>
        <v>#REF!</v>
      </c>
      <c r="C3187" s="2" t="s">
        <v>3850</v>
      </c>
      <c r="D3187" s="2">
        <v>2040</v>
      </c>
      <c r="E3187" s="2">
        <v>2112</v>
      </c>
      <c r="F3187" s="24">
        <v>44873.000011574077</v>
      </c>
      <c r="G3187" t="b">
        <f>_xlfn.MAXIFS(OA_APC_Changes[Timestamp Update],OA_APC_Changes[Journal Code],A3187,OA_APC_Changes[APC Type],OA_APC_Changes[[#This Row],[APC Type]])=F3187</f>
        <v>0</v>
      </c>
    </row>
    <row r="3188" spans="1:7" x14ac:dyDescent="0.3">
      <c r="A3188" s="2" t="s">
        <v>1978</v>
      </c>
      <c r="B3188" s="20" t="e">
        <f>_xlfn.XLOOKUP(A3188,'Subscription - read only'!#REF!,'Subscription - read only'!$A:$A,_xlfn.XLOOKUP(OA_APC_Changes[[#This Row],[Journal Code]],#REF!,#REF!))</f>
        <v>#REF!</v>
      </c>
      <c r="C3188" s="2" t="s">
        <v>3850</v>
      </c>
      <c r="D3188" s="2">
        <v>2112</v>
      </c>
      <c r="E3188" s="2">
        <v>2216</v>
      </c>
      <c r="F3188" s="24">
        <v>45236</v>
      </c>
      <c r="G3188" t="b">
        <f>_xlfn.MAXIFS(OA_APC_Changes[Timestamp Update],OA_APC_Changes[Journal Code],A3188,OA_APC_Changes[APC Type],OA_APC_Changes[[#This Row],[APC Type]])=F3188</f>
        <v>1</v>
      </c>
    </row>
    <row r="3189" spans="1:7" x14ac:dyDescent="0.3">
      <c r="A3189" s="2" t="s">
        <v>1962</v>
      </c>
      <c r="B3189" s="20" t="e">
        <f>_xlfn.XLOOKUP(A3189,'Subscription - read only'!#REF!,'Subscription - read only'!$A:$A,_xlfn.XLOOKUP(OA_APC_Changes[[#This Row],[Journal Code]],#REF!,#REF!))</f>
        <v>#REF!</v>
      </c>
      <c r="C3189" s="2" t="s">
        <v>3842</v>
      </c>
      <c r="D3189" s="2" t="s">
        <v>2250</v>
      </c>
      <c r="E3189" s="2">
        <v>1440</v>
      </c>
      <c r="F3189" s="24">
        <v>43703</v>
      </c>
      <c r="G3189" t="b">
        <f>_xlfn.MAXIFS(OA_APC_Changes[Timestamp Update],OA_APC_Changes[Journal Code],A3189,OA_APC_Changes[APC Type],OA_APC_Changes[[#This Row],[APC Type]])=F3189</f>
        <v>0</v>
      </c>
    </row>
    <row r="3190" spans="1:7" x14ac:dyDescent="0.3">
      <c r="A3190" s="2" t="s">
        <v>1962</v>
      </c>
      <c r="B3190" s="20" t="e">
        <f>_xlfn.XLOOKUP(A3190,'Subscription - read only'!#REF!,'Subscription - read only'!$A:$A,_xlfn.XLOOKUP(OA_APC_Changes[[#This Row],[Journal Code]],#REF!,#REF!))</f>
        <v>#REF!</v>
      </c>
      <c r="C3190" s="2" t="s">
        <v>3842</v>
      </c>
      <c r="D3190" s="2">
        <v>1440</v>
      </c>
      <c r="E3190" s="2">
        <v>1650</v>
      </c>
      <c r="F3190" s="24">
        <v>44543</v>
      </c>
      <c r="G3190" t="b">
        <f>_xlfn.MAXIFS(OA_APC_Changes[Timestamp Update],OA_APC_Changes[Journal Code],A3190,OA_APC_Changes[APC Type],OA_APC_Changes[[#This Row],[APC Type]])=F3190</f>
        <v>1</v>
      </c>
    </row>
    <row r="3191" spans="1:7" x14ac:dyDescent="0.3">
      <c r="A3191" s="2" t="s">
        <v>1962</v>
      </c>
      <c r="B3191" s="20" t="e">
        <f>_xlfn.XLOOKUP(A3191,'Subscription - read only'!#REF!,'Subscription - read only'!$A:$A,_xlfn.XLOOKUP(OA_APC_Changes[[#This Row],[Journal Code]],#REF!,#REF!))</f>
        <v>#REF!</v>
      </c>
      <c r="C3191" s="2" t="s">
        <v>3850</v>
      </c>
      <c r="D3191" s="2" t="s">
        <v>2250</v>
      </c>
      <c r="E3191" s="2">
        <v>1152</v>
      </c>
      <c r="F3191" s="24">
        <v>43703</v>
      </c>
      <c r="G3191" t="b">
        <f>_xlfn.MAXIFS(OA_APC_Changes[Timestamp Update],OA_APC_Changes[Journal Code],A3191,OA_APC_Changes[APC Type],OA_APC_Changes[[#This Row],[APC Type]])=F3191</f>
        <v>0</v>
      </c>
    </row>
    <row r="3192" spans="1:7" x14ac:dyDescent="0.3">
      <c r="A3192" s="2" t="s">
        <v>1962</v>
      </c>
      <c r="B3192" s="20" t="e">
        <f>_xlfn.XLOOKUP(A3192,'Subscription - read only'!#REF!,'Subscription - read only'!$A:$A,_xlfn.XLOOKUP(OA_APC_Changes[[#This Row],[Journal Code]],#REF!,#REF!))</f>
        <v>#REF!</v>
      </c>
      <c r="C3192" s="2" t="s">
        <v>3850</v>
      </c>
      <c r="D3192" s="2">
        <v>1152</v>
      </c>
      <c r="E3192" s="2">
        <v>1320</v>
      </c>
      <c r="F3192" s="24">
        <v>44543</v>
      </c>
      <c r="G3192" t="b">
        <f>_xlfn.MAXIFS(OA_APC_Changes[Timestamp Update],OA_APC_Changes[Journal Code],A3192,OA_APC_Changes[APC Type],OA_APC_Changes[[#This Row],[APC Type]])=F3192</f>
        <v>1</v>
      </c>
    </row>
    <row r="3193" spans="1:7" x14ac:dyDescent="0.3">
      <c r="A3193" s="2" t="s">
        <v>1956</v>
      </c>
      <c r="B3193" s="20" t="e">
        <f>_xlfn.XLOOKUP(A3193,'Subscription - read only'!#REF!,'Subscription - read only'!$A:$A,_xlfn.XLOOKUP(OA_APC_Changes[[#This Row],[Journal Code]],#REF!,#REF!))</f>
        <v>#REF!</v>
      </c>
      <c r="C3193" s="2" t="s">
        <v>3842</v>
      </c>
      <c r="D3193" s="2" t="s">
        <v>2250</v>
      </c>
      <c r="E3193" s="2">
        <v>2150</v>
      </c>
      <c r="F3193" s="24">
        <v>44487</v>
      </c>
      <c r="G3193" t="b">
        <f>_xlfn.MAXIFS(OA_APC_Changes[Timestamp Update],OA_APC_Changes[Journal Code],A3193,OA_APC_Changes[APC Type],OA_APC_Changes[[#This Row],[APC Type]])=F3193</f>
        <v>1</v>
      </c>
    </row>
    <row r="3194" spans="1:7" x14ac:dyDescent="0.3">
      <c r="A3194" s="2" t="s">
        <v>1956</v>
      </c>
      <c r="B3194" s="20" t="e">
        <f>_xlfn.XLOOKUP(A3194,'Subscription - read only'!#REF!,'Subscription - read only'!$A:$A,_xlfn.XLOOKUP(OA_APC_Changes[[#This Row],[Journal Code]],#REF!,#REF!))</f>
        <v>#REF!</v>
      </c>
      <c r="C3194" s="2" t="s">
        <v>3850</v>
      </c>
      <c r="D3194" s="2" t="s">
        <v>2250</v>
      </c>
      <c r="E3194" s="2">
        <v>1720</v>
      </c>
      <c r="F3194" s="24">
        <v>44487</v>
      </c>
      <c r="G3194" t="b">
        <f>_xlfn.MAXIFS(OA_APC_Changes[Timestamp Update],OA_APC_Changes[Journal Code],A3194,OA_APC_Changes[APC Type],OA_APC_Changes[[#This Row],[APC Type]])=F3194</f>
        <v>1</v>
      </c>
    </row>
    <row r="3195" spans="1:7" x14ac:dyDescent="0.3">
      <c r="A3195" t="s">
        <v>2523</v>
      </c>
      <c r="B3195" s="20" t="e">
        <f>_xlfn.XLOOKUP(A3195,'Subscription - read only'!#REF!,'Subscription - read only'!$A:$A,_xlfn.XLOOKUP(OA_APC_Changes[[#This Row],[Journal Code]],#REF!,#REF!))</f>
        <v>#REF!</v>
      </c>
      <c r="C3195" s="2" t="s">
        <v>3842</v>
      </c>
      <c r="D3195" s="2" t="s">
        <v>2250</v>
      </c>
      <c r="E3195" s="2">
        <v>1804</v>
      </c>
      <c r="F3195" s="24">
        <v>43690</v>
      </c>
      <c r="G3195" t="b">
        <f>_xlfn.MAXIFS(OA_APC_Changes[Timestamp Update],OA_APC_Changes[Journal Code],A3195,OA_APC_Changes[APC Type],OA_APC_Changes[[#This Row],[APC Type]])=F3195</f>
        <v>1</v>
      </c>
    </row>
    <row r="3196" spans="1:7" x14ac:dyDescent="0.3">
      <c r="A3196" t="s">
        <v>2523</v>
      </c>
      <c r="B3196" s="20" t="e">
        <f>_xlfn.XLOOKUP(A3196,'Subscription - read only'!#REF!,'Subscription - read only'!$A:$A,_xlfn.XLOOKUP(OA_APC_Changes[[#This Row],[Journal Code]],#REF!,#REF!))</f>
        <v>#REF!</v>
      </c>
      <c r="C3196" s="2" t="s">
        <v>3850</v>
      </c>
      <c r="D3196" s="2" t="s">
        <v>2250</v>
      </c>
      <c r="E3196" s="2">
        <v>1443</v>
      </c>
      <c r="F3196" s="24">
        <v>43690</v>
      </c>
      <c r="G3196" t="b">
        <f>_xlfn.MAXIFS(OA_APC_Changes[Timestamp Update],OA_APC_Changes[Journal Code],A3196,OA_APC_Changes[APC Type],OA_APC_Changes[[#This Row],[APC Type]])=F3196</f>
        <v>1</v>
      </c>
    </row>
    <row r="3197" spans="1:7" x14ac:dyDescent="0.3">
      <c r="A3197" t="s">
        <v>2523</v>
      </c>
      <c r="B3197" s="20" t="e">
        <f>_xlfn.XLOOKUP(A3197,'Subscription - read only'!#REF!,'Subscription - read only'!$A:$A,_xlfn.XLOOKUP(OA_APC_Changes[[#This Row],[Journal Code]],#REF!,#REF!))</f>
        <v>#REF!</v>
      </c>
      <c r="C3197" s="2" t="s">
        <v>3841</v>
      </c>
      <c r="D3197" s="2" t="s">
        <v>2250</v>
      </c>
      <c r="E3197" s="2">
        <v>1624</v>
      </c>
      <c r="F3197" s="24">
        <v>43690</v>
      </c>
      <c r="G3197" t="b">
        <f>_xlfn.MAXIFS(OA_APC_Changes[Timestamp Update],OA_APC_Changes[Journal Code],A3197,OA_APC_Changes[APC Type],OA_APC_Changes[[#This Row],[APC Type]])=F3197</f>
        <v>0</v>
      </c>
    </row>
    <row r="3198" spans="1:7" x14ac:dyDescent="0.3">
      <c r="A3198" t="s">
        <v>2523</v>
      </c>
      <c r="B3198" s="20" t="e">
        <f>_xlfn.XLOOKUP(A3198,'Subscription - read only'!#REF!,'Subscription - read only'!$A:$A,_xlfn.XLOOKUP(OA_APC_Changes[[#This Row],[Journal Code]],#REF!,#REF!))</f>
        <v>#REF!</v>
      </c>
      <c r="C3198" s="2" t="s">
        <v>3841</v>
      </c>
      <c r="D3198" s="2">
        <v>1624</v>
      </c>
      <c r="E3198" s="2" t="s">
        <v>2250</v>
      </c>
      <c r="F3198" s="24">
        <v>44881</v>
      </c>
      <c r="G3198" t="b">
        <f>_xlfn.MAXIFS(OA_APC_Changes[Timestamp Update],OA_APC_Changes[Journal Code],A3198,OA_APC_Changes[APC Type],OA_APC_Changes[[#This Row],[APC Type]])=F3198</f>
        <v>1</v>
      </c>
    </row>
    <row r="3199" spans="1:7" x14ac:dyDescent="0.3">
      <c r="A3199" s="2" t="s">
        <v>2523</v>
      </c>
      <c r="B3199" s="20" t="e">
        <f>_xlfn.XLOOKUP(A3199,'Subscription - read only'!#REF!,'Subscription - read only'!$A:$A,_xlfn.XLOOKUP(OA_APC_Changes[[#This Row],[Journal Code]],#REF!,#REF!))</f>
        <v>#REF!</v>
      </c>
      <c r="C3199" s="2" t="s">
        <v>3843</v>
      </c>
      <c r="D3199" s="2" t="s">
        <v>2250</v>
      </c>
      <c r="E3199" s="2">
        <v>1299</v>
      </c>
      <c r="F3199" s="24">
        <v>43690</v>
      </c>
      <c r="G3199" t="b">
        <f>_xlfn.MAXIFS(OA_APC_Changes[Timestamp Update],OA_APC_Changes[Journal Code],A3199,OA_APC_Changes[APC Type],OA_APC_Changes[[#This Row],[APC Type]])=F3199</f>
        <v>0</v>
      </c>
    </row>
    <row r="3200" spans="1:7" x14ac:dyDescent="0.3">
      <c r="A3200" s="2" t="s">
        <v>2523</v>
      </c>
      <c r="B3200" s="20" t="e">
        <f>_xlfn.XLOOKUP(A3200,'Subscription - read only'!#REF!,'Subscription - read only'!$A:$A,_xlfn.XLOOKUP(OA_APC_Changes[[#This Row],[Journal Code]],#REF!,#REF!))</f>
        <v>#REF!</v>
      </c>
      <c r="C3200" s="2" t="s">
        <v>3843</v>
      </c>
      <c r="D3200" s="2">
        <v>1299</v>
      </c>
      <c r="E3200" s="2" t="s">
        <v>2250</v>
      </c>
      <c r="F3200" s="24">
        <v>44881</v>
      </c>
      <c r="G3200" t="b">
        <f>_xlfn.MAXIFS(OA_APC_Changes[Timestamp Update],OA_APC_Changes[Journal Code],A3200,OA_APC_Changes[APC Type],OA_APC_Changes[[#This Row],[APC Type]])=F3200</f>
        <v>1</v>
      </c>
    </row>
    <row r="3201" spans="1:7" x14ac:dyDescent="0.3">
      <c r="A3201" s="2" t="s">
        <v>1943</v>
      </c>
      <c r="B3201" s="20" t="e">
        <f>_xlfn.XLOOKUP(A3201,'Subscription - read only'!#REF!,'Subscription - read only'!$A:$A,_xlfn.XLOOKUP(OA_APC_Changes[[#This Row],[Journal Code]],#REF!,#REF!))</f>
        <v>#REF!</v>
      </c>
      <c r="C3201" s="2" t="s">
        <v>3842</v>
      </c>
      <c r="D3201" s="2">
        <v>900</v>
      </c>
      <c r="E3201" s="2">
        <v>990</v>
      </c>
      <c r="F3201" s="24">
        <v>44881.000011574077</v>
      </c>
      <c r="G3201" t="b">
        <f>_xlfn.MAXIFS(OA_APC_Changes[Timestamp Update],OA_APC_Changes[Journal Code],A3201,OA_APC_Changes[APC Type],OA_APC_Changes[[#This Row],[APC Type]])=F3201</f>
        <v>0</v>
      </c>
    </row>
    <row r="3202" spans="1:7" x14ac:dyDescent="0.3">
      <c r="A3202" s="29" t="s">
        <v>1943</v>
      </c>
      <c r="B3202" s="2" t="e">
        <f>_xlfn.XLOOKUP(A3202,'Subscription - read only'!#REF!,'Subscription - read only'!$A:$A,_xlfn.XLOOKUP(OA_APC_Changes[[#This Row],[Journal Code]],#REF!,#REF!))</f>
        <v>#REF!</v>
      </c>
      <c r="C3202" s="2" t="s">
        <v>3842</v>
      </c>
      <c r="D3202" s="2">
        <v>990</v>
      </c>
      <c r="E3202" s="2">
        <v>1020</v>
      </c>
      <c r="F3202" s="24">
        <v>45272</v>
      </c>
      <c r="G3202" t="b">
        <f>_xlfn.MAXIFS(OA_APC_Changes[Timestamp Update],OA_APC_Changes[Journal Code],A3202,OA_APC_Changes[APC Type],OA_APC_Changes[[#This Row],[APC Type]])=F3202</f>
        <v>1</v>
      </c>
    </row>
    <row r="3203" spans="1:7" x14ac:dyDescent="0.3">
      <c r="A3203" s="2" t="s">
        <v>1943</v>
      </c>
      <c r="B3203" s="20" t="e">
        <f>_xlfn.XLOOKUP(A3203,'Subscription - read only'!#REF!,'Subscription - read only'!$A:$A,_xlfn.XLOOKUP(OA_APC_Changes[[#This Row],[Journal Code]],#REF!,#REF!))</f>
        <v>#REF!</v>
      </c>
      <c r="C3203" s="2" t="s">
        <v>3850</v>
      </c>
      <c r="D3203" s="2">
        <v>720</v>
      </c>
      <c r="E3203" s="2">
        <v>792</v>
      </c>
      <c r="F3203" s="24">
        <v>44881.000011574077</v>
      </c>
      <c r="G3203" t="b">
        <f>_xlfn.MAXIFS(OA_APC_Changes[Timestamp Update],OA_APC_Changes[Journal Code],A3203,OA_APC_Changes[APC Type],OA_APC_Changes[[#This Row],[APC Type]])=F3203</f>
        <v>0</v>
      </c>
    </row>
    <row r="3204" spans="1:7" x14ac:dyDescent="0.3">
      <c r="A3204" s="29" t="s">
        <v>1943</v>
      </c>
      <c r="B3204" s="2" t="e">
        <f>_xlfn.XLOOKUP(A3204,'Subscription - read only'!#REF!,'Subscription - read only'!$A:$A,_xlfn.XLOOKUP(OA_APC_Changes[[#This Row],[Journal Code]],#REF!,#REF!))</f>
        <v>#REF!</v>
      </c>
      <c r="C3204" s="2" t="s">
        <v>3850</v>
      </c>
      <c r="D3204" s="2">
        <v>792</v>
      </c>
      <c r="E3204" s="2">
        <v>816</v>
      </c>
      <c r="F3204" s="24">
        <v>45272</v>
      </c>
      <c r="G3204" t="b">
        <f>_xlfn.MAXIFS(OA_APC_Changes[Timestamp Update],OA_APC_Changes[Journal Code],A3204,OA_APC_Changes[APC Type],OA_APC_Changes[[#This Row],[APC Type]])=F3204</f>
        <v>1</v>
      </c>
    </row>
    <row r="3205" spans="1:7" x14ac:dyDescent="0.3">
      <c r="A3205" t="s">
        <v>1973</v>
      </c>
      <c r="B3205" s="20" t="e">
        <f>_xlfn.XLOOKUP(A3205,'Subscription - read only'!#REF!,'Subscription - read only'!$A:$A,_xlfn.XLOOKUP(OA_APC_Changes[[#This Row],[Journal Code]],#REF!,#REF!))</f>
        <v>#REF!</v>
      </c>
      <c r="C3205" s="2" t="s">
        <v>3842</v>
      </c>
      <c r="D3205" s="2" t="s">
        <v>2250</v>
      </c>
      <c r="E3205" s="2" t="s">
        <v>908</v>
      </c>
      <c r="F3205" s="24">
        <v>44943</v>
      </c>
      <c r="G3205" t="b">
        <f>_xlfn.MAXIFS(OA_APC_Changes[Timestamp Update],OA_APC_Changes[Journal Code],A3205,OA_APC_Changes[APC Type],OA_APC_Changes[[#This Row],[APC Type]])=F3205</f>
        <v>1</v>
      </c>
    </row>
    <row r="3206" spans="1:7" x14ac:dyDescent="0.3">
      <c r="A3206" t="s">
        <v>1935</v>
      </c>
      <c r="B3206" s="20" t="e">
        <f>_xlfn.XLOOKUP(A3206,'Subscription - read only'!#REF!,'Subscription - read only'!$A:$A,_xlfn.XLOOKUP(OA_APC_Changes[[#This Row],[Journal Code]],#REF!,#REF!))</f>
        <v>#REF!</v>
      </c>
      <c r="C3206" s="2" t="s">
        <v>3842</v>
      </c>
      <c r="D3206" s="2" t="s">
        <v>2250</v>
      </c>
      <c r="E3206" s="2">
        <v>2752</v>
      </c>
      <c r="F3206" s="24">
        <v>44306</v>
      </c>
      <c r="G3206" t="b">
        <f>_xlfn.MAXIFS(OA_APC_Changes[Timestamp Update],OA_APC_Changes[Journal Code],A3206,OA_APC_Changes[APC Type],OA_APC_Changes[[#This Row],[APC Type]])=F3206</f>
        <v>1</v>
      </c>
    </row>
    <row r="3207" spans="1:7" x14ac:dyDescent="0.3">
      <c r="A3207" t="s">
        <v>1935</v>
      </c>
      <c r="B3207" s="20" t="e">
        <f>_xlfn.XLOOKUP(A3207,'Subscription - read only'!#REF!,'Subscription - read only'!$A:$A,_xlfn.XLOOKUP(OA_APC_Changes[[#This Row],[Journal Code]],#REF!,#REF!))</f>
        <v>#REF!</v>
      </c>
      <c r="C3207" s="2" t="s">
        <v>3850</v>
      </c>
      <c r="D3207" s="2" t="s">
        <v>2250</v>
      </c>
      <c r="E3207" s="2">
        <v>2202</v>
      </c>
      <c r="F3207" s="24">
        <v>44306</v>
      </c>
      <c r="G3207" t="b">
        <f>_xlfn.MAXIFS(OA_APC_Changes[Timestamp Update],OA_APC_Changes[Journal Code],A3207,OA_APC_Changes[APC Type],OA_APC_Changes[[#This Row],[APC Type]])=F3207</f>
        <v>1</v>
      </c>
    </row>
    <row r="3208" spans="1:7" x14ac:dyDescent="0.3">
      <c r="A3208" t="s">
        <v>1983</v>
      </c>
      <c r="B3208" s="20" t="e">
        <f>_xlfn.XLOOKUP(A3208,'Subscription - read only'!#REF!,'Subscription - read only'!$A:$A,_xlfn.XLOOKUP(OA_APC_Changes[[#This Row],[Journal Code]],#REF!,#REF!))</f>
        <v>#REF!</v>
      </c>
      <c r="C3208" s="2" t="s">
        <v>3842</v>
      </c>
      <c r="D3208" s="2" t="s">
        <v>2250</v>
      </c>
      <c r="E3208" s="2">
        <v>2300</v>
      </c>
      <c r="F3208" s="24">
        <v>44904</v>
      </c>
      <c r="G3208" t="b">
        <f>_xlfn.MAXIFS(OA_APC_Changes[Timestamp Update],OA_APC_Changes[Journal Code],A3208,OA_APC_Changes[APC Type],OA_APC_Changes[[#This Row],[APC Type]])=F3208</f>
        <v>1</v>
      </c>
    </row>
    <row r="3209" spans="1:7" x14ac:dyDescent="0.3">
      <c r="A3209" t="s">
        <v>1983</v>
      </c>
      <c r="B3209" s="20" t="e">
        <f>_xlfn.XLOOKUP(A3209,'Subscription - read only'!#REF!,'Subscription - read only'!$A:$A,_xlfn.XLOOKUP(OA_APC_Changes[[#This Row],[Journal Code]],#REF!,#REF!))</f>
        <v>#REF!</v>
      </c>
      <c r="C3209" s="2" t="s">
        <v>3850</v>
      </c>
      <c r="D3209" s="2" t="s">
        <v>2250</v>
      </c>
      <c r="E3209" s="2">
        <v>1840</v>
      </c>
      <c r="F3209" s="24">
        <v>44904</v>
      </c>
      <c r="G3209" t="b">
        <f>_xlfn.MAXIFS(OA_APC_Changes[Timestamp Update],OA_APC_Changes[Journal Code],A3209,OA_APC_Changes[APC Type],OA_APC_Changes[[#This Row],[APC Type]])=F3209</f>
        <v>1</v>
      </c>
    </row>
    <row r="3210" spans="1:7" x14ac:dyDescent="0.3">
      <c r="A3210" s="2" t="s">
        <v>2524</v>
      </c>
      <c r="B3210" s="20" t="e">
        <f>_xlfn.XLOOKUP(A3210,'Subscription - read only'!#REF!,'Subscription - read only'!$A:$A,_xlfn.XLOOKUP(OA_APC_Changes[[#This Row],[Journal Code]],#REF!,#REF!))</f>
        <v>#REF!</v>
      </c>
      <c r="C3210" s="2" t="s">
        <v>3842</v>
      </c>
      <c r="D3210" s="2" t="s">
        <v>2250</v>
      </c>
      <c r="E3210" s="2">
        <v>694</v>
      </c>
      <c r="F3210" s="24">
        <v>44927</v>
      </c>
      <c r="G3210" t="b">
        <f>_xlfn.MAXIFS(OA_APC_Changes[Timestamp Update],OA_APC_Changes[Journal Code],A3210,OA_APC_Changes[APC Type],OA_APC_Changes[[#This Row],[APC Type]])=F3210</f>
        <v>0</v>
      </c>
    </row>
    <row r="3211" spans="1:7" x14ac:dyDescent="0.3">
      <c r="A3211" s="2" t="s">
        <v>2524</v>
      </c>
      <c r="B3211" s="2" t="e">
        <f>_xlfn.XLOOKUP(A3211,'Subscription - read only'!#REF!,'Subscription - read only'!$A:$A,_xlfn.XLOOKUP(OA_APC_Changes[[#This Row],[Journal Code]],#REF!,#REF!))</f>
        <v>#REF!</v>
      </c>
      <c r="C3211" s="2" t="s">
        <v>3842</v>
      </c>
      <c r="D3211" s="2">
        <v>694</v>
      </c>
      <c r="E3211" s="2">
        <v>710</v>
      </c>
      <c r="F3211" s="24">
        <v>45355</v>
      </c>
      <c r="G3211" t="b">
        <f>_xlfn.MAXIFS(OA_APC_Changes[Timestamp Update],OA_APC_Changes[Journal Code],A3211,OA_APC_Changes[APC Type],OA_APC_Changes[[#This Row],[APC Type]])=F3211</f>
        <v>1</v>
      </c>
    </row>
    <row r="3212" spans="1:7" x14ac:dyDescent="0.3">
      <c r="A3212" s="2" t="s">
        <v>2524</v>
      </c>
      <c r="B3212" s="20" t="e">
        <f>_xlfn.XLOOKUP(A3212,'Subscription - read only'!#REF!,'Subscription - read only'!$A:$A,_xlfn.XLOOKUP(OA_APC_Changes[[#This Row],[Journal Code]],#REF!,#REF!))</f>
        <v>#REF!</v>
      </c>
      <c r="C3212" s="2" t="s">
        <v>3850</v>
      </c>
      <c r="D3212" s="2" t="s">
        <v>2250</v>
      </c>
      <c r="E3212" s="2">
        <v>555</v>
      </c>
      <c r="F3212" s="24">
        <v>44927</v>
      </c>
      <c r="G3212" t="b">
        <f>_xlfn.MAXIFS(OA_APC_Changes[Timestamp Update],OA_APC_Changes[Journal Code],A3212,OA_APC_Changes[APC Type],OA_APC_Changes[[#This Row],[APC Type]])=F3212</f>
        <v>0</v>
      </c>
    </row>
    <row r="3213" spans="1:7" x14ac:dyDescent="0.3">
      <c r="A3213" s="2" t="s">
        <v>2524</v>
      </c>
      <c r="B3213" s="2" t="e">
        <f>_xlfn.XLOOKUP(A3213,'Subscription - read only'!#REF!,'Subscription - read only'!$A:$A,_xlfn.XLOOKUP(OA_APC_Changes[[#This Row],[Journal Code]],#REF!,#REF!))</f>
        <v>#REF!</v>
      </c>
      <c r="C3213" s="2" t="s">
        <v>3850</v>
      </c>
      <c r="D3213" s="2">
        <v>555</v>
      </c>
      <c r="E3213" s="2">
        <v>568</v>
      </c>
      <c r="F3213" s="24">
        <v>45355</v>
      </c>
      <c r="G3213" t="b">
        <f>_xlfn.MAXIFS(OA_APC_Changes[Timestamp Update],OA_APC_Changes[Journal Code],A3213,OA_APC_Changes[APC Type],OA_APC_Changes[[#This Row],[APC Type]])=F3213</f>
        <v>1</v>
      </c>
    </row>
    <row r="3214" spans="1:7" x14ac:dyDescent="0.3">
      <c r="A3214" s="2" t="s">
        <v>2525</v>
      </c>
      <c r="B3214" s="20" t="e">
        <f>_xlfn.XLOOKUP(A3214,'Subscription - read only'!#REF!,'Subscription - read only'!$A:$A,_xlfn.XLOOKUP(OA_APC_Changes[[#This Row],[Journal Code]],#REF!,#REF!))</f>
        <v>#REF!</v>
      </c>
      <c r="C3214" s="2" t="s">
        <v>3842</v>
      </c>
      <c r="D3214" s="2" t="s">
        <v>2250</v>
      </c>
      <c r="E3214" s="2">
        <v>1301</v>
      </c>
      <c r="F3214" s="24">
        <v>44927</v>
      </c>
      <c r="G3214" t="b">
        <f>_xlfn.MAXIFS(OA_APC_Changes[Timestamp Update],OA_APC_Changes[Journal Code],A3214,OA_APC_Changes[APC Type],OA_APC_Changes[[#This Row],[APC Type]])=F3214</f>
        <v>1</v>
      </c>
    </row>
    <row r="3215" spans="1:7" x14ac:dyDescent="0.3">
      <c r="A3215" s="2" t="s">
        <v>2525</v>
      </c>
      <c r="B3215" s="20" t="e">
        <f>_xlfn.XLOOKUP(A3215,'Subscription - read only'!#REF!,'Subscription - read only'!$A:$A,_xlfn.XLOOKUP(OA_APC_Changes[[#This Row],[Journal Code]],#REF!,#REF!))</f>
        <v>#REF!</v>
      </c>
      <c r="C3215" s="2" t="s">
        <v>3850</v>
      </c>
      <c r="D3215" s="2" t="s">
        <v>2250</v>
      </c>
      <c r="E3215" s="2">
        <v>1041</v>
      </c>
      <c r="F3215" s="24">
        <v>44927</v>
      </c>
      <c r="G3215" t="b">
        <f>_xlfn.MAXIFS(OA_APC_Changes[Timestamp Update],OA_APC_Changes[Journal Code],A3215,OA_APC_Changes[APC Type],OA_APC_Changes[[#This Row],[APC Type]])=F3215</f>
        <v>1</v>
      </c>
    </row>
    <row r="3216" spans="1:7" x14ac:dyDescent="0.3">
      <c r="A3216" s="2" t="s">
        <v>2527</v>
      </c>
      <c r="B3216" s="20" t="e">
        <f>_xlfn.XLOOKUP(A3216,'Subscription - read only'!#REF!,'Subscription - read only'!$A:$A,_xlfn.XLOOKUP(OA_APC_Changes[[#This Row],[Journal Code]],#REF!,#REF!))</f>
        <v>#REF!</v>
      </c>
      <c r="C3216" s="2" t="s">
        <v>3842</v>
      </c>
      <c r="D3216" s="2" t="s">
        <v>2250</v>
      </c>
      <c r="E3216" s="2">
        <v>803</v>
      </c>
      <c r="F3216" s="24">
        <v>44927</v>
      </c>
      <c r="G3216" t="b">
        <f>_xlfn.MAXIFS(OA_APC_Changes[Timestamp Update],OA_APC_Changes[Journal Code],A3216,OA_APC_Changes[APC Type],OA_APC_Changes[[#This Row],[APC Type]])=F3216</f>
        <v>0</v>
      </c>
    </row>
    <row r="3217" spans="1:7" x14ac:dyDescent="0.3">
      <c r="A3217" s="2" t="s">
        <v>2527</v>
      </c>
      <c r="B3217" s="2" t="e">
        <f>_xlfn.XLOOKUP(A3217,'Subscription - read only'!#REF!,'Subscription - read only'!$A:$A,_xlfn.XLOOKUP(OA_APC_Changes[[#This Row],[Journal Code]],#REF!,#REF!))</f>
        <v>#REF!</v>
      </c>
      <c r="C3217" s="2" t="s">
        <v>3842</v>
      </c>
      <c r="D3217" s="2">
        <v>803</v>
      </c>
      <c r="E3217" s="2">
        <v>830</v>
      </c>
      <c r="F3217" s="24">
        <v>45355</v>
      </c>
      <c r="G3217" t="b">
        <f>_xlfn.MAXIFS(OA_APC_Changes[Timestamp Update],OA_APC_Changes[Journal Code],A3217,OA_APC_Changes[APC Type],OA_APC_Changes[[#This Row],[APC Type]])=F3217</f>
        <v>1</v>
      </c>
    </row>
    <row r="3218" spans="1:7" x14ac:dyDescent="0.3">
      <c r="A3218" s="2" t="s">
        <v>2527</v>
      </c>
      <c r="B3218" s="20" t="e">
        <f>_xlfn.XLOOKUP(A3218,'Subscription - read only'!#REF!,'Subscription - read only'!$A:$A,_xlfn.XLOOKUP(OA_APC_Changes[[#This Row],[Journal Code]],#REF!,#REF!))</f>
        <v>#REF!</v>
      </c>
      <c r="C3218" s="2" t="s">
        <v>3850</v>
      </c>
      <c r="D3218" s="2" t="s">
        <v>2250</v>
      </c>
      <c r="E3218" s="2">
        <v>642</v>
      </c>
      <c r="F3218" s="24">
        <v>44927</v>
      </c>
      <c r="G3218" t="b">
        <f>_xlfn.MAXIFS(OA_APC_Changes[Timestamp Update],OA_APC_Changes[Journal Code],A3218,OA_APC_Changes[APC Type],OA_APC_Changes[[#This Row],[APC Type]])=F3218</f>
        <v>0</v>
      </c>
    </row>
    <row r="3219" spans="1:7" x14ac:dyDescent="0.3">
      <c r="A3219" s="2" t="s">
        <v>2527</v>
      </c>
      <c r="B3219" s="2" t="e">
        <f>_xlfn.XLOOKUP(A3219,'Subscription - read only'!#REF!,'Subscription - read only'!$A:$A,_xlfn.XLOOKUP(OA_APC_Changes[[#This Row],[Journal Code]],#REF!,#REF!))</f>
        <v>#REF!</v>
      </c>
      <c r="C3219" s="2" t="s">
        <v>3850</v>
      </c>
      <c r="D3219" s="2">
        <v>642</v>
      </c>
      <c r="E3219" s="2">
        <v>664</v>
      </c>
      <c r="F3219" s="24">
        <v>45355</v>
      </c>
      <c r="G3219" t="b">
        <f>_xlfn.MAXIFS(OA_APC_Changes[Timestamp Update],OA_APC_Changes[Journal Code],A3219,OA_APC_Changes[APC Type],OA_APC_Changes[[#This Row],[APC Type]])=F3219</f>
        <v>1</v>
      </c>
    </row>
    <row r="3220" spans="1:7" x14ac:dyDescent="0.3">
      <c r="A3220" s="2" t="s">
        <v>2092</v>
      </c>
      <c r="B3220" s="20" t="e">
        <f>_xlfn.XLOOKUP(A3220,'Subscription - read only'!#REF!,'Subscription - read only'!$A:$A,_xlfn.XLOOKUP(OA_APC_Changes[[#This Row],[Journal Code]],#REF!,#REF!))</f>
        <v>#REF!</v>
      </c>
      <c r="C3220" s="2" t="s">
        <v>3842</v>
      </c>
      <c r="D3220" s="2" t="s">
        <v>2250</v>
      </c>
      <c r="E3220" s="2">
        <v>1301</v>
      </c>
      <c r="F3220" s="24">
        <v>44927</v>
      </c>
      <c r="G3220" t="b">
        <f>_xlfn.MAXIFS(OA_APC_Changes[Timestamp Update],OA_APC_Changes[Journal Code],A3220,OA_APC_Changes[APC Type],OA_APC_Changes[[#This Row],[APC Type]])=F3220</f>
        <v>0</v>
      </c>
    </row>
    <row r="3221" spans="1:7" x14ac:dyDescent="0.3">
      <c r="A3221" s="2" t="s">
        <v>2092</v>
      </c>
      <c r="B3221" s="2" t="e">
        <f>_xlfn.XLOOKUP(A3221,'Subscription - read only'!#REF!,'Subscription - read only'!$A:$A,_xlfn.XLOOKUP(OA_APC_Changes[[#This Row],[Journal Code]],#REF!,#REF!))</f>
        <v>#REF!</v>
      </c>
      <c r="C3221" s="2" t="s">
        <v>3842</v>
      </c>
      <c r="D3221" s="2">
        <v>1301</v>
      </c>
      <c r="E3221" s="2">
        <v>1340</v>
      </c>
      <c r="F3221" s="24">
        <v>45355</v>
      </c>
      <c r="G3221" t="b">
        <f>_xlfn.MAXIFS(OA_APC_Changes[Timestamp Update],OA_APC_Changes[Journal Code],A3221,OA_APC_Changes[APC Type],OA_APC_Changes[[#This Row],[APC Type]])=F3221</f>
        <v>1</v>
      </c>
    </row>
    <row r="3222" spans="1:7" x14ac:dyDescent="0.3">
      <c r="A3222" s="2" t="s">
        <v>2092</v>
      </c>
      <c r="B3222" s="20" t="e">
        <f>_xlfn.XLOOKUP(A3222,'Subscription - read only'!#REF!,'Subscription - read only'!$A:$A,_xlfn.XLOOKUP(OA_APC_Changes[[#This Row],[Journal Code]],#REF!,#REF!))</f>
        <v>#REF!</v>
      </c>
      <c r="C3222" s="2" t="s">
        <v>3850</v>
      </c>
      <c r="D3222" s="2" t="s">
        <v>2250</v>
      </c>
      <c r="E3222" s="2">
        <v>1041</v>
      </c>
      <c r="F3222" s="24">
        <v>44927</v>
      </c>
      <c r="G3222" t="b">
        <f>_xlfn.MAXIFS(OA_APC_Changes[Timestamp Update],OA_APC_Changes[Journal Code],A3222,OA_APC_Changes[APC Type],OA_APC_Changes[[#This Row],[APC Type]])=F3222</f>
        <v>0</v>
      </c>
    </row>
    <row r="3223" spans="1:7" x14ac:dyDescent="0.3">
      <c r="A3223" s="2" t="s">
        <v>2092</v>
      </c>
      <c r="B3223" s="2" t="e">
        <f>_xlfn.XLOOKUP(A3223,'Subscription - read only'!#REF!,'Subscription - read only'!$A:$A,_xlfn.XLOOKUP(OA_APC_Changes[[#This Row],[Journal Code]],#REF!,#REF!))</f>
        <v>#REF!</v>
      </c>
      <c r="C3223" s="2" t="s">
        <v>3850</v>
      </c>
      <c r="D3223" s="2">
        <v>1041</v>
      </c>
      <c r="E3223" s="2">
        <v>1072</v>
      </c>
      <c r="F3223" s="24">
        <v>45355</v>
      </c>
      <c r="G3223" t="b">
        <f>_xlfn.MAXIFS(OA_APC_Changes[Timestamp Update],OA_APC_Changes[Journal Code],A3223,OA_APC_Changes[APC Type],OA_APC_Changes[[#This Row],[APC Type]])=F3223</f>
        <v>1</v>
      </c>
    </row>
    <row r="3224" spans="1:7" x14ac:dyDescent="0.3">
      <c r="A3224" s="2" t="s">
        <v>2526</v>
      </c>
      <c r="B3224" s="20" t="e">
        <f>_xlfn.XLOOKUP(A3224,'Subscription - read only'!#REF!,'Subscription - read only'!$A:$A,_xlfn.XLOOKUP(OA_APC_Changes[[#This Row],[Journal Code]],#REF!,#REF!))</f>
        <v>#REF!</v>
      </c>
      <c r="C3224" s="2" t="s">
        <v>3842</v>
      </c>
      <c r="D3224" s="2" t="s">
        <v>2250</v>
      </c>
      <c r="E3224" s="2">
        <v>1735</v>
      </c>
      <c r="F3224" s="24">
        <v>44927</v>
      </c>
      <c r="G3224" t="b">
        <f>_xlfn.MAXIFS(OA_APC_Changes[Timestamp Update],OA_APC_Changes[Journal Code],A3224,OA_APC_Changes[APC Type],OA_APC_Changes[[#This Row],[APC Type]])=F3224</f>
        <v>1</v>
      </c>
    </row>
    <row r="3225" spans="1:7" x14ac:dyDescent="0.3">
      <c r="A3225" s="2" t="s">
        <v>2526</v>
      </c>
      <c r="B3225" s="20" t="e">
        <f>_xlfn.XLOOKUP(A3225,'Subscription - read only'!#REF!,'Subscription - read only'!$A:$A,_xlfn.XLOOKUP(OA_APC_Changes[[#This Row],[Journal Code]],#REF!,#REF!))</f>
        <v>#REF!</v>
      </c>
      <c r="C3225" s="2" t="s">
        <v>3850</v>
      </c>
      <c r="D3225" s="2" t="s">
        <v>2250</v>
      </c>
      <c r="E3225" s="2">
        <v>1388</v>
      </c>
      <c r="F3225" s="24">
        <v>44927</v>
      </c>
      <c r="G3225" t="b">
        <f>_xlfn.MAXIFS(OA_APC_Changes[Timestamp Update],OA_APC_Changes[Journal Code],A3225,OA_APC_Changes[APC Type],OA_APC_Changes[[#This Row],[APC Type]])=F3225</f>
        <v>1</v>
      </c>
    </row>
    <row r="3226" spans="1:7" x14ac:dyDescent="0.3">
      <c r="A3226" s="2" t="s">
        <v>1998</v>
      </c>
      <c r="B3226" s="20" t="e">
        <f>_xlfn.XLOOKUP(A3226,'Subscription - read only'!#REF!,'Subscription - read only'!$A:$A,_xlfn.XLOOKUP(OA_APC_Changes[[#This Row],[Journal Code]],#REF!,#REF!))</f>
        <v>#REF!</v>
      </c>
      <c r="C3226" s="2" t="s">
        <v>3842</v>
      </c>
      <c r="D3226" s="2" t="s">
        <v>2250</v>
      </c>
      <c r="E3226" s="2">
        <v>803</v>
      </c>
      <c r="F3226" s="24">
        <v>44927</v>
      </c>
      <c r="G3226" t="b">
        <f>_xlfn.MAXIFS(OA_APC_Changes[Timestamp Update],OA_APC_Changes[Journal Code],A3226,OA_APC_Changes[APC Type],OA_APC_Changes[[#This Row],[APC Type]])=F3226</f>
        <v>0</v>
      </c>
    </row>
    <row r="3227" spans="1:7" x14ac:dyDescent="0.3">
      <c r="A3227" s="2" t="s">
        <v>1998</v>
      </c>
      <c r="B3227" s="2" t="e">
        <f>_xlfn.XLOOKUP(A3227,'Subscription - read only'!#REF!,'Subscription - read only'!$A:$A,_xlfn.XLOOKUP(OA_APC_Changes[[#This Row],[Journal Code]],#REF!,#REF!))</f>
        <v>#REF!</v>
      </c>
      <c r="C3227" s="2" t="s">
        <v>3842</v>
      </c>
      <c r="D3227" s="2">
        <v>803</v>
      </c>
      <c r="E3227" s="2">
        <v>830</v>
      </c>
      <c r="F3227" s="24">
        <v>45355</v>
      </c>
      <c r="G3227" t="b">
        <f>_xlfn.MAXIFS(OA_APC_Changes[Timestamp Update],OA_APC_Changes[Journal Code],A3227,OA_APC_Changes[APC Type],OA_APC_Changes[[#This Row],[APC Type]])=F3227</f>
        <v>1</v>
      </c>
    </row>
    <row r="3228" spans="1:7" x14ac:dyDescent="0.3">
      <c r="A3228" s="2" t="s">
        <v>1998</v>
      </c>
      <c r="B3228" s="20" t="e">
        <f>_xlfn.XLOOKUP(A3228,'Subscription - read only'!#REF!,'Subscription - read only'!$A:$A,_xlfn.XLOOKUP(OA_APC_Changes[[#This Row],[Journal Code]],#REF!,#REF!))</f>
        <v>#REF!</v>
      </c>
      <c r="C3228" s="2" t="s">
        <v>3850</v>
      </c>
      <c r="D3228" s="2" t="s">
        <v>2250</v>
      </c>
      <c r="E3228" s="2">
        <v>642</v>
      </c>
      <c r="F3228" s="24">
        <v>44927</v>
      </c>
      <c r="G3228" t="b">
        <f>_xlfn.MAXIFS(OA_APC_Changes[Timestamp Update],OA_APC_Changes[Journal Code],A3228,OA_APC_Changes[APC Type],OA_APC_Changes[[#This Row],[APC Type]])=F3228</f>
        <v>0</v>
      </c>
    </row>
    <row r="3229" spans="1:7" x14ac:dyDescent="0.3">
      <c r="A3229" s="2" t="s">
        <v>1998</v>
      </c>
      <c r="B3229" s="2" t="e">
        <f>_xlfn.XLOOKUP(A3229,'Subscription - read only'!#REF!,'Subscription - read only'!$A:$A,_xlfn.XLOOKUP(OA_APC_Changes[[#This Row],[Journal Code]],#REF!,#REF!))</f>
        <v>#REF!</v>
      </c>
      <c r="C3229" s="2" t="s">
        <v>3850</v>
      </c>
      <c r="D3229" s="2">
        <v>642</v>
      </c>
      <c r="E3229" s="2">
        <v>664</v>
      </c>
      <c r="F3229" s="24">
        <v>45355</v>
      </c>
      <c r="G3229" t="b">
        <f>_xlfn.MAXIFS(OA_APC_Changes[Timestamp Update],OA_APC_Changes[Journal Code],A3229,OA_APC_Changes[APC Type],OA_APC_Changes[[#This Row],[APC Type]])=F3229</f>
        <v>1</v>
      </c>
    </row>
    <row r="3230" spans="1:7" x14ac:dyDescent="0.3">
      <c r="A3230" s="2" t="s">
        <v>2010</v>
      </c>
      <c r="B3230" s="20" t="e">
        <f>_xlfn.XLOOKUP(A3230,'Subscription - read only'!#REF!,'Subscription - read only'!$A:$A,_xlfn.XLOOKUP(OA_APC_Changes[[#This Row],[Journal Code]],#REF!,#REF!))</f>
        <v>#REF!</v>
      </c>
      <c r="C3230" s="2" t="s">
        <v>3842</v>
      </c>
      <c r="D3230" s="2" t="s">
        <v>2250</v>
      </c>
      <c r="E3230" s="2">
        <v>2211</v>
      </c>
      <c r="F3230" s="24">
        <v>44927</v>
      </c>
      <c r="G3230" t="b">
        <f>_xlfn.MAXIFS(OA_APC_Changes[Timestamp Update],OA_APC_Changes[Journal Code],A3230,OA_APC_Changes[APC Type],OA_APC_Changes[[#This Row],[APC Type]])=F3230</f>
        <v>1</v>
      </c>
    </row>
    <row r="3231" spans="1:7" x14ac:dyDescent="0.3">
      <c r="A3231" s="2" t="s">
        <v>2010</v>
      </c>
      <c r="B3231" s="20" t="e">
        <f>_xlfn.XLOOKUP(A3231,'Subscription - read only'!#REF!,'Subscription - read only'!$A:$A,_xlfn.XLOOKUP(OA_APC_Changes[[#This Row],[Journal Code]],#REF!,#REF!))</f>
        <v>#REF!</v>
      </c>
      <c r="C3231" s="2" t="s">
        <v>3850</v>
      </c>
      <c r="D3231" s="2" t="s">
        <v>2250</v>
      </c>
      <c r="E3231" s="2">
        <v>1769</v>
      </c>
      <c r="F3231" s="24">
        <v>44927</v>
      </c>
      <c r="G3231" t="b">
        <f>_xlfn.MAXIFS(OA_APC_Changes[Timestamp Update],OA_APC_Changes[Journal Code],A3231,OA_APC_Changes[APC Type],OA_APC_Changes[[#This Row],[APC Type]])=F3231</f>
        <v>1</v>
      </c>
    </row>
    <row r="3232" spans="1:7" x14ac:dyDescent="0.3">
      <c r="A3232" s="2" t="s">
        <v>2103</v>
      </c>
      <c r="B3232" s="20" t="e">
        <f>_xlfn.XLOOKUP(A3232,'Subscription - read only'!#REF!,'Subscription - read only'!$A:$A,_xlfn.XLOOKUP(OA_APC_Changes[[#This Row],[Journal Code]],#REF!,#REF!))</f>
        <v>#REF!</v>
      </c>
      <c r="C3232" s="2" t="s">
        <v>3842</v>
      </c>
      <c r="D3232" s="2" t="s">
        <v>2250</v>
      </c>
      <c r="E3232" s="2">
        <v>2211</v>
      </c>
      <c r="F3232" s="24">
        <v>44927</v>
      </c>
      <c r="G3232" t="b">
        <f>_xlfn.MAXIFS(OA_APC_Changes[Timestamp Update],OA_APC_Changes[Journal Code],A3232,OA_APC_Changes[APC Type],OA_APC_Changes[[#This Row],[APC Type]])=F3232</f>
        <v>0</v>
      </c>
    </row>
    <row r="3233" spans="1:7" x14ac:dyDescent="0.3">
      <c r="A3233" s="2" t="s">
        <v>2103</v>
      </c>
      <c r="B3233" s="2" t="e">
        <f>_xlfn.XLOOKUP(A3233,'Subscription - read only'!#REF!,'Subscription - read only'!$A:$A,_xlfn.XLOOKUP(OA_APC_Changes[[#This Row],[Journal Code]],#REF!,#REF!))</f>
        <v>#REF!</v>
      </c>
      <c r="C3233" s="2" t="s">
        <v>3842</v>
      </c>
      <c r="D3233" s="2">
        <v>2211</v>
      </c>
      <c r="E3233" s="2">
        <v>2280</v>
      </c>
      <c r="F3233" s="24">
        <v>45355</v>
      </c>
      <c r="G3233" t="b">
        <f>_xlfn.MAXIFS(OA_APC_Changes[Timestamp Update],OA_APC_Changes[Journal Code],A3233,OA_APC_Changes[APC Type],OA_APC_Changes[[#This Row],[APC Type]])=F3233</f>
        <v>1</v>
      </c>
    </row>
    <row r="3234" spans="1:7" x14ac:dyDescent="0.3">
      <c r="A3234" s="2" t="s">
        <v>2103</v>
      </c>
      <c r="B3234" s="20" t="e">
        <f>_xlfn.XLOOKUP(A3234,'Subscription - read only'!#REF!,'Subscription - read only'!$A:$A,_xlfn.XLOOKUP(OA_APC_Changes[[#This Row],[Journal Code]],#REF!,#REF!))</f>
        <v>#REF!</v>
      </c>
      <c r="C3234" s="2" t="s">
        <v>3850</v>
      </c>
      <c r="D3234" s="2" t="s">
        <v>2250</v>
      </c>
      <c r="E3234" s="2">
        <v>1769</v>
      </c>
      <c r="F3234" s="24">
        <v>44927</v>
      </c>
      <c r="G3234" t="b">
        <f>_xlfn.MAXIFS(OA_APC_Changes[Timestamp Update],OA_APC_Changes[Journal Code],A3234,OA_APC_Changes[APC Type],OA_APC_Changes[[#This Row],[APC Type]])=F3234</f>
        <v>0</v>
      </c>
    </row>
    <row r="3235" spans="1:7" x14ac:dyDescent="0.3">
      <c r="A3235" s="2" t="s">
        <v>2103</v>
      </c>
      <c r="B3235" s="2" t="e">
        <f>_xlfn.XLOOKUP(A3235,'Subscription - read only'!#REF!,'Subscription - read only'!$A:$A,_xlfn.XLOOKUP(OA_APC_Changes[[#This Row],[Journal Code]],#REF!,#REF!))</f>
        <v>#REF!</v>
      </c>
      <c r="C3235" s="2" t="s">
        <v>3850</v>
      </c>
      <c r="D3235" s="2">
        <v>1769</v>
      </c>
      <c r="E3235" s="2">
        <v>1824</v>
      </c>
      <c r="F3235" s="24">
        <v>45355</v>
      </c>
      <c r="G3235" t="b">
        <f>_xlfn.MAXIFS(OA_APC_Changes[Timestamp Update],OA_APC_Changes[Journal Code],A3235,OA_APC_Changes[APC Type],OA_APC_Changes[[#This Row],[APC Type]])=F3235</f>
        <v>1</v>
      </c>
    </row>
    <row r="3236" spans="1:7" x14ac:dyDescent="0.3">
      <c r="A3236" s="2" t="s">
        <v>2528</v>
      </c>
      <c r="B3236" s="20" t="e">
        <f>_xlfn.XLOOKUP(A3236,'Subscription - read only'!#REF!,'Subscription - read only'!$A:$A,_xlfn.XLOOKUP(OA_APC_Changes[[#This Row],[Journal Code]],#REF!,#REF!))</f>
        <v>#REF!</v>
      </c>
      <c r="C3236" s="2" t="s">
        <v>3842</v>
      </c>
      <c r="D3236" s="2" t="s">
        <v>2250</v>
      </c>
      <c r="E3236" s="2">
        <v>1909</v>
      </c>
      <c r="F3236" s="24">
        <v>43950</v>
      </c>
      <c r="G3236" t="b">
        <f>_xlfn.MAXIFS(OA_APC_Changes[Timestamp Update],OA_APC_Changes[Journal Code],A3236,OA_APC_Changes[APC Type],OA_APC_Changes[[#This Row],[APC Type]])=F3236</f>
        <v>0</v>
      </c>
    </row>
    <row r="3237" spans="1:7" x14ac:dyDescent="0.3">
      <c r="A3237" s="2" t="s">
        <v>2528</v>
      </c>
      <c r="B3237" s="20" t="e">
        <f>_xlfn.XLOOKUP(A3237,'Subscription - read only'!#REF!,'Subscription - read only'!$A:$A,_xlfn.XLOOKUP(OA_APC_Changes[[#This Row],[Journal Code]],#REF!,#REF!))</f>
        <v>#REF!</v>
      </c>
      <c r="C3237" s="2" t="s">
        <v>3842</v>
      </c>
      <c r="D3237" s="2">
        <v>1909</v>
      </c>
      <c r="E3237" s="2">
        <v>1900</v>
      </c>
      <c r="F3237" s="24">
        <v>44543</v>
      </c>
      <c r="G3237" t="b">
        <f>_xlfn.MAXIFS(OA_APC_Changes[Timestamp Update],OA_APC_Changes[Journal Code],A3237,OA_APC_Changes[APC Type],OA_APC_Changes[[#This Row],[APC Type]])=F3237</f>
        <v>0</v>
      </c>
    </row>
    <row r="3238" spans="1:7" x14ac:dyDescent="0.3">
      <c r="A3238" s="2" t="s">
        <v>2528</v>
      </c>
      <c r="B3238" s="20" t="e">
        <f>_xlfn.XLOOKUP(A3238,'Subscription - read only'!#REF!,'Subscription - read only'!$A:$A,_xlfn.XLOOKUP(OA_APC_Changes[[#This Row],[Journal Code]],#REF!,#REF!))</f>
        <v>#REF!</v>
      </c>
      <c r="C3238" s="2" t="s">
        <v>3842</v>
      </c>
      <c r="D3238" s="2">
        <v>1900</v>
      </c>
      <c r="E3238" s="2">
        <v>2000</v>
      </c>
      <c r="F3238" s="24">
        <v>45236</v>
      </c>
      <c r="G3238" t="b">
        <f>_xlfn.MAXIFS(OA_APC_Changes[Timestamp Update],OA_APC_Changes[Journal Code],A3238,OA_APC_Changes[APC Type],OA_APC_Changes[[#This Row],[APC Type]])=F3238</f>
        <v>1</v>
      </c>
    </row>
    <row r="3239" spans="1:7" x14ac:dyDescent="0.3">
      <c r="A3239" s="2" t="s">
        <v>2528</v>
      </c>
      <c r="B3239" s="20" t="e">
        <f>_xlfn.XLOOKUP(A3239,'Subscription - read only'!#REF!,'Subscription - read only'!$A:$A,_xlfn.XLOOKUP(OA_APC_Changes[[#This Row],[Journal Code]],#REF!,#REF!))</f>
        <v>#REF!</v>
      </c>
      <c r="C3239" s="2" t="s">
        <v>3850</v>
      </c>
      <c r="D3239" s="2" t="s">
        <v>2250</v>
      </c>
      <c r="E3239" s="2">
        <v>1527</v>
      </c>
      <c r="F3239" s="24">
        <v>43950</v>
      </c>
      <c r="G3239" t="b">
        <f>_xlfn.MAXIFS(OA_APC_Changes[Timestamp Update],OA_APC_Changes[Journal Code],A3239,OA_APC_Changes[APC Type],OA_APC_Changes[[#This Row],[APC Type]])=F3239</f>
        <v>0</v>
      </c>
    </row>
    <row r="3240" spans="1:7" x14ac:dyDescent="0.3">
      <c r="A3240" s="2" t="s">
        <v>2528</v>
      </c>
      <c r="B3240" s="20" t="e">
        <f>_xlfn.XLOOKUP(A3240,'Subscription - read only'!#REF!,'Subscription - read only'!$A:$A,_xlfn.XLOOKUP(OA_APC_Changes[[#This Row],[Journal Code]],#REF!,#REF!))</f>
        <v>#REF!</v>
      </c>
      <c r="C3240" s="2" t="s">
        <v>3850</v>
      </c>
      <c r="D3240" s="2">
        <v>1527</v>
      </c>
      <c r="E3240" s="2">
        <v>1520</v>
      </c>
      <c r="F3240" s="24">
        <v>44543</v>
      </c>
      <c r="G3240" t="b">
        <f>_xlfn.MAXIFS(OA_APC_Changes[Timestamp Update],OA_APC_Changes[Journal Code],A3240,OA_APC_Changes[APC Type],OA_APC_Changes[[#This Row],[APC Type]])=F3240</f>
        <v>0</v>
      </c>
    </row>
    <row r="3241" spans="1:7" x14ac:dyDescent="0.3">
      <c r="A3241" s="2" t="s">
        <v>2528</v>
      </c>
      <c r="B3241" s="20" t="e">
        <f>_xlfn.XLOOKUP(A3241,'Subscription - read only'!#REF!,'Subscription - read only'!$A:$A,_xlfn.XLOOKUP(OA_APC_Changes[[#This Row],[Journal Code]],#REF!,#REF!))</f>
        <v>#REF!</v>
      </c>
      <c r="C3241" s="2" t="s">
        <v>3850</v>
      </c>
      <c r="D3241" s="2">
        <v>1520</v>
      </c>
      <c r="E3241" s="2">
        <v>1600</v>
      </c>
      <c r="F3241" s="24">
        <v>45236</v>
      </c>
      <c r="G3241" t="b">
        <f>_xlfn.MAXIFS(OA_APC_Changes[Timestamp Update],OA_APC_Changes[Journal Code],A3241,OA_APC_Changes[APC Type],OA_APC_Changes[[#This Row],[APC Type]])=F3241</f>
        <v>1</v>
      </c>
    </row>
    <row r="3242" spans="1:7" x14ac:dyDescent="0.3">
      <c r="A3242" s="2" t="s">
        <v>2528</v>
      </c>
      <c r="B3242" s="20" t="e">
        <f>_xlfn.XLOOKUP(A3242,'Subscription - read only'!#REF!,'Subscription - read only'!$A:$A,_xlfn.XLOOKUP(OA_APC_Changes[[#This Row],[Journal Code]],#REF!,#REF!))</f>
        <v>#REF!</v>
      </c>
      <c r="C3242" s="2" t="s">
        <v>3841</v>
      </c>
      <c r="D3242" s="2" t="s">
        <v>2250</v>
      </c>
      <c r="E3242" s="2">
        <v>1527</v>
      </c>
      <c r="F3242" s="24">
        <v>44228.000011574077</v>
      </c>
      <c r="G3242" t="b">
        <f>_xlfn.MAXIFS(OA_APC_Changes[Timestamp Update],OA_APC_Changes[Journal Code],A3242,OA_APC_Changes[APC Type],OA_APC_Changes[[#This Row],[APC Type]])=F3242</f>
        <v>0</v>
      </c>
    </row>
    <row r="3243" spans="1:7" x14ac:dyDescent="0.3">
      <c r="A3243" s="2" t="s">
        <v>2528</v>
      </c>
      <c r="B3243" s="20" t="e">
        <f>_xlfn.XLOOKUP(A3243,'Subscription - read only'!#REF!,'Subscription - read only'!$A:$A,_xlfn.XLOOKUP(OA_APC_Changes[[#This Row],[Journal Code]],#REF!,#REF!))</f>
        <v>#REF!</v>
      </c>
      <c r="C3243" s="2" t="s">
        <v>3841</v>
      </c>
      <c r="D3243" s="2">
        <v>1527</v>
      </c>
      <c r="E3243" s="2">
        <v>1520</v>
      </c>
      <c r="F3243" s="24">
        <v>44531.000011574077</v>
      </c>
      <c r="G3243" t="b">
        <f>_xlfn.MAXIFS(OA_APC_Changes[Timestamp Update],OA_APC_Changes[Journal Code],A3243,OA_APC_Changes[APC Type],OA_APC_Changes[[#This Row],[APC Type]])=F3243</f>
        <v>0</v>
      </c>
    </row>
    <row r="3244" spans="1:7" x14ac:dyDescent="0.3">
      <c r="A3244" s="2" t="s">
        <v>2528</v>
      </c>
      <c r="B3244" s="20" t="e">
        <f>_xlfn.XLOOKUP(A3244,'Subscription - read only'!#REF!,'Subscription - read only'!$A:$A,_xlfn.XLOOKUP(OA_APC_Changes[[#This Row],[Journal Code]],#REF!,#REF!))</f>
        <v>#REF!</v>
      </c>
      <c r="C3244" s="2" t="s">
        <v>3841</v>
      </c>
      <c r="D3244" s="2">
        <v>1520</v>
      </c>
      <c r="E3244" s="2">
        <v>1600</v>
      </c>
      <c r="F3244" s="24">
        <v>45233</v>
      </c>
      <c r="G3244" t="b">
        <f>_xlfn.MAXIFS(OA_APC_Changes[Timestamp Update],OA_APC_Changes[Journal Code],A3244,OA_APC_Changes[APC Type],OA_APC_Changes[[#This Row],[APC Type]])=F3244</f>
        <v>1</v>
      </c>
    </row>
    <row r="3245" spans="1:7" x14ac:dyDescent="0.3">
      <c r="A3245" s="2" t="s">
        <v>2528</v>
      </c>
      <c r="B3245" s="20" t="e">
        <f>_xlfn.XLOOKUP(A3245,'Subscription - read only'!#REF!,'Subscription - read only'!$A:$A,_xlfn.XLOOKUP(OA_APC_Changes[[#This Row],[Journal Code]],#REF!,#REF!))</f>
        <v>#REF!</v>
      </c>
      <c r="C3245" s="2" t="s">
        <v>3843</v>
      </c>
      <c r="D3245" s="2" t="s">
        <v>2250</v>
      </c>
      <c r="E3245" s="2">
        <v>1222</v>
      </c>
      <c r="F3245" s="24">
        <v>44228.000011574077</v>
      </c>
      <c r="G3245" t="b">
        <f>_xlfn.MAXIFS(OA_APC_Changes[Timestamp Update],OA_APC_Changes[Journal Code],A3245,OA_APC_Changes[APC Type],OA_APC_Changes[[#This Row],[APC Type]])=F3245</f>
        <v>0</v>
      </c>
    </row>
    <row r="3246" spans="1:7" x14ac:dyDescent="0.3">
      <c r="A3246" s="2" t="s">
        <v>2528</v>
      </c>
      <c r="B3246" s="20" t="e">
        <f>_xlfn.XLOOKUP(A3246,'Subscription - read only'!#REF!,'Subscription - read only'!$A:$A,_xlfn.XLOOKUP(OA_APC_Changes[[#This Row],[Journal Code]],#REF!,#REF!))</f>
        <v>#REF!</v>
      </c>
      <c r="C3246" s="2" t="s">
        <v>3843</v>
      </c>
      <c r="D3246" s="2">
        <v>1222</v>
      </c>
      <c r="E3246" s="2">
        <v>1216</v>
      </c>
      <c r="F3246" s="24">
        <v>44531.000011574077</v>
      </c>
      <c r="G3246" t="b">
        <f>_xlfn.MAXIFS(OA_APC_Changes[Timestamp Update],OA_APC_Changes[Journal Code],A3246,OA_APC_Changes[APC Type],OA_APC_Changes[[#This Row],[APC Type]])=F3246</f>
        <v>0</v>
      </c>
    </row>
    <row r="3247" spans="1:7" x14ac:dyDescent="0.3">
      <c r="A3247" s="2" t="s">
        <v>2528</v>
      </c>
      <c r="B3247" s="20" t="e">
        <f>_xlfn.XLOOKUP(A3247,'Subscription - read only'!#REF!,'Subscription - read only'!$A:$A,_xlfn.XLOOKUP(OA_APC_Changes[[#This Row],[Journal Code]],#REF!,#REF!))</f>
        <v>#REF!</v>
      </c>
      <c r="C3247" s="2" t="s">
        <v>3843</v>
      </c>
      <c r="D3247" s="2">
        <v>1216</v>
      </c>
      <c r="E3247" s="2">
        <v>1280</v>
      </c>
      <c r="F3247" s="24">
        <v>45233</v>
      </c>
      <c r="G3247" t="b">
        <f>_xlfn.MAXIFS(OA_APC_Changes[Timestamp Update],OA_APC_Changes[Journal Code],A3247,OA_APC_Changes[APC Type],OA_APC_Changes[[#This Row],[APC Type]])=F3247</f>
        <v>1</v>
      </c>
    </row>
    <row r="3248" spans="1:7" x14ac:dyDescent="0.3">
      <c r="A3248" s="2" t="s">
        <v>2071</v>
      </c>
      <c r="B3248" s="20" t="e">
        <f>_xlfn.XLOOKUP(A3248,'Subscription - read only'!#REF!,'Subscription - read only'!$A:$A,_xlfn.XLOOKUP(OA_APC_Changes[[#This Row],[Journal Code]],#REF!,#REF!))</f>
        <v>#REF!</v>
      </c>
      <c r="C3248" s="2" t="s">
        <v>3842</v>
      </c>
      <c r="D3248" s="2" t="s">
        <v>2250</v>
      </c>
      <c r="E3248" s="2">
        <v>2500</v>
      </c>
      <c r="F3248" s="24">
        <v>41788</v>
      </c>
      <c r="G3248" t="b">
        <f>_xlfn.MAXIFS(OA_APC_Changes[Timestamp Update],OA_APC_Changes[Journal Code],A3248,OA_APC_Changes[APC Type],OA_APC_Changes[[#This Row],[APC Type]])=F3248</f>
        <v>0</v>
      </c>
    </row>
    <row r="3249" spans="1:7" x14ac:dyDescent="0.3">
      <c r="A3249" t="s">
        <v>2071</v>
      </c>
      <c r="B3249" s="20" t="e">
        <f>_xlfn.XLOOKUP(A3249,'Subscription - read only'!#REF!,'Subscription - read only'!$A:$A,_xlfn.XLOOKUP(OA_APC_Changes[[#This Row],[Journal Code]],#REF!,#REF!))</f>
        <v>#REF!</v>
      </c>
      <c r="C3249" s="2" t="s">
        <v>3842</v>
      </c>
      <c r="D3249" s="2">
        <v>3000</v>
      </c>
      <c r="E3249" s="2">
        <v>3150</v>
      </c>
      <c r="F3249" s="24">
        <v>44168</v>
      </c>
      <c r="G3249" t="b">
        <f>_xlfn.MAXIFS(OA_APC_Changes[Timestamp Update],OA_APC_Changes[Journal Code],A3249,OA_APC_Changes[APC Type],OA_APC_Changes[[#This Row],[APC Type]])=F3249</f>
        <v>0</v>
      </c>
    </row>
    <row r="3250" spans="1:7" x14ac:dyDescent="0.3">
      <c r="A3250" t="s">
        <v>2071</v>
      </c>
      <c r="B3250" s="20" t="e">
        <f>_xlfn.XLOOKUP(A3250,'Subscription - read only'!#REF!,'Subscription - read only'!$A:$A,_xlfn.XLOOKUP(OA_APC_Changes[[#This Row],[Journal Code]],#REF!,#REF!))</f>
        <v>#REF!</v>
      </c>
      <c r="C3250" s="2" t="s">
        <v>3842</v>
      </c>
      <c r="D3250" s="2">
        <v>3150</v>
      </c>
      <c r="E3250" s="2">
        <v>3250</v>
      </c>
      <c r="F3250" s="24">
        <v>44494</v>
      </c>
      <c r="G3250" t="b">
        <f>_xlfn.MAXIFS(OA_APC_Changes[Timestamp Update],OA_APC_Changes[Journal Code],A3250,OA_APC_Changes[APC Type],OA_APC_Changes[[#This Row],[APC Type]])=F3250</f>
        <v>0</v>
      </c>
    </row>
    <row r="3251" spans="1:7" x14ac:dyDescent="0.3">
      <c r="A3251" t="s">
        <v>2071</v>
      </c>
      <c r="B3251" s="20" t="e">
        <f>_xlfn.XLOOKUP(A3251,'Subscription - read only'!#REF!,'Subscription - read only'!$A:$A,_xlfn.XLOOKUP(OA_APC_Changes[[#This Row],[Journal Code]],#REF!,#REF!))</f>
        <v>#REF!</v>
      </c>
      <c r="C3251" s="2" t="s">
        <v>3842</v>
      </c>
      <c r="D3251" s="2">
        <v>3250</v>
      </c>
      <c r="E3251" s="2">
        <v>2165</v>
      </c>
      <c r="F3251" s="24">
        <v>44537</v>
      </c>
      <c r="G3251" t="b">
        <f>_xlfn.MAXIFS(OA_APC_Changes[Timestamp Update],OA_APC_Changes[Journal Code],A3251,OA_APC_Changes[APC Type],OA_APC_Changes[[#This Row],[APC Type]])=F3251</f>
        <v>0</v>
      </c>
    </row>
    <row r="3252" spans="1:7" x14ac:dyDescent="0.3">
      <c r="A3252" t="s">
        <v>2071</v>
      </c>
      <c r="B3252" s="20" t="e">
        <f>_xlfn.XLOOKUP(A3252,'Subscription - read only'!#REF!,'Subscription - read only'!$A:$A,_xlfn.XLOOKUP(OA_APC_Changes[[#This Row],[Journal Code]],#REF!,#REF!))</f>
        <v>#REF!</v>
      </c>
      <c r="C3252" s="2" t="s">
        <v>3842</v>
      </c>
      <c r="D3252" s="2">
        <v>2165</v>
      </c>
      <c r="E3252" s="2">
        <v>2380</v>
      </c>
      <c r="F3252" s="24">
        <v>44825</v>
      </c>
      <c r="G3252" t="b">
        <f>_xlfn.MAXIFS(OA_APC_Changes[Timestamp Update],OA_APC_Changes[Journal Code],A3252,OA_APC_Changes[APC Type],OA_APC_Changes[[#This Row],[APC Type]])=F3252</f>
        <v>0</v>
      </c>
    </row>
    <row r="3253" spans="1:7" x14ac:dyDescent="0.3">
      <c r="A3253" s="2" t="s">
        <v>2071</v>
      </c>
      <c r="B3253" s="20" t="e">
        <f>_xlfn.XLOOKUP(A3253,'Subscription - read only'!#REF!,'Subscription - read only'!$A:$A,_xlfn.XLOOKUP(OA_APC_Changes[[#This Row],[Journal Code]],#REF!,#REF!))</f>
        <v>#REF!</v>
      </c>
      <c r="C3253" s="2" t="s">
        <v>3842</v>
      </c>
      <c r="D3253" s="2">
        <v>2500</v>
      </c>
      <c r="E3253" s="2">
        <v>3000</v>
      </c>
      <c r="F3253" s="24">
        <v>44843</v>
      </c>
      <c r="G3253" t="b">
        <f>_xlfn.MAXIFS(OA_APC_Changes[Timestamp Update],OA_APC_Changes[Journal Code],A3253,OA_APC_Changes[APC Type],OA_APC_Changes[[#This Row],[APC Type]])=F3253</f>
        <v>0</v>
      </c>
    </row>
    <row r="3254" spans="1:7" x14ac:dyDescent="0.3">
      <c r="A3254" s="20" t="s">
        <v>2071</v>
      </c>
      <c r="B3254" s="20" t="e">
        <f>_xlfn.XLOOKUP(A3254,'Subscription - read only'!#REF!,'Subscription - read only'!$A:$A,_xlfn.XLOOKUP(OA_APC_Changes[[#This Row],[Journal Code]],#REF!,#REF!))</f>
        <v>#REF!</v>
      </c>
      <c r="C3254" s="20" t="s">
        <v>3842</v>
      </c>
      <c r="D3254" s="29">
        <v>2380</v>
      </c>
      <c r="E3254" s="29">
        <v>2500</v>
      </c>
      <c r="F3254" s="24">
        <v>45187</v>
      </c>
      <c r="G3254" t="b">
        <f>_xlfn.MAXIFS(OA_APC_Changes[Timestamp Update],OA_APC_Changes[Journal Code],A3254,OA_APC_Changes[APC Type],OA_APC_Changes[[#This Row],[APC Type]])=F3254</f>
        <v>1</v>
      </c>
    </row>
    <row r="3255" spans="1:7" x14ac:dyDescent="0.3">
      <c r="A3255" s="2" t="s">
        <v>2071</v>
      </c>
      <c r="B3255" s="20" t="e">
        <f>_xlfn.XLOOKUP(A3255,'Subscription - read only'!#REF!,'Subscription - read only'!$A:$A,_xlfn.XLOOKUP(OA_APC_Changes[[#This Row],[Journal Code]],#REF!,#REF!))</f>
        <v>#REF!</v>
      </c>
      <c r="C3255" s="2" t="s">
        <v>3850</v>
      </c>
      <c r="D3255" s="2" t="s">
        <v>2250</v>
      </c>
      <c r="E3255" s="2">
        <v>2000</v>
      </c>
      <c r="F3255" s="24">
        <v>41788</v>
      </c>
      <c r="G3255" t="b">
        <f>_xlfn.MAXIFS(OA_APC_Changes[Timestamp Update],OA_APC_Changes[Journal Code],A3255,OA_APC_Changes[APC Type],OA_APC_Changes[[#This Row],[APC Type]])=F3255</f>
        <v>0</v>
      </c>
    </row>
    <row r="3256" spans="1:7" x14ac:dyDescent="0.3">
      <c r="A3256" t="s">
        <v>2071</v>
      </c>
      <c r="B3256" s="20" t="e">
        <f>_xlfn.XLOOKUP(A3256,'Subscription - read only'!#REF!,'Subscription - read only'!$A:$A,_xlfn.XLOOKUP(OA_APC_Changes[[#This Row],[Journal Code]],#REF!,#REF!))</f>
        <v>#REF!</v>
      </c>
      <c r="C3256" s="2" t="s">
        <v>3850</v>
      </c>
      <c r="D3256" s="2">
        <v>2400</v>
      </c>
      <c r="E3256" s="2">
        <v>2520</v>
      </c>
      <c r="F3256" s="24">
        <v>44168</v>
      </c>
      <c r="G3256" t="b">
        <f>_xlfn.MAXIFS(OA_APC_Changes[Timestamp Update],OA_APC_Changes[Journal Code],A3256,OA_APC_Changes[APC Type],OA_APC_Changes[[#This Row],[APC Type]])=F3256</f>
        <v>0</v>
      </c>
    </row>
    <row r="3257" spans="1:7" x14ac:dyDescent="0.3">
      <c r="A3257" t="s">
        <v>2071</v>
      </c>
      <c r="B3257" s="20" t="e">
        <f>_xlfn.XLOOKUP(A3257,'Subscription - read only'!#REF!,'Subscription - read only'!$A:$A,_xlfn.XLOOKUP(OA_APC_Changes[[#This Row],[Journal Code]],#REF!,#REF!))</f>
        <v>#REF!</v>
      </c>
      <c r="C3257" s="2" t="s">
        <v>3850</v>
      </c>
      <c r="D3257" s="2">
        <v>2520</v>
      </c>
      <c r="E3257" s="2">
        <v>2600</v>
      </c>
      <c r="F3257" s="24">
        <v>44494</v>
      </c>
      <c r="G3257" t="b">
        <f>_xlfn.MAXIFS(OA_APC_Changes[Timestamp Update],OA_APC_Changes[Journal Code],A3257,OA_APC_Changes[APC Type],OA_APC_Changes[[#This Row],[APC Type]])=F3257</f>
        <v>0</v>
      </c>
    </row>
    <row r="3258" spans="1:7" x14ac:dyDescent="0.3">
      <c r="A3258" t="s">
        <v>2071</v>
      </c>
      <c r="B3258" s="20" t="e">
        <f>_xlfn.XLOOKUP(A3258,'Subscription - read only'!#REF!,'Subscription - read only'!$A:$A,_xlfn.XLOOKUP(OA_APC_Changes[[#This Row],[Journal Code]],#REF!,#REF!))</f>
        <v>#REF!</v>
      </c>
      <c r="C3258" s="2" t="s">
        <v>3850</v>
      </c>
      <c r="D3258" s="2">
        <v>2600</v>
      </c>
      <c r="E3258" s="2">
        <v>1732</v>
      </c>
      <c r="F3258" s="24">
        <v>44537</v>
      </c>
      <c r="G3258" t="b">
        <f>_xlfn.MAXIFS(OA_APC_Changes[Timestamp Update],OA_APC_Changes[Journal Code],A3258,OA_APC_Changes[APC Type],OA_APC_Changes[[#This Row],[APC Type]])=F3258</f>
        <v>0</v>
      </c>
    </row>
    <row r="3259" spans="1:7" x14ac:dyDescent="0.3">
      <c r="A3259" t="s">
        <v>2071</v>
      </c>
      <c r="B3259" s="20" t="e">
        <f>_xlfn.XLOOKUP(A3259,'Subscription - read only'!#REF!,'Subscription - read only'!$A:$A,_xlfn.XLOOKUP(OA_APC_Changes[[#This Row],[Journal Code]],#REF!,#REF!))</f>
        <v>#REF!</v>
      </c>
      <c r="C3259" s="2" t="s">
        <v>3850</v>
      </c>
      <c r="D3259" s="2">
        <v>1732</v>
      </c>
      <c r="E3259" s="2">
        <v>1904</v>
      </c>
      <c r="F3259" s="24">
        <v>44825</v>
      </c>
      <c r="G3259" t="b">
        <f>_xlfn.MAXIFS(OA_APC_Changes[Timestamp Update],OA_APC_Changes[Journal Code],A3259,OA_APC_Changes[APC Type],OA_APC_Changes[[#This Row],[APC Type]])=F3259</f>
        <v>0</v>
      </c>
    </row>
    <row r="3260" spans="1:7" x14ac:dyDescent="0.3">
      <c r="A3260" s="2" t="s">
        <v>2071</v>
      </c>
      <c r="B3260" s="20" t="e">
        <f>_xlfn.XLOOKUP(A3260,'Subscription - read only'!#REF!,'Subscription - read only'!$A:$A,_xlfn.XLOOKUP(OA_APC_Changes[[#This Row],[Journal Code]],#REF!,#REF!))</f>
        <v>#REF!</v>
      </c>
      <c r="C3260" s="2" t="s">
        <v>3850</v>
      </c>
      <c r="D3260" s="2">
        <v>2000</v>
      </c>
      <c r="E3260" s="2">
        <v>2400</v>
      </c>
      <c r="F3260" s="24">
        <v>44843</v>
      </c>
      <c r="G3260" t="b">
        <f>_xlfn.MAXIFS(OA_APC_Changes[Timestamp Update],OA_APC_Changes[Journal Code],A3260,OA_APC_Changes[APC Type],OA_APC_Changes[[#This Row],[APC Type]])=F3260</f>
        <v>0</v>
      </c>
    </row>
    <row r="3261" spans="1:7" x14ac:dyDescent="0.3">
      <c r="A3261" s="20" t="s">
        <v>2071</v>
      </c>
      <c r="B3261" s="20" t="e">
        <f>_xlfn.XLOOKUP(A3261,'Subscription - read only'!#REF!,'Subscription - read only'!$A:$A,_xlfn.XLOOKUP(OA_APC_Changes[[#This Row],[Journal Code]],#REF!,#REF!))</f>
        <v>#REF!</v>
      </c>
      <c r="C3261" s="20" t="s">
        <v>3850</v>
      </c>
      <c r="D3261" s="29">
        <v>1904</v>
      </c>
      <c r="E3261" s="29">
        <v>2000</v>
      </c>
      <c r="F3261" s="24">
        <v>45187</v>
      </c>
      <c r="G3261" t="b">
        <f>_xlfn.MAXIFS(OA_APC_Changes[Timestamp Update],OA_APC_Changes[Journal Code],A3261,OA_APC_Changes[APC Type],OA_APC_Changes[[#This Row],[APC Type]])=F3261</f>
        <v>1</v>
      </c>
    </row>
    <row r="3262" spans="1:7" x14ac:dyDescent="0.3">
      <c r="A3262" s="2" t="s">
        <v>2529</v>
      </c>
      <c r="B3262" s="20" t="e">
        <f>_xlfn.XLOOKUP(A3262,'Subscription - read only'!#REF!,'Subscription - read only'!$A:$A,_xlfn.XLOOKUP(OA_APC_Changes[[#This Row],[Journal Code]],#REF!,#REF!))</f>
        <v>#REF!</v>
      </c>
      <c r="C3262" s="2" t="s">
        <v>3842</v>
      </c>
      <c r="D3262" s="2" t="s">
        <v>2250</v>
      </c>
      <c r="E3262" s="2">
        <v>694</v>
      </c>
      <c r="F3262" s="24">
        <v>44927</v>
      </c>
      <c r="G3262" t="b">
        <f>_xlfn.MAXIFS(OA_APC_Changes[Timestamp Update],OA_APC_Changes[Journal Code],A3262,OA_APC_Changes[APC Type],OA_APC_Changes[[#This Row],[APC Type]])=F3262</f>
        <v>0</v>
      </c>
    </row>
    <row r="3263" spans="1:7" x14ac:dyDescent="0.3">
      <c r="A3263" s="2" t="s">
        <v>2529</v>
      </c>
      <c r="B3263" s="2" t="e">
        <f>_xlfn.XLOOKUP(A3263,'Subscription - read only'!#REF!,'Subscription - read only'!$A:$A,_xlfn.XLOOKUP(OA_APC_Changes[[#This Row],[Journal Code]],#REF!,#REF!))</f>
        <v>#REF!</v>
      </c>
      <c r="C3263" s="2" t="s">
        <v>3842</v>
      </c>
      <c r="D3263" s="2">
        <v>694</v>
      </c>
      <c r="E3263" s="2">
        <v>710</v>
      </c>
      <c r="F3263" s="24">
        <v>45355</v>
      </c>
      <c r="G3263" t="b">
        <f>_xlfn.MAXIFS(OA_APC_Changes[Timestamp Update],OA_APC_Changes[Journal Code],A3263,OA_APC_Changes[APC Type],OA_APC_Changes[[#This Row],[APC Type]])=F3263</f>
        <v>1</v>
      </c>
    </row>
    <row r="3264" spans="1:7" x14ac:dyDescent="0.3">
      <c r="A3264" s="2" t="s">
        <v>2529</v>
      </c>
      <c r="B3264" s="20" t="e">
        <f>_xlfn.XLOOKUP(A3264,'Subscription - read only'!#REF!,'Subscription - read only'!$A:$A,_xlfn.XLOOKUP(OA_APC_Changes[[#This Row],[Journal Code]],#REF!,#REF!))</f>
        <v>#REF!</v>
      </c>
      <c r="C3264" s="2" t="s">
        <v>3850</v>
      </c>
      <c r="D3264" s="2" t="s">
        <v>2250</v>
      </c>
      <c r="E3264" s="2">
        <v>555</v>
      </c>
      <c r="F3264" s="24">
        <v>44927</v>
      </c>
      <c r="G3264" t="b">
        <f>_xlfn.MAXIFS(OA_APC_Changes[Timestamp Update],OA_APC_Changes[Journal Code],A3264,OA_APC_Changes[APC Type],OA_APC_Changes[[#This Row],[APC Type]])=F3264</f>
        <v>0</v>
      </c>
    </row>
    <row r="3265" spans="1:7" x14ac:dyDescent="0.3">
      <c r="A3265" s="2" t="s">
        <v>2529</v>
      </c>
      <c r="B3265" s="2" t="e">
        <f>_xlfn.XLOOKUP(A3265,'Subscription - read only'!#REF!,'Subscription - read only'!$A:$A,_xlfn.XLOOKUP(OA_APC_Changes[[#This Row],[Journal Code]],#REF!,#REF!))</f>
        <v>#REF!</v>
      </c>
      <c r="C3265" s="2" t="s">
        <v>3850</v>
      </c>
      <c r="D3265" s="2">
        <v>555</v>
      </c>
      <c r="E3265" s="2">
        <v>568</v>
      </c>
      <c r="F3265" s="24">
        <v>45355</v>
      </c>
      <c r="G3265" t="b">
        <f>_xlfn.MAXIFS(OA_APC_Changes[Timestamp Update],OA_APC_Changes[Journal Code],A3265,OA_APC_Changes[APC Type],OA_APC_Changes[[#This Row],[APC Type]])=F3265</f>
        <v>1</v>
      </c>
    </row>
    <row r="3266" spans="1:7" x14ac:dyDescent="0.3">
      <c r="A3266" s="2" t="s">
        <v>2034</v>
      </c>
      <c r="B3266" s="2" t="e">
        <f>_xlfn.XLOOKUP(A3266,'Subscription - read only'!#REF!,'Subscription - read only'!$A:$A,_xlfn.XLOOKUP(OA_APC_Changes[[#This Row],[Journal Code]],#REF!,#REF!))</f>
        <v>#REF!</v>
      </c>
      <c r="C3266" s="2" t="s">
        <v>3842</v>
      </c>
      <c r="D3266" s="2" t="s">
        <v>2250</v>
      </c>
      <c r="E3266" s="2" t="s">
        <v>908</v>
      </c>
      <c r="F3266" s="24">
        <v>45397</v>
      </c>
      <c r="G3266" t="b">
        <f>_xlfn.MAXIFS(OA_APC_Changes[Timestamp Update],OA_APC_Changes[Journal Code],A3266,OA_APC_Changes[APC Type],OA_APC_Changes[[#This Row],[APC Type]])=F3266</f>
        <v>1</v>
      </c>
    </row>
    <row r="3267" spans="1:7" x14ac:dyDescent="0.3">
      <c r="A3267" s="2" t="s">
        <v>2034</v>
      </c>
      <c r="B3267" s="2" t="e">
        <f>_xlfn.XLOOKUP(A3267,'Subscription - read only'!#REF!,'Subscription - read only'!$A:$A,_xlfn.XLOOKUP(OA_APC_Changes[[#This Row],[Journal Code]],#REF!,#REF!))</f>
        <v>#REF!</v>
      </c>
      <c r="C3267" s="2" t="s">
        <v>3850</v>
      </c>
      <c r="D3267" s="2" t="s">
        <v>2250</v>
      </c>
      <c r="E3267" s="2" t="s">
        <v>908</v>
      </c>
      <c r="F3267" s="24">
        <v>45397</v>
      </c>
      <c r="G3267" t="b">
        <f>_xlfn.MAXIFS(OA_APC_Changes[Timestamp Update],OA_APC_Changes[Journal Code],A3267,OA_APC_Changes[APC Type],OA_APC_Changes[[#This Row],[APC Type]])=F3267</f>
        <v>1</v>
      </c>
    </row>
    <row r="3268" spans="1:7" x14ac:dyDescent="0.3">
      <c r="A3268" s="2" t="s">
        <v>2048</v>
      </c>
      <c r="B3268" s="20" t="e">
        <f>_xlfn.XLOOKUP(A3268,'Subscription - read only'!#REF!,'Subscription - read only'!$A:$A,_xlfn.XLOOKUP(OA_APC_Changes[[#This Row],[Journal Code]],#REF!,#REF!))</f>
        <v>#REF!</v>
      </c>
      <c r="C3268" s="2" t="s">
        <v>3842</v>
      </c>
      <c r="D3268" s="2" t="s">
        <v>2250</v>
      </c>
      <c r="E3268" s="2">
        <v>4163</v>
      </c>
      <c r="F3268" s="24">
        <v>43993</v>
      </c>
      <c r="G3268" t="b">
        <f>_xlfn.MAXIFS(OA_APC_Changes[Timestamp Update],OA_APC_Changes[Journal Code],A3268,OA_APC_Changes[APC Type],OA_APC_Changes[[#This Row],[APC Type]])=F3268</f>
        <v>0</v>
      </c>
    </row>
    <row r="3269" spans="1:7" x14ac:dyDescent="0.3">
      <c r="A3269" s="2" t="s">
        <v>2048</v>
      </c>
      <c r="B3269" s="20" t="e">
        <f>_xlfn.XLOOKUP(A3269,'Subscription - read only'!#REF!,'Subscription - read only'!$A:$A,_xlfn.XLOOKUP(OA_APC_Changes[[#This Row],[Journal Code]],#REF!,#REF!))</f>
        <v>#REF!</v>
      </c>
      <c r="C3269" s="2" t="s">
        <v>3842</v>
      </c>
      <c r="D3269" s="2">
        <v>4163</v>
      </c>
      <c r="E3269" s="2">
        <v>4150</v>
      </c>
      <c r="F3269" s="24">
        <v>44498.041678240741</v>
      </c>
      <c r="G3269" t="b">
        <f>_xlfn.MAXIFS(OA_APC_Changes[Timestamp Update],OA_APC_Changes[Journal Code],A3269,OA_APC_Changes[APC Type],OA_APC_Changes[[#This Row],[APC Type]])=F3269</f>
        <v>0</v>
      </c>
    </row>
    <row r="3270" spans="1:7" x14ac:dyDescent="0.3">
      <c r="A3270" s="2" t="s">
        <v>2048</v>
      </c>
      <c r="B3270" s="20" t="e">
        <f>_xlfn.XLOOKUP(A3270,'Subscription - read only'!#REF!,'Subscription - read only'!$A:$A,_xlfn.XLOOKUP(OA_APC_Changes[[#This Row],[Journal Code]],#REF!,#REF!))</f>
        <v>#REF!</v>
      </c>
      <c r="C3270" s="2" t="s">
        <v>3842</v>
      </c>
      <c r="D3270" s="2">
        <v>4150</v>
      </c>
      <c r="E3270" s="2">
        <v>4570</v>
      </c>
      <c r="F3270" s="24">
        <v>44817</v>
      </c>
      <c r="G3270" t="b">
        <f>_xlfn.MAXIFS(OA_APC_Changes[Timestamp Update],OA_APC_Changes[Journal Code],A3270,OA_APC_Changes[APC Type],OA_APC_Changes[[#This Row],[APC Type]])=F3270</f>
        <v>0</v>
      </c>
    </row>
    <row r="3271" spans="1:7" x14ac:dyDescent="0.3">
      <c r="A3271" t="s">
        <v>2048</v>
      </c>
      <c r="B3271" s="20" t="e">
        <f>_xlfn.XLOOKUP(A3271,'Subscription - read only'!#REF!,'Subscription - read only'!$A:$A,_xlfn.XLOOKUP(OA_APC_Changes[[#This Row],[Journal Code]],#REF!,#REF!))</f>
        <v>#REF!</v>
      </c>
      <c r="C3271" s="20" t="s">
        <v>3842</v>
      </c>
      <c r="D3271" s="29">
        <v>4570</v>
      </c>
      <c r="E3271" s="29">
        <v>4790</v>
      </c>
      <c r="F3271" s="24">
        <v>45187</v>
      </c>
      <c r="G3271" t="b">
        <f>_xlfn.MAXIFS(OA_APC_Changes[Timestamp Update],OA_APC_Changes[Journal Code],A3271,OA_APC_Changes[APC Type],OA_APC_Changes[[#This Row],[APC Type]])=F3271</f>
        <v>1</v>
      </c>
    </row>
    <row r="3272" spans="1:7" x14ac:dyDescent="0.3">
      <c r="A3272" s="2" t="s">
        <v>2048</v>
      </c>
      <c r="B3272" s="20" t="e">
        <f>_xlfn.XLOOKUP(A3272,'Subscription - read only'!#REF!,'Subscription - read only'!$A:$A,_xlfn.XLOOKUP(OA_APC_Changes[[#This Row],[Journal Code]],#REF!,#REF!))</f>
        <v>#REF!</v>
      </c>
      <c r="C3272" s="2" t="s">
        <v>3850</v>
      </c>
      <c r="D3272" s="2" t="s">
        <v>2250</v>
      </c>
      <c r="E3272" s="2">
        <v>3330</v>
      </c>
      <c r="F3272" s="24">
        <v>43993</v>
      </c>
      <c r="G3272" t="b">
        <f>_xlfn.MAXIFS(OA_APC_Changes[Timestamp Update],OA_APC_Changes[Journal Code],A3272,OA_APC_Changes[APC Type],OA_APC_Changes[[#This Row],[APC Type]])=F3272</f>
        <v>0</v>
      </c>
    </row>
    <row r="3273" spans="1:7" x14ac:dyDescent="0.3">
      <c r="A3273" s="2" t="s">
        <v>2048</v>
      </c>
      <c r="B3273" s="20" t="e">
        <f>_xlfn.XLOOKUP(A3273,'Subscription - read only'!#REF!,'Subscription - read only'!$A:$A,_xlfn.XLOOKUP(OA_APC_Changes[[#This Row],[Journal Code]],#REF!,#REF!))</f>
        <v>#REF!</v>
      </c>
      <c r="C3273" s="2" t="s">
        <v>3850</v>
      </c>
      <c r="D3273" s="2">
        <v>3330</v>
      </c>
      <c r="E3273" s="2">
        <v>3320</v>
      </c>
      <c r="F3273" s="24">
        <v>44498.041678240741</v>
      </c>
      <c r="G3273" t="b">
        <f>_xlfn.MAXIFS(OA_APC_Changes[Timestamp Update],OA_APC_Changes[Journal Code],A3273,OA_APC_Changes[APC Type],OA_APC_Changes[[#This Row],[APC Type]])=F3273</f>
        <v>0</v>
      </c>
    </row>
    <row r="3274" spans="1:7" x14ac:dyDescent="0.3">
      <c r="A3274" s="2" t="s">
        <v>2048</v>
      </c>
      <c r="B3274" s="20" t="e">
        <f>_xlfn.XLOOKUP(A3274,'Subscription - read only'!#REF!,'Subscription - read only'!$A:$A,_xlfn.XLOOKUP(OA_APC_Changes[[#This Row],[Journal Code]],#REF!,#REF!))</f>
        <v>#REF!</v>
      </c>
      <c r="C3274" s="2" t="s">
        <v>3850</v>
      </c>
      <c r="D3274" s="2">
        <v>3320</v>
      </c>
      <c r="E3274" s="2">
        <v>3656</v>
      </c>
      <c r="F3274" s="24">
        <v>44817</v>
      </c>
      <c r="G3274" t="b">
        <f>_xlfn.MAXIFS(OA_APC_Changes[Timestamp Update],OA_APC_Changes[Journal Code],A3274,OA_APC_Changes[APC Type],OA_APC_Changes[[#This Row],[APC Type]])=F3274</f>
        <v>0</v>
      </c>
    </row>
    <row r="3275" spans="1:7" x14ac:dyDescent="0.3">
      <c r="A3275" t="s">
        <v>2048</v>
      </c>
      <c r="B3275" s="20" t="e">
        <f>_xlfn.XLOOKUP(A3275,'Subscription - read only'!#REF!,'Subscription - read only'!$A:$A,_xlfn.XLOOKUP(OA_APC_Changes[[#This Row],[Journal Code]],#REF!,#REF!))</f>
        <v>#REF!</v>
      </c>
      <c r="C3275" s="20" t="s">
        <v>3850</v>
      </c>
      <c r="D3275" s="29">
        <v>3656</v>
      </c>
      <c r="E3275" s="29">
        <v>3832</v>
      </c>
      <c r="F3275" s="24">
        <v>45187</v>
      </c>
      <c r="G3275" t="b">
        <f>_xlfn.MAXIFS(OA_APC_Changes[Timestamp Update],OA_APC_Changes[Journal Code],A3275,OA_APC_Changes[APC Type],OA_APC_Changes[[#This Row],[APC Type]])=F3275</f>
        <v>1</v>
      </c>
    </row>
    <row r="3276" spans="1:7" x14ac:dyDescent="0.3">
      <c r="A3276" s="2" t="s">
        <v>2048</v>
      </c>
      <c r="B3276" s="20" t="e">
        <f>_xlfn.XLOOKUP(A3276,'Subscription - read only'!#REF!,'Subscription - read only'!$A:$A,_xlfn.XLOOKUP(OA_APC_Changes[[#This Row],[Journal Code]],#REF!,#REF!))</f>
        <v>#REF!</v>
      </c>
      <c r="C3276" s="2" t="s">
        <v>3841</v>
      </c>
      <c r="D3276" s="2" t="s">
        <v>2250</v>
      </c>
      <c r="E3276" s="2">
        <v>3330</v>
      </c>
      <c r="F3276" s="24">
        <v>44228.000011574077</v>
      </c>
      <c r="G3276" t="b">
        <f>_xlfn.MAXIFS(OA_APC_Changes[Timestamp Update],OA_APC_Changes[Journal Code],A3276,OA_APC_Changes[APC Type],OA_APC_Changes[[#This Row],[APC Type]])=F3276</f>
        <v>0</v>
      </c>
    </row>
    <row r="3277" spans="1:7" x14ac:dyDescent="0.3">
      <c r="A3277" s="2" t="s">
        <v>2048</v>
      </c>
      <c r="B3277" s="20" t="e">
        <f>_xlfn.XLOOKUP(A3277,'Subscription - read only'!#REF!,'Subscription - read only'!$A:$A,_xlfn.XLOOKUP(OA_APC_Changes[[#This Row],[Journal Code]],#REF!,#REF!))</f>
        <v>#REF!</v>
      </c>
      <c r="C3277" s="2" t="s">
        <v>3841</v>
      </c>
      <c r="D3277" s="2">
        <v>3330</v>
      </c>
      <c r="E3277" s="2">
        <v>3320</v>
      </c>
      <c r="F3277" s="24">
        <v>44498.041678240741</v>
      </c>
      <c r="G3277" t="b">
        <f>_xlfn.MAXIFS(OA_APC_Changes[Timestamp Update],OA_APC_Changes[Journal Code],A3277,OA_APC_Changes[APC Type],OA_APC_Changes[[#This Row],[APC Type]])=F3277</f>
        <v>0</v>
      </c>
    </row>
    <row r="3278" spans="1:7" x14ac:dyDescent="0.3">
      <c r="A3278" s="2" t="s">
        <v>2048</v>
      </c>
      <c r="B3278" s="20" t="e">
        <f>_xlfn.XLOOKUP(A3278,'Subscription - read only'!#REF!,'Subscription - read only'!$A:$A,_xlfn.XLOOKUP(OA_APC_Changes[[#This Row],[Journal Code]],#REF!,#REF!))</f>
        <v>#REF!</v>
      </c>
      <c r="C3278" s="2" t="s">
        <v>3841</v>
      </c>
      <c r="D3278" s="2">
        <v>3320</v>
      </c>
      <c r="E3278" s="2">
        <v>4150</v>
      </c>
      <c r="F3278" s="24">
        <v>44515</v>
      </c>
      <c r="G3278" t="b">
        <f>_xlfn.MAXIFS(OA_APC_Changes[Timestamp Update],OA_APC_Changes[Journal Code],A3278,OA_APC_Changes[APC Type],OA_APC_Changes[[#This Row],[APC Type]])=F3278</f>
        <v>0</v>
      </c>
    </row>
    <row r="3279" spans="1:7" x14ac:dyDescent="0.3">
      <c r="A3279" s="2" t="s">
        <v>2048</v>
      </c>
      <c r="B3279" s="20" t="e">
        <f>_xlfn.XLOOKUP(A3279,'Subscription - read only'!#REF!,'Subscription - read only'!$A:$A,_xlfn.XLOOKUP(OA_APC_Changes[[#This Row],[Journal Code]],#REF!,#REF!))</f>
        <v>#REF!</v>
      </c>
      <c r="C3279" s="2" t="s">
        <v>3841</v>
      </c>
      <c r="D3279" s="2">
        <v>4150</v>
      </c>
      <c r="E3279" s="2">
        <v>4570</v>
      </c>
      <c r="F3279" s="24">
        <v>44825</v>
      </c>
      <c r="G3279" t="b">
        <f>_xlfn.MAXIFS(OA_APC_Changes[Timestamp Update],OA_APC_Changes[Journal Code],A3279,OA_APC_Changes[APC Type],OA_APC_Changes[[#This Row],[APC Type]])=F3279</f>
        <v>0</v>
      </c>
    </row>
    <row r="3280" spans="1:7" x14ac:dyDescent="0.3">
      <c r="A3280" s="2" t="s">
        <v>2048</v>
      </c>
      <c r="B3280" s="20" t="e">
        <f>_xlfn.XLOOKUP(A3280,'Subscription - read only'!#REF!,'Subscription - read only'!$A:$A,_xlfn.XLOOKUP(OA_APC_Changes[[#This Row],[Journal Code]],#REF!,#REF!))</f>
        <v>#REF!</v>
      </c>
      <c r="C3280" s="2" t="s">
        <v>3841</v>
      </c>
      <c r="D3280" s="2">
        <v>4570</v>
      </c>
      <c r="E3280" s="2">
        <v>4790</v>
      </c>
      <c r="F3280" s="24">
        <v>45222</v>
      </c>
      <c r="G3280" t="b">
        <f>_xlfn.MAXIFS(OA_APC_Changes[Timestamp Update],OA_APC_Changes[Journal Code],A3280,OA_APC_Changes[APC Type],OA_APC_Changes[[#This Row],[APC Type]])=F3280</f>
        <v>1</v>
      </c>
    </row>
    <row r="3281" spans="1:7" x14ac:dyDescent="0.3">
      <c r="A3281" s="2" t="s">
        <v>2048</v>
      </c>
      <c r="B3281" s="20" t="e">
        <f>_xlfn.XLOOKUP(A3281,'Subscription - read only'!#REF!,'Subscription - read only'!$A:$A,_xlfn.XLOOKUP(OA_APC_Changes[[#This Row],[Journal Code]],#REF!,#REF!))</f>
        <v>#REF!</v>
      </c>
      <c r="C3281" s="2" t="s">
        <v>3843</v>
      </c>
      <c r="D3281" s="2" t="s">
        <v>2250</v>
      </c>
      <c r="E3281" s="2">
        <v>2664</v>
      </c>
      <c r="F3281" s="24">
        <v>44228.000011574077</v>
      </c>
      <c r="G3281" t="b">
        <f>_xlfn.MAXIFS(OA_APC_Changes[Timestamp Update],OA_APC_Changes[Journal Code],A3281,OA_APC_Changes[APC Type],OA_APC_Changes[[#This Row],[APC Type]])=F3281</f>
        <v>0</v>
      </c>
    </row>
    <row r="3282" spans="1:7" x14ac:dyDescent="0.3">
      <c r="A3282" s="2" t="s">
        <v>2048</v>
      </c>
      <c r="B3282" s="20" t="e">
        <f>_xlfn.XLOOKUP(A3282,'Subscription - read only'!#REF!,'Subscription - read only'!$A:$A,_xlfn.XLOOKUP(OA_APC_Changes[[#This Row],[Journal Code]],#REF!,#REF!))</f>
        <v>#REF!</v>
      </c>
      <c r="C3282" s="2" t="s">
        <v>3843</v>
      </c>
      <c r="D3282" s="2">
        <v>2664</v>
      </c>
      <c r="E3282" s="2">
        <v>2656</v>
      </c>
      <c r="F3282" s="24">
        <v>44498.041678240741</v>
      </c>
      <c r="G3282" t="b">
        <f>_xlfn.MAXIFS(OA_APC_Changes[Timestamp Update],OA_APC_Changes[Journal Code],A3282,OA_APC_Changes[APC Type],OA_APC_Changes[[#This Row],[APC Type]])=F3282</f>
        <v>0</v>
      </c>
    </row>
    <row r="3283" spans="1:7" x14ac:dyDescent="0.3">
      <c r="A3283" s="2" t="s">
        <v>2048</v>
      </c>
      <c r="B3283" s="20" t="e">
        <f>_xlfn.XLOOKUP(A3283,'Subscription - read only'!#REF!,'Subscription - read only'!$A:$A,_xlfn.XLOOKUP(OA_APC_Changes[[#This Row],[Journal Code]],#REF!,#REF!))</f>
        <v>#REF!</v>
      </c>
      <c r="C3283" s="2" t="s">
        <v>3843</v>
      </c>
      <c r="D3283" s="2">
        <v>2656</v>
      </c>
      <c r="E3283" s="2">
        <v>3320</v>
      </c>
      <c r="F3283" s="24">
        <v>44515</v>
      </c>
      <c r="G3283" t="b">
        <f>_xlfn.MAXIFS(OA_APC_Changes[Timestamp Update],OA_APC_Changes[Journal Code],A3283,OA_APC_Changes[APC Type],OA_APC_Changes[[#This Row],[APC Type]])=F3283</f>
        <v>0</v>
      </c>
    </row>
    <row r="3284" spans="1:7" x14ac:dyDescent="0.3">
      <c r="A3284" s="2" t="s">
        <v>2048</v>
      </c>
      <c r="B3284" s="20" t="e">
        <f>_xlfn.XLOOKUP(A3284,'Subscription - read only'!#REF!,'Subscription - read only'!$A:$A,_xlfn.XLOOKUP(OA_APC_Changes[[#This Row],[Journal Code]],#REF!,#REF!))</f>
        <v>#REF!</v>
      </c>
      <c r="C3284" s="2" t="s">
        <v>3843</v>
      </c>
      <c r="D3284" s="2">
        <v>3320</v>
      </c>
      <c r="E3284" s="2">
        <v>3656</v>
      </c>
      <c r="F3284" s="24">
        <v>44825</v>
      </c>
      <c r="G3284" t="b">
        <f>_xlfn.MAXIFS(OA_APC_Changes[Timestamp Update],OA_APC_Changes[Journal Code],A3284,OA_APC_Changes[APC Type],OA_APC_Changes[[#This Row],[APC Type]])=F3284</f>
        <v>0</v>
      </c>
    </row>
    <row r="3285" spans="1:7" x14ac:dyDescent="0.3">
      <c r="A3285" s="2" t="s">
        <v>2048</v>
      </c>
      <c r="B3285" s="20" t="e">
        <f>_xlfn.XLOOKUP(A3285,'Subscription - read only'!#REF!,'Subscription - read only'!$A:$A,_xlfn.XLOOKUP(OA_APC_Changes[[#This Row],[Journal Code]],#REF!,#REF!))</f>
        <v>#REF!</v>
      </c>
      <c r="C3285" s="2" t="s">
        <v>3843</v>
      </c>
      <c r="D3285" s="2">
        <v>3656</v>
      </c>
      <c r="E3285" s="2">
        <v>3832</v>
      </c>
      <c r="F3285" s="24">
        <v>45222</v>
      </c>
      <c r="G3285" t="b">
        <f>_xlfn.MAXIFS(OA_APC_Changes[Timestamp Update],OA_APC_Changes[Journal Code],A3285,OA_APC_Changes[APC Type],OA_APC_Changes[[#This Row],[APC Type]])=F3285</f>
        <v>1</v>
      </c>
    </row>
    <row r="3286" spans="1:7" x14ac:dyDescent="0.3">
      <c r="A3286" t="s">
        <v>88</v>
      </c>
      <c r="B3286" s="20" t="e">
        <f>_xlfn.XLOOKUP(A3286,'Subscription - read only'!#REF!,'Subscription - read only'!$A:$A,_xlfn.XLOOKUP(OA_APC_Changes[[#This Row],[Journal Code]],#REF!,#REF!))</f>
        <v>#REF!</v>
      </c>
      <c r="C3286" s="2" t="s">
        <v>3842</v>
      </c>
      <c r="D3286" s="2" t="s">
        <v>2250</v>
      </c>
      <c r="E3286" s="2">
        <v>2750</v>
      </c>
      <c r="F3286" s="24">
        <v>44826</v>
      </c>
      <c r="G3286" t="b">
        <f>_xlfn.MAXIFS(OA_APC_Changes[Timestamp Update],OA_APC_Changes[Journal Code],A3286,OA_APC_Changes[APC Type],OA_APC_Changes[[#This Row],[APC Type]])=F3286</f>
        <v>1</v>
      </c>
    </row>
    <row r="3287" spans="1:7" x14ac:dyDescent="0.3">
      <c r="A3287" t="s">
        <v>88</v>
      </c>
      <c r="B3287" s="20" t="e">
        <f>_xlfn.XLOOKUP(A3287,'Subscription - read only'!#REF!,'Subscription - read only'!$A:$A,_xlfn.XLOOKUP(OA_APC_Changes[[#This Row],[Journal Code]],#REF!,#REF!))</f>
        <v>#REF!</v>
      </c>
      <c r="C3287" s="2" t="s">
        <v>3850</v>
      </c>
      <c r="D3287" s="2" t="s">
        <v>2250</v>
      </c>
      <c r="E3287" s="2">
        <v>2200</v>
      </c>
      <c r="F3287" s="24">
        <v>44826</v>
      </c>
      <c r="G3287" t="b">
        <f>_xlfn.MAXIFS(OA_APC_Changes[Timestamp Update],OA_APC_Changes[Journal Code],A3287,OA_APC_Changes[APC Type],OA_APC_Changes[[#This Row],[APC Type]])=F3287</f>
        <v>1</v>
      </c>
    </row>
    <row r="3288" spans="1:7" x14ac:dyDescent="0.3">
      <c r="A3288" s="2" t="s">
        <v>2043</v>
      </c>
      <c r="B3288" s="20" t="e">
        <f>_xlfn.XLOOKUP(A3288,'Subscription - read only'!#REF!,'Subscription - read only'!$A:$A,_xlfn.XLOOKUP(OA_APC_Changes[[#This Row],[Journal Code]],#REF!,#REF!))</f>
        <v>#REF!</v>
      </c>
      <c r="C3288" s="2" t="s">
        <v>3842</v>
      </c>
      <c r="D3288" s="2" t="s">
        <v>2250</v>
      </c>
      <c r="E3288" s="2" t="s">
        <v>908</v>
      </c>
      <c r="F3288" s="24">
        <v>44569</v>
      </c>
      <c r="G3288" t="b">
        <f>_xlfn.MAXIFS(OA_APC_Changes[Timestamp Update],OA_APC_Changes[Journal Code],A3288,OA_APC_Changes[APC Type],OA_APC_Changes[[#This Row],[APC Type]])=F3288</f>
        <v>1</v>
      </c>
    </row>
    <row r="3289" spans="1:7" x14ac:dyDescent="0.3">
      <c r="A3289" s="2" t="s">
        <v>2043</v>
      </c>
      <c r="B3289" s="20" t="e">
        <f>_xlfn.XLOOKUP(A3289,'Subscription - read only'!#REF!,'Subscription - read only'!$A:$A,_xlfn.XLOOKUP(OA_APC_Changes[[#This Row],[Journal Code]],#REF!,#REF!))</f>
        <v>#REF!</v>
      </c>
      <c r="C3289" s="2" t="s">
        <v>3850</v>
      </c>
      <c r="D3289" s="2" t="s">
        <v>2250</v>
      </c>
      <c r="E3289" s="2" t="s">
        <v>908</v>
      </c>
      <c r="F3289" s="24">
        <v>44569</v>
      </c>
      <c r="G3289" t="b">
        <f>_xlfn.MAXIFS(OA_APC_Changes[Timestamp Update],OA_APC_Changes[Journal Code],A3289,OA_APC_Changes[APC Type],OA_APC_Changes[[#This Row],[APC Type]])=F3289</f>
        <v>1</v>
      </c>
    </row>
    <row r="3290" spans="1:7" x14ac:dyDescent="0.3">
      <c r="A3290" s="2" t="s">
        <v>2044</v>
      </c>
      <c r="B3290" s="20" t="e">
        <f>_xlfn.XLOOKUP(A3290,'Subscription - read only'!#REF!,'Subscription - read only'!$A:$A,_xlfn.XLOOKUP(OA_APC_Changes[[#This Row],[Journal Code]],#REF!,#REF!))</f>
        <v>#REF!</v>
      </c>
      <c r="C3290" s="2" t="s">
        <v>3842</v>
      </c>
      <c r="D3290" s="2" t="s">
        <v>2250</v>
      </c>
      <c r="E3290" s="2" t="s">
        <v>908</v>
      </c>
      <c r="F3290" s="24">
        <v>44895</v>
      </c>
      <c r="G3290" t="b">
        <f>_xlfn.MAXIFS(OA_APC_Changes[Timestamp Update],OA_APC_Changes[Journal Code],A3290,OA_APC_Changes[APC Type],OA_APC_Changes[[#This Row],[APC Type]])=F3290</f>
        <v>1</v>
      </c>
    </row>
    <row r="3291" spans="1:7" x14ac:dyDescent="0.3">
      <c r="A3291" s="2" t="s">
        <v>2044</v>
      </c>
      <c r="B3291" s="20" t="e">
        <f>_xlfn.XLOOKUP(A3291,'Subscription - read only'!#REF!,'Subscription - read only'!$A:$A,_xlfn.XLOOKUP(OA_APC_Changes[[#This Row],[Journal Code]],#REF!,#REF!))</f>
        <v>#REF!</v>
      </c>
      <c r="C3291" s="2" t="s">
        <v>3850</v>
      </c>
      <c r="D3291" s="2" t="s">
        <v>2250</v>
      </c>
      <c r="E3291" s="2" t="s">
        <v>908</v>
      </c>
      <c r="F3291" s="24">
        <v>44895</v>
      </c>
      <c r="G3291" t="b">
        <f>_xlfn.MAXIFS(OA_APC_Changes[Timestamp Update],OA_APC_Changes[Journal Code],A3291,OA_APC_Changes[APC Type],OA_APC_Changes[[#This Row],[APC Type]])=F3291</f>
        <v>1</v>
      </c>
    </row>
    <row r="3292" spans="1:7" x14ac:dyDescent="0.3">
      <c r="A3292" s="2" t="s">
        <v>2042</v>
      </c>
      <c r="B3292" s="20" t="e">
        <f>_xlfn.XLOOKUP(A3292,'Subscription - read only'!#REF!,'Subscription - read only'!$A:$A,_xlfn.XLOOKUP(OA_APC_Changes[[#This Row],[Journal Code]],#REF!,#REF!))</f>
        <v>#REF!</v>
      </c>
      <c r="C3292" s="2" t="s">
        <v>3842</v>
      </c>
      <c r="D3292" s="2" t="s">
        <v>2250</v>
      </c>
      <c r="E3292" s="2">
        <v>3519</v>
      </c>
      <c r="F3292" s="24">
        <v>44075</v>
      </c>
      <c r="G3292" t="b">
        <f>_xlfn.MAXIFS(OA_APC_Changes[Timestamp Update],OA_APC_Changes[Journal Code],A3292,OA_APC_Changes[APC Type],OA_APC_Changes[[#This Row],[APC Type]])=F3292</f>
        <v>0</v>
      </c>
    </row>
    <row r="3293" spans="1:7" x14ac:dyDescent="0.3">
      <c r="A3293" s="20" t="s">
        <v>2042</v>
      </c>
      <c r="B3293" s="20" t="e">
        <f>_xlfn.XLOOKUP(A3293,'Subscription - read only'!#REF!,'Subscription - read only'!$A:$A,_xlfn.XLOOKUP(OA_APC_Changes[[#This Row],[Journal Code]],#REF!,#REF!))</f>
        <v>#REF!</v>
      </c>
      <c r="C3293" s="2" t="s">
        <v>3842</v>
      </c>
      <c r="D3293" s="2">
        <v>3519</v>
      </c>
      <c r="E3293" s="2">
        <v>2860</v>
      </c>
      <c r="F3293" s="24">
        <v>45194</v>
      </c>
      <c r="G3293" t="b">
        <f>_xlfn.MAXIFS(OA_APC_Changes[Timestamp Update],OA_APC_Changes[Journal Code],A3293,OA_APC_Changes[APC Type],OA_APC_Changes[[#This Row],[APC Type]])=F3293</f>
        <v>1</v>
      </c>
    </row>
    <row r="3294" spans="1:7" x14ac:dyDescent="0.3">
      <c r="A3294" s="2" t="s">
        <v>2042</v>
      </c>
      <c r="B3294" s="20" t="e">
        <f>_xlfn.XLOOKUP(A3294,'Subscription - read only'!#REF!,'Subscription - read only'!$A:$A,_xlfn.XLOOKUP(OA_APC_Changes[[#This Row],[Journal Code]],#REF!,#REF!))</f>
        <v>#REF!</v>
      </c>
      <c r="C3294" s="2" t="s">
        <v>3850</v>
      </c>
      <c r="D3294" s="2" t="s">
        <v>2250</v>
      </c>
      <c r="E3294" s="2">
        <v>2815</v>
      </c>
      <c r="F3294" s="24">
        <v>44075</v>
      </c>
      <c r="G3294" t="b">
        <f>_xlfn.MAXIFS(OA_APC_Changes[Timestamp Update],OA_APC_Changes[Journal Code],A3294,OA_APC_Changes[APC Type],OA_APC_Changes[[#This Row],[APC Type]])=F3294</f>
        <v>0</v>
      </c>
    </row>
    <row r="3295" spans="1:7" x14ac:dyDescent="0.3">
      <c r="A3295" s="20" t="s">
        <v>2042</v>
      </c>
      <c r="B3295" s="20" t="e">
        <f>_xlfn.XLOOKUP(A3295,'Subscription - read only'!#REF!,'Subscription - read only'!$A:$A,_xlfn.XLOOKUP(OA_APC_Changes[[#This Row],[Journal Code]],#REF!,#REF!))</f>
        <v>#REF!</v>
      </c>
      <c r="C3295" s="2" t="s">
        <v>3850</v>
      </c>
      <c r="D3295" s="2">
        <v>2815</v>
      </c>
      <c r="E3295" s="2">
        <v>2288</v>
      </c>
      <c r="F3295" s="24">
        <v>45194</v>
      </c>
      <c r="G3295" t="b">
        <f>_xlfn.MAXIFS(OA_APC_Changes[Timestamp Update],OA_APC_Changes[Journal Code],A3295,OA_APC_Changes[APC Type],OA_APC_Changes[[#This Row],[APC Type]])=F3295</f>
        <v>1</v>
      </c>
    </row>
    <row r="3296" spans="1:7" x14ac:dyDescent="0.3">
      <c r="A3296" s="2" t="s">
        <v>2042</v>
      </c>
      <c r="B3296" s="20" t="e">
        <f>_xlfn.XLOOKUP(A3296,'Subscription - read only'!#REF!,'Subscription - read only'!$A:$A,_xlfn.XLOOKUP(OA_APC_Changes[[#This Row],[Journal Code]],#REF!,#REF!))</f>
        <v>#REF!</v>
      </c>
      <c r="C3296" s="2" t="s">
        <v>3841</v>
      </c>
      <c r="D3296" s="2" t="s">
        <v>2250</v>
      </c>
      <c r="E3296" s="2">
        <v>3167</v>
      </c>
      <c r="F3296" s="24">
        <v>44075</v>
      </c>
      <c r="G3296" t="b">
        <f>_xlfn.MAXIFS(OA_APC_Changes[Timestamp Update],OA_APC_Changes[Journal Code],A3296,OA_APC_Changes[APC Type],OA_APC_Changes[[#This Row],[APC Type]])=F3296</f>
        <v>0</v>
      </c>
    </row>
    <row r="3297" spans="1:7" x14ac:dyDescent="0.3">
      <c r="A3297" s="2" t="s">
        <v>2042</v>
      </c>
      <c r="B3297" s="20" t="e">
        <f>_xlfn.XLOOKUP(A3297,'Subscription - read only'!#REF!,'Subscription - read only'!$A:$A,_xlfn.XLOOKUP(OA_APC_Changes[[#This Row],[Journal Code]],#REF!,#REF!))</f>
        <v>#REF!</v>
      </c>
      <c r="C3297" s="2" t="s">
        <v>3841</v>
      </c>
      <c r="D3297" s="2">
        <v>3167</v>
      </c>
      <c r="E3297" s="2">
        <v>3519</v>
      </c>
      <c r="F3297" s="24">
        <v>44784</v>
      </c>
      <c r="G3297" t="b">
        <f>_xlfn.MAXIFS(OA_APC_Changes[Timestamp Update],OA_APC_Changes[Journal Code],A3297,OA_APC_Changes[APC Type],OA_APC_Changes[[#This Row],[APC Type]])=F3297</f>
        <v>0</v>
      </c>
    </row>
    <row r="3298" spans="1:7" x14ac:dyDescent="0.3">
      <c r="A3298" s="2" t="s">
        <v>2042</v>
      </c>
      <c r="B3298" s="2" t="e">
        <f>_xlfn.XLOOKUP(A3298,'Subscription - read only'!#REF!,'Subscription - read only'!$A:$A,_xlfn.XLOOKUP(OA_APC_Changes[[#This Row],[Journal Code]],#REF!,#REF!))</f>
        <v>#REF!</v>
      </c>
      <c r="C3298" s="2" t="s">
        <v>3841</v>
      </c>
      <c r="D3298" s="2">
        <v>3519</v>
      </c>
      <c r="E3298" s="2">
        <v>2860</v>
      </c>
      <c r="F3298" s="24">
        <v>45189</v>
      </c>
      <c r="G3298" t="b">
        <f>_xlfn.MAXIFS(OA_APC_Changes[Timestamp Update],OA_APC_Changes[Journal Code],A3298,OA_APC_Changes[APC Type],OA_APC_Changes[[#This Row],[APC Type]])=F3298</f>
        <v>1</v>
      </c>
    </row>
    <row r="3299" spans="1:7" x14ac:dyDescent="0.3">
      <c r="A3299" s="2" t="s">
        <v>2042</v>
      </c>
      <c r="B3299" s="20" t="e">
        <f>_xlfn.XLOOKUP(A3299,'Subscription - read only'!#REF!,'Subscription - read only'!$A:$A,_xlfn.XLOOKUP(OA_APC_Changes[[#This Row],[Journal Code]],#REF!,#REF!))</f>
        <v>#REF!</v>
      </c>
      <c r="C3299" s="2" t="s">
        <v>3843</v>
      </c>
      <c r="D3299" s="2" t="s">
        <v>2250</v>
      </c>
      <c r="E3299" s="2">
        <v>2534</v>
      </c>
      <c r="F3299" s="24">
        <v>44075</v>
      </c>
      <c r="G3299" t="b">
        <f>_xlfn.MAXIFS(OA_APC_Changes[Timestamp Update],OA_APC_Changes[Journal Code],A3299,OA_APC_Changes[APC Type],OA_APC_Changes[[#This Row],[APC Type]])=F3299</f>
        <v>0</v>
      </c>
    </row>
    <row r="3300" spans="1:7" x14ac:dyDescent="0.3">
      <c r="A3300" s="2" t="s">
        <v>2042</v>
      </c>
      <c r="B3300" s="20" t="e">
        <f>_xlfn.XLOOKUP(A3300,'Subscription - read only'!#REF!,'Subscription - read only'!$A:$A,_xlfn.XLOOKUP(OA_APC_Changes[[#This Row],[Journal Code]],#REF!,#REF!))</f>
        <v>#REF!</v>
      </c>
      <c r="C3300" s="2" t="s">
        <v>3843</v>
      </c>
      <c r="D3300" s="2">
        <v>2534</v>
      </c>
      <c r="E3300" s="2">
        <v>2815</v>
      </c>
      <c r="F3300" s="24">
        <v>44784</v>
      </c>
      <c r="G3300" t="b">
        <f>_xlfn.MAXIFS(OA_APC_Changes[Timestamp Update],OA_APC_Changes[Journal Code],A3300,OA_APC_Changes[APC Type],OA_APC_Changes[[#This Row],[APC Type]])=F3300</f>
        <v>0</v>
      </c>
    </row>
    <row r="3301" spans="1:7" x14ac:dyDescent="0.3">
      <c r="A3301" s="2" t="s">
        <v>2042</v>
      </c>
      <c r="B3301" s="2" t="e">
        <f>_xlfn.XLOOKUP(A3301,'Subscription - read only'!#REF!,'Subscription - read only'!$A:$A,_xlfn.XLOOKUP(OA_APC_Changes[[#This Row],[Journal Code]],#REF!,#REF!))</f>
        <v>#REF!</v>
      </c>
      <c r="C3301" s="2" t="s">
        <v>3843</v>
      </c>
      <c r="D3301" s="2">
        <v>2815</v>
      </c>
      <c r="E3301" s="2">
        <v>2288</v>
      </c>
      <c r="F3301" s="24">
        <v>45189</v>
      </c>
      <c r="G3301" t="b">
        <f>_xlfn.MAXIFS(OA_APC_Changes[Timestamp Update],OA_APC_Changes[Journal Code],A3301,OA_APC_Changes[APC Type],OA_APC_Changes[[#This Row],[APC Type]])=F3301</f>
        <v>1</v>
      </c>
    </row>
    <row r="3302" spans="1:7" x14ac:dyDescent="0.3">
      <c r="A3302" s="2" t="s">
        <v>2118</v>
      </c>
      <c r="B3302" s="20" t="e">
        <f>_xlfn.XLOOKUP(A3302,'Subscription - read only'!#REF!,'Subscription - read only'!$A:$A,_xlfn.XLOOKUP(OA_APC_Changes[[#This Row],[Journal Code]],#REF!,#REF!))</f>
        <v>#REF!</v>
      </c>
      <c r="C3302" s="2" t="s">
        <v>3842</v>
      </c>
      <c r="D3302" s="2" t="s">
        <v>2250</v>
      </c>
      <c r="E3302" s="2">
        <v>2200</v>
      </c>
      <c r="F3302" s="24">
        <v>43754</v>
      </c>
      <c r="G3302" t="b">
        <f>_xlfn.MAXIFS(OA_APC_Changes[Timestamp Update],OA_APC_Changes[Journal Code],A3302,OA_APC_Changes[APC Type],OA_APC_Changes[[#This Row],[APC Type]])=F3302</f>
        <v>0</v>
      </c>
    </row>
    <row r="3303" spans="1:7" x14ac:dyDescent="0.3">
      <c r="A3303" s="2" t="s">
        <v>2118</v>
      </c>
      <c r="B3303" s="20" t="e">
        <f>_xlfn.XLOOKUP(A3303,'Subscription - read only'!#REF!,'Subscription - read only'!$A:$A,_xlfn.XLOOKUP(OA_APC_Changes[[#This Row],[Journal Code]],#REF!,#REF!))</f>
        <v>#REF!</v>
      </c>
      <c r="C3303" s="2" t="s">
        <v>3842</v>
      </c>
      <c r="D3303" s="2">
        <v>2200</v>
      </c>
      <c r="E3303" s="2">
        <v>2332</v>
      </c>
      <c r="F3303" s="24">
        <v>44386</v>
      </c>
      <c r="G3303" t="b">
        <f>_xlfn.MAXIFS(OA_APC_Changes[Timestamp Update],OA_APC_Changes[Journal Code],A3303,OA_APC_Changes[APC Type],OA_APC_Changes[[#This Row],[APC Type]])=F3303</f>
        <v>0</v>
      </c>
    </row>
    <row r="3304" spans="1:7" x14ac:dyDescent="0.3">
      <c r="A3304" s="2" t="s">
        <v>2118</v>
      </c>
      <c r="B3304" s="20" t="e">
        <f>_xlfn.XLOOKUP(A3304,'Subscription - read only'!#REF!,'Subscription - read only'!$A:$A,_xlfn.XLOOKUP(OA_APC_Changes[[#This Row],[Journal Code]],#REF!,#REF!))</f>
        <v>#REF!</v>
      </c>
      <c r="C3304" s="2" t="s">
        <v>3842</v>
      </c>
      <c r="D3304" s="2">
        <v>2332</v>
      </c>
      <c r="E3304" s="2">
        <v>2420</v>
      </c>
      <c r="F3304" s="24">
        <v>44957</v>
      </c>
      <c r="G3304" t="b">
        <f>_xlfn.MAXIFS(OA_APC_Changes[Timestamp Update],OA_APC_Changes[Journal Code],A3304,OA_APC_Changes[APC Type],OA_APC_Changes[[#This Row],[APC Type]])=F3304</f>
        <v>0</v>
      </c>
    </row>
    <row r="3305" spans="1:7" x14ac:dyDescent="0.3">
      <c r="A3305" s="2" t="s">
        <v>2118</v>
      </c>
      <c r="B3305" s="20" t="e">
        <f>_xlfn.XLOOKUP(A3305,'Subscription - read only'!#REF!,'Subscription - read only'!$A:$A,_xlfn.XLOOKUP(OA_APC_Changes[[#This Row],[Journal Code]],#REF!,#REF!))</f>
        <v>#REF!</v>
      </c>
      <c r="C3305" s="2" t="s">
        <v>3842</v>
      </c>
      <c r="D3305" s="2">
        <v>2420</v>
      </c>
      <c r="E3305" s="2">
        <v>2540</v>
      </c>
      <c r="F3305" s="24">
        <v>45236</v>
      </c>
      <c r="G3305" t="b">
        <f>_xlfn.MAXIFS(OA_APC_Changes[Timestamp Update],OA_APC_Changes[Journal Code],A3305,OA_APC_Changes[APC Type],OA_APC_Changes[[#This Row],[APC Type]])=F3305</f>
        <v>1</v>
      </c>
    </row>
    <row r="3306" spans="1:7" x14ac:dyDescent="0.3">
      <c r="A3306" s="2" t="s">
        <v>2118</v>
      </c>
      <c r="B3306" s="20" t="e">
        <f>_xlfn.XLOOKUP(A3306,'Subscription - read only'!#REF!,'Subscription - read only'!$A:$A,_xlfn.XLOOKUP(OA_APC_Changes[[#This Row],[Journal Code]],#REF!,#REF!))</f>
        <v>#REF!</v>
      </c>
      <c r="C3306" s="2" t="s">
        <v>3850</v>
      </c>
      <c r="D3306" s="2" t="s">
        <v>2250</v>
      </c>
      <c r="E3306" s="2">
        <v>1760</v>
      </c>
      <c r="F3306" s="24">
        <v>43754</v>
      </c>
      <c r="G3306" t="b">
        <f>_xlfn.MAXIFS(OA_APC_Changes[Timestamp Update],OA_APC_Changes[Journal Code],A3306,OA_APC_Changes[APC Type],OA_APC_Changes[[#This Row],[APC Type]])=F3306</f>
        <v>0</v>
      </c>
    </row>
    <row r="3307" spans="1:7" x14ac:dyDescent="0.3">
      <c r="A3307" s="2" t="s">
        <v>2118</v>
      </c>
      <c r="B3307" s="20" t="e">
        <f>_xlfn.XLOOKUP(A3307,'Subscription - read only'!#REF!,'Subscription - read only'!$A:$A,_xlfn.XLOOKUP(OA_APC_Changes[[#This Row],[Journal Code]],#REF!,#REF!))</f>
        <v>#REF!</v>
      </c>
      <c r="C3307" s="2" t="s">
        <v>3850</v>
      </c>
      <c r="D3307" s="2">
        <v>1760</v>
      </c>
      <c r="E3307" s="2">
        <v>1866</v>
      </c>
      <c r="F3307" s="24">
        <v>44386</v>
      </c>
      <c r="G3307" t="b">
        <f>_xlfn.MAXIFS(OA_APC_Changes[Timestamp Update],OA_APC_Changes[Journal Code],A3307,OA_APC_Changes[APC Type],OA_APC_Changes[[#This Row],[APC Type]])=F3307</f>
        <v>0</v>
      </c>
    </row>
    <row r="3308" spans="1:7" x14ac:dyDescent="0.3">
      <c r="A3308" s="2" t="s">
        <v>2118</v>
      </c>
      <c r="B3308" s="20" t="e">
        <f>_xlfn.XLOOKUP(A3308,'Subscription - read only'!#REF!,'Subscription - read only'!$A:$A,_xlfn.XLOOKUP(OA_APC_Changes[[#This Row],[Journal Code]],#REF!,#REF!))</f>
        <v>#REF!</v>
      </c>
      <c r="C3308" s="2" t="s">
        <v>3850</v>
      </c>
      <c r="D3308" s="2">
        <v>1866</v>
      </c>
      <c r="E3308" s="2">
        <v>1936</v>
      </c>
      <c r="F3308" s="24">
        <v>44957</v>
      </c>
      <c r="G3308" t="b">
        <f>_xlfn.MAXIFS(OA_APC_Changes[Timestamp Update],OA_APC_Changes[Journal Code],A3308,OA_APC_Changes[APC Type],OA_APC_Changes[[#This Row],[APC Type]])=F3308</f>
        <v>0</v>
      </c>
    </row>
    <row r="3309" spans="1:7" x14ac:dyDescent="0.3">
      <c r="A3309" s="2" t="s">
        <v>2118</v>
      </c>
      <c r="B3309" s="20" t="e">
        <f>_xlfn.XLOOKUP(A3309,'Subscription - read only'!#REF!,'Subscription - read only'!$A:$A,_xlfn.XLOOKUP(OA_APC_Changes[[#This Row],[Journal Code]],#REF!,#REF!))</f>
        <v>#REF!</v>
      </c>
      <c r="C3309" s="2" t="s">
        <v>3850</v>
      </c>
      <c r="D3309" s="2">
        <v>1936</v>
      </c>
      <c r="E3309" s="2">
        <v>2032</v>
      </c>
      <c r="F3309" s="24">
        <v>45236</v>
      </c>
      <c r="G3309" t="b">
        <f>_xlfn.MAXIFS(OA_APC_Changes[Timestamp Update],OA_APC_Changes[Journal Code],A3309,OA_APC_Changes[APC Type],OA_APC_Changes[[#This Row],[APC Type]])=F3309</f>
        <v>1</v>
      </c>
    </row>
    <row r="3310" spans="1:7" x14ac:dyDescent="0.3">
      <c r="A3310" s="2" t="s">
        <v>1842</v>
      </c>
      <c r="B3310" s="20" t="e">
        <f>_xlfn.XLOOKUP(A3310,'Subscription - read only'!#REF!,'Subscription - read only'!$A:$A,_xlfn.XLOOKUP(OA_APC_Changes[[#This Row],[Journal Code]],#REF!,#REF!))</f>
        <v>#REF!</v>
      </c>
      <c r="C3310" s="2" t="s">
        <v>3842</v>
      </c>
      <c r="D3310" s="2" t="s">
        <v>2250</v>
      </c>
      <c r="E3310" s="2">
        <v>1790</v>
      </c>
      <c r="F3310" s="24">
        <v>43909</v>
      </c>
      <c r="G3310" t="b">
        <f>_xlfn.MAXIFS(OA_APC_Changes[Timestamp Update],OA_APC_Changes[Journal Code],A3310,OA_APC_Changes[APC Type],OA_APC_Changes[[#This Row],[APC Type]])=F3310</f>
        <v>0</v>
      </c>
    </row>
    <row r="3311" spans="1:7" x14ac:dyDescent="0.3">
      <c r="A3311" s="2" t="s">
        <v>1842</v>
      </c>
      <c r="B3311" s="20" t="e">
        <f>_xlfn.XLOOKUP(A3311,'Subscription - read only'!#REF!,'Subscription - read only'!$A:$A,_xlfn.XLOOKUP(OA_APC_Changes[[#This Row],[Journal Code]],#REF!,#REF!))</f>
        <v>#REF!</v>
      </c>
      <c r="C3311" s="2" t="s">
        <v>3842</v>
      </c>
      <c r="D3311" s="2">
        <v>1790</v>
      </c>
      <c r="E3311" s="2">
        <v>1800</v>
      </c>
      <c r="F3311" s="24">
        <v>44543</v>
      </c>
      <c r="G3311" t="b">
        <f>_xlfn.MAXIFS(OA_APC_Changes[Timestamp Update],OA_APC_Changes[Journal Code],A3311,OA_APC_Changes[APC Type],OA_APC_Changes[[#This Row],[APC Type]])=F3311</f>
        <v>0</v>
      </c>
    </row>
    <row r="3312" spans="1:7" x14ac:dyDescent="0.3">
      <c r="A3312" s="29" t="s">
        <v>1842</v>
      </c>
      <c r="B3312" s="2" t="e">
        <f>_xlfn.XLOOKUP(A3312,'Subscription - read only'!#REF!,'Subscription - read only'!$A:$A,_xlfn.XLOOKUP(OA_APC_Changes[[#This Row],[Journal Code]],#REF!,#REF!))</f>
        <v>#REF!</v>
      </c>
      <c r="C3312" s="2" t="s">
        <v>3842</v>
      </c>
      <c r="D3312" s="2">
        <v>1800</v>
      </c>
      <c r="E3312" s="2">
        <v>1890</v>
      </c>
      <c r="F3312" s="24">
        <v>45272</v>
      </c>
      <c r="G3312" t="b">
        <f>_xlfn.MAXIFS(OA_APC_Changes[Timestamp Update],OA_APC_Changes[Journal Code],A3312,OA_APC_Changes[APC Type],OA_APC_Changes[[#This Row],[APC Type]])=F3312</f>
        <v>1</v>
      </c>
    </row>
    <row r="3313" spans="1:7" x14ac:dyDescent="0.3">
      <c r="A3313" s="2" t="s">
        <v>1842</v>
      </c>
      <c r="B3313" s="20" t="e">
        <f>_xlfn.XLOOKUP(A3313,'Subscription - read only'!#REF!,'Subscription - read only'!$A:$A,_xlfn.XLOOKUP(OA_APC_Changes[[#This Row],[Journal Code]],#REF!,#REF!))</f>
        <v>#REF!</v>
      </c>
      <c r="C3313" s="2" t="s">
        <v>3850</v>
      </c>
      <c r="D3313" s="2" t="s">
        <v>2250</v>
      </c>
      <c r="E3313" s="2">
        <v>1432</v>
      </c>
      <c r="F3313" s="24">
        <v>43909</v>
      </c>
      <c r="G3313" t="b">
        <f>_xlfn.MAXIFS(OA_APC_Changes[Timestamp Update],OA_APC_Changes[Journal Code],A3313,OA_APC_Changes[APC Type],OA_APC_Changes[[#This Row],[APC Type]])=F3313</f>
        <v>0</v>
      </c>
    </row>
    <row r="3314" spans="1:7" x14ac:dyDescent="0.3">
      <c r="A3314" s="2" t="s">
        <v>1842</v>
      </c>
      <c r="B3314" s="20" t="e">
        <f>_xlfn.XLOOKUP(A3314,'Subscription - read only'!#REF!,'Subscription - read only'!$A:$A,_xlfn.XLOOKUP(OA_APC_Changes[[#This Row],[Journal Code]],#REF!,#REF!))</f>
        <v>#REF!</v>
      </c>
      <c r="C3314" s="2" t="s">
        <v>3850</v>
      </c>
      <c r="D3314" s="2">
        <v>1432</v>
      </c>
      <c r="E3314" s="2">
        <v>1440</v>
      </c>
      <c r="F3314" s="24">
        <v>44543</v>
      </c>
      <c r="G3314" t="b">
        <f>_xlfn.MAXIFS(OA_APC_Changes[Timestamp Update],OA_APC_Changes[Journal Code],A3314,OA_APC_Changes[APC Type],OA_APC_Changes[[#This Row],[APC Type]])=F3314</f>
        <v>0</v>
      </c>
    </row>
    <row r="3315" spans="1:7" x14ac:dyDescent="0.3">
      <c r="A3315" s="29" t="s">
        <v>1842</v>
      </c>
      <c r="B3315" s="2" t="e">
        <f>_xlfn.XLOOKUP(A3315,'Subscription - read only'!#REF!,'Subscription - read only'!$A:$A,_xlfn.XLOOKUP(OA_APC_Changes[[#This Row],[Journal Code]],#REF!,#REF!))</f>
        <v>#REF!</v>
      </c>
      <c r="C3315" s="2" t="s">
        <v>3850</v>
      </c>
      <c r="D3315" s="2">
        <v>1440</v>
      </c>
      <c r="E3315" s="2">
        <v>1512</v>
      </c>
      <c r="F3315" s="24">
        <v>45272</v>
      </c>
      <c r="G3315" t="b">
        <f>_xlfn.MAXIFS(OA_APC_Changes[Timestamp Update],OA_APC_Changes[Journal Code],A3315,OA_APC_Changes[APC Type],OA_APC_Changes[[#This Row],[APC Type]])=F3315</f>
        <v>1</v>
      </c>
    </row>
    <row r="3316" spans="1:7" x14ac:dyDescent="0.3">
      <c r="A3316" s="2" t="s">
        <v>1842</v>
      </c>
      <c r="B3316" s="20" t="e">
        <f>_xlfn.XLOOKUP(A3316,'Subscription - read only'!#REF!,'Subscription - read only'!$A:$A,_xlfn.XLOOKUP(OA_APC_Changes[[#This Row],[Journal Code]],#REF!,#REF!))</f>
        <v>#REF!</v>
      </c>
      <c r="C3316" s="2" t="s">
        <v>3841</v>
      </c>
      <c r="D3316" s="2" t="s">
        <v>2250</v>
      </c>
      <c r="E3316" s="2">
        <v>1611</v>
      </c>
      <c r="F3316" s="24">
        <v>44228.000011574077</v>
      </c>
      <c r="G3316" t="b">
        <f>_xlfn.MAXIFS(OA_APC_Changes[Timestamp Update],OA_APC_Changes[Journal Code],A3316,OA_APC_Changes[APC Type],OA_APC_Changes[[#This Row],[APC Type]])=F3316</f>
        <v>0</v>
      </c>
    </row>
    <row r="3317" spans="1:7" x14ac:dyDescent="0.3">
      <c r="A3317" s="2" t="s">
        <v>1842</v>
      </c>
      <c r="B3317" s="20" t="e">
        <f>_xlfn.XLOOKUP(A3317,'Subscription - read only'!#REF!,'Subscription - read only'!$A:$A,_xlfn.XLOOKUP(OA_APC_Changes[[#This Row],[Journal Code]],#REF!,#REF!))</f>
        <v>#REF!</v>
      </c>
      <c r="C3317" s="2" t="s">
        <v>3841</v>
      </c>
      <c r="D3317" s="2">
        <v>1611</v>
      </c>
      <c r="E3317" s="2">
        <v>1620</v>
      </c>
      <c r="F3317" s="24">
        <v>44531.000011574077</v>
      </c>
      <c r="G3317" t="b">
        <f>_xlfn.MAXIFS(OA_APC_Changes[Timestamp Update],OA_APC_Changes[Journal Code],A3317,OA_APC_Changes[APC Type],OA_APC_Changes[[#This Row],[APC Type]])=F3317</f>
        <v>0</v>
      </c>
    </row>
    <row r="3318" spans="1:7" x14ac:dyDescent="0.3">
      <c r="A3318" s="2" t="s">
        <v>1842</v>
      </c>
      <c r="B3318" s="20" t="e">
        <f>_xlfn.XLOOKUP(A3318,'Subscription - read only'!#REF!,'Subscription - read only'!$A:$A,_xlfn.XLOOKUP(OA_APC_Changes[[#This Row],[Journal Code]],#REF!,#REF!))</f>
        <v>#REF!</v>
      </c>
      <c r="C3318" s="2" t="s">
        <v>3841</v>
      </c>
      <c r="D3318" s="2">
        <v>1620</v>
      </c>
      <c r="E3318" s="2">
        <v>1800</v>
      </c>
      <c r="F3318" s="24">
        <v>44784</v>
      </c>
      <c r="G3318" t="b">
        <f>_xlfn.MAXIFS(OA_APC_Changes[Timestamp Update],OA_APC_Changes[Journal Code],A3318,OA_APC_Changes[APC Type],OA_APC_Changes[[#This Row],[APC Type]])=F3318</f>
        <v>0</v>
      </c>
    </row>
    <row r="3319" spans="1:7" x14ac:dyDescent="0.3">
      <c r="A3319" s="2" t="s">
        <v>1842</v>
      </c>
      <c r="B3319" s="2" t="e">
        <f>_xlfn.XLOOKUP(A3319,'Subscription - read only'!#REF!,'Subscription - read only'!$A:$A,_xlfn.XLOOKUP(OA_APC_Changes[[#This Row],[Journal Code]],#REF!,#REF!))</f>
        <v>#REF!</v>
      </c>
      <c r="C3319" s="2" t="s">
        <v>3841</v>
      </c>
      <c r="D3319" s="2">
        <v>1800</v>
      </c>
      <c r="E3319" s="2">
        <v>1890</v>
      </c>
      <c r="F3319" s="24">
        <v>45261</v>
      </c>
      <c r="G3319" t="b">
        <f>_xlfn.MAXIFS(OA_APC_Changes[Timestamp Update],OA_APC_Changes[Journal Code],A3319,OA_APC_Changes[APC Type],OA_APC_Changes[[#This Row],[APC Type]])=F3319</f>
        <v>1</v>
      </c>
    </row>
    <row r="3320" spans="1:7" x14ac:dyDescent="0.3">
      <c r="A3320" s="2" t="s">
        <v>1842</v>
      </c>
      <c r="B3320" s="20" t="e">
        <f>_xlfn.XLOOKUP(A3320,'Subscription - read only'!#REF!,'Subscription - read only'!$A:$A,_xlfn.XLOOKUP(OA_APC_Changes[[#This Row],[Journal Code]],#REF!,#REF!))</f>
        <v>#REF!</v>
      </c>
      <c r="C3320" s="2" t="s">
        <v>3843</v>
      </c>
      <c r="D3320" s="2" t="s">
        <v>2250</v>
      </c>
      <c r="E3320" s="2">
        <v>1289</v>
      </c>
      <c r="F3320" s="24">
        <v>44228.000011574077</v>
      </c>
      <c r="G3320" t="b">
        <f>_xlfn.MAXIFS(OA_APC_Changes[Timestamp Update],OA_APC_Changes[Journal Code],A3320,OA_APC_Changes[APC Type],OA_APC_Changes[[#This Row],[APC Type]])=F3320</f>
        <v>0</v>
      </c>
    </row>
    <row r="3321" spans="1:7" x14ac:dyDescent="0.3">
      <c r="A3321" s="2" t="s">
        <v>1842</v>
      </c>
      <c r="B3321" s="20" t="e">
        <f>_xlfn.XLOOKUP(A3321,'Subscription - read only'!#REF!,'Subscription - read only'!$A:$A,_xlfn.XLOOKUP(OA_APC_Changes[[#This Row],[Journal Code]],#REF!,#REF!))</f>
        <v>#REF!</v>
      </c>
      <c r="C3321" s="2" t="s">
        <v>3843</v>
      </c>
      <c r="D3321" s="2">
        <v>1289</v>
      </c>
      <c r="E3321" s="2">
        <v>1296</v>
      </c>
      <c r="F3321" s="24">
        <v>44531.000011574077</v>
      </c>
      <c r="G3321" t="b">
        <f>_xlfn.MAXIFS(OA_APC_Changes[Timestamp Update],OA_APC_Changes[Journal Code],A3321,OA_APC_Changes[APC Type],OA_APC_Changes[[#This Row],[APC Type]])=F3321</f>
        <v>0</v>
      </c>
    </row>
    <row r="3322" spans="1:7" x14ac:dyDescent="0.3">
      <c r="A3322" s="2" t="s">
        <v>1842</v>
      </c>
      <c r="B3322" s="20" t="e">
        <f>_xlfn.XLOOKUP(A3322,'Subscription - read only'!#REF!,'Subscription - read only'!$A:$A,_xlfn.XLOOKUP(OA_APC_Changes[[#This Row],[Journal Code]],#REF!,#REF!))</f>
        <v>#REF!</v>
      </c>
      <c r="C3322" s="2" t="s">
        <v>3843</v>
      </c>
      <c r="D3322" s="2">
        <v>1296</v>
      </c>
      <c r="E3322" s="2">
        <v>1440</v>
      </c>
      <c r="F3322" s="24">
        <v>44784</v>
      </c>
      <c r="G3322" t="b">
        <f>_xlfn.MAXIFS(OA_APC_Changes[Timestamp Update],OA_APC_Changes[Journal Code],A3322,OA_APC_Changes[APC Type],OA_APC_Changes[[#This Row],[APC Type]])=F3322</f>
        <v>0</v>
      </c>
    </row>
    <row r="3323" spans="1:7" x14ac:dyDescent="0.3">
      <c r="A3323" s="2" t="s">
        <v>1842</v>
      </c>
      <c r="B3323" s="2" t="e">
        <f>_xlfn.XLOOKUP(A3323,'Subscription - read only'!#REF!,'Subscription - read only'!$A:$A,_xlfn.XLOOKUP(OA_APC_Changes[[#This Row],[Journal Code]],#REF!,#REF!))</f>
        <v>#REF!</v>
      </c>
      <c r="C3323" s="2" t="s">
        <v>3843</v>
      </c>
      <c r="D3323" s="2">
        <v>1440</v>
      </c>
      <c r="E3323" s="2">
        <v>1512</v>
      </c>
      <c r="F3323" s="24">
        <v>45261</v>
      </c>
      <c r="G3323" t="b">
        <f>_xlfn.MAXIFS(OA_APC_Changes[Timestamp Update],OA_APC_Changes[Journal Code],A3323,OA_APC_Changes[APC Type],OA_APC_Changes[[#This Row],[APC Type]])=F3323</f>
        <v>1</v>
      </c>
    </row>
    <row r="3324" spans="1:7" x14ac:dyDescent="0.3">
      <c r="A3324" s="2" t="s">
        <v>1997</v>
      </c>
      <c r="B3324" s="20" t="e">
        <f>_xlfn.XLOOKUP(A3324,'Subscription - read only'!#REF!,'Subscription - read only'!$A:$A,_xlfn.XLOOKUP(OA_APC_Changes[[#This Row],[Journal Code]],#REF!,#REF!))</f>
        <v>#REF!</v>
      </c>
      <c r="C3324" s="2" t="s">
        <v>3842</v>
      </c>
      <c r="D3324" s="2" t="s">
        <v>2250</v>
      </c>
      <c r="E3324" s="2">
        <v>2060</v>
      </c>
      <c r="F3324" s="24">
        <v>44927</v>
      </c>
      <c r="G3324" t="b">
        <f>_xlfn.MAXIFS(OA_APC_Changes[Timestamp Update],OA_APC_Changes[Journal Code],A3324,OA_APC_Changes[APC Type],OA_APC_Changes[[#This Row],[APC Type]])=F3324</f>
        <v>0</v>
      </c>
    </row>
    <row r="3325" spans="1:7" x14ac:dyDescent="0.3">
      <c r="A3325" s="2" t="s">
        <v>1997</v>
      </c>
      <c r="B3325" s="2" t="e">
        <f>_xlfn.XLOOKUP(A3325,'Subscription - read only'!#REF!,'Subscription - read only'!$A:$A,_xlfn.XLOOKUP(OA_APC_Changes[[#This Row],[Journal Code]],#REF!,#REF!))</f>
        <v>#REF!</v>
      </c>
      <c r="C3325" s="2" t="s">
        <v>3842</v>
      </c>
      <c r="D3325" s="2">
        <v>2060</v>
      </c>
      <c r="E3325" s="2">
        <v>2120</v>
      </c>
      <c r="F3325" s="24">
        <v>45355</v>
      </c>
      <c r="G3325" t="b">
        <f>_xlfn.MAXIFS(OA_APC_Changes[Timestamp Update],OA_APC_Changes[Journal Code],A3325,OA_APC_Changes[APC Type],OA_APC_Changes[[#This Row],[APC Type]])=F3325</f>
        <v>1</v>
      </c>
    </row>
    <row r="3326" spans="1:7" x14ac:dyDescent="0.3">
      <c r="A3326" s="2" t="s">
        <v>1997</v>
      </c>
      <c r="B3326" s="20" t="e">
        <f>_xlfn.XLOOKUP(A3326,'Subscription - read only'!#REF!,'Subscription - read only'!$A:$A,_xlfn.XLOOKUP(OA_APC_Changes[[#This Row],[Journal Code]],#REF!,#REF!))</f>
        <v>#REF!</v>
      </c>
      <c r="C3326" s="2" t="s">
        <v>3850</v>
      </c>
      <c r="D3326" s="2" t="s">
        <v>2250</v>
      </c>
      <c r="E3326" s="2">
        <v>1648</v>
      </c>
      <c r="F3326" s="24">
        <v>44927</v>
      </c>
      <c r="G3326" t="b">
        <f>_xlfn.MAXIFS(OA_APC_Changes[Timestamp Update],OA_APC_Changes[Journal Code],A3326,OA_APC_Changes[APC Type],OA_APC_Changes[[#This Row],[APC Type]])=F3326</f>
        <v>0</v>
      </c>
    </row>
    <row r="3327" spans="1:7" x14ac:dyDescent="0.3">
      <c r="A3327" s="2" t="s">
        <v>1997</v>
      </c>
      <c r="B3327" s="2" t="e">
        <f>_xlfn.XLOOKUP(A3327,'Subscription - read only'!#REF!,'Subscription - read only'!$A:$A,_xlfn.XLOOKUP(OA_APC_Changes[[#This Row],[Journal Code]],#REF!,#REF!))</f>
        <v>#REF!</v>
      </c>
      <c r="C3327" s="2" t="s">
        <v>3850</v>
      </c>
      <c r="D3327" s="2">
        <v>1648</v>
      </c>
      <c r="E3327" s="2">
        <v>1696</v>
      </c>
      <c r="F3327" s="24">
        <v>45355</v>
      </c>
      <c r="G3327" t="b">
        <f>_xlfn.MAXIFS(OA_APC_Changes[Timestamp Update],OA_APC_Changes[Journal Code],A3327,OA_APC_Changes[APC Type],OA_APC_Changes[[#This Row],[APC Type]])=F3327</f>
        <v>1</v>
      </c>
    </row>
    <row r="3328" spans="1:7" x14ac:dyDescent="0.3">
      <c r="A3328" s="2" t="s">
        <v>2067</v>
      </c>
      <c r="B3328" s="20" t="e">
        <f>_xlfn.XLOOKUP(A3328,'Subscription - read only'!#REF!,'Subscription - read only'!$A:$A,_xlfn.XLOOKUP(OA_APC_Changes[[#This Row],[Journal Code]],#REF!,#REF!))</f>
        <v>#REF!</v>
      </c>
      <c r="C3328" s="2" t="s">
        <v>3842</v>
      </c>
      <c r="D3328" s="2" t="s">
        <v>2250</v>
      </c>
      <c r="E3328" s="2">
        <v>803</v>
      </c>
      <c r="F3328" s="24">
        <v>44927</v>
      </c>
      <c r="G3328" t="b">
        <f>_xlfn.MAXIFS(OA_APC_Changes[Timestamp Update],OA_APC_Changes[Journal Code],A3328,OA_APC_Changes[APC Type],OA_APC_Changes[[#This Row],[APC Type]])=F3328</f>
        <v>0</v>
      </c>
    </row>
    <row r="3329" spans="1:7" x14ac:dyDescent="0.3">
      <c r="A3329" s="2" t="s">
        <v>2067</v>
      </c>
      <c r="B3329" s="2" t="e">
        <f>_xlfn.XLOOKUP(A3329,'Subscription - read only'!#REF!,'Subscription - read only'!$A:$A,_xlfn.XLOOKUP(OA_APC_Changes[[#This Row],[Journal Code]],#REF!,#REF!))</f>
        <v>#REF!</v>
      </c>
      <c r="C3329" s="2" t="s">
        <v>3842</v>
      </c>
      <c r="D3329" s="2">
        <v>803</v>
      </c>
      <c r="E3329" s="2">
        <v>830</v>
      </c>
      <c r="F3329" s="24">
        <v>45355</v>
      </c>
      <c r="G3329" t="b">
        <f>_xlfn.MAXIFS(OA_APC_Changes[Timestamp Update],OA_APC_Changes[Journal Code],A3329,OA_APC_Changes[APC Type],OA_APC_Changes[[#This Row],[APC Type]])=F3329</f>
        <v>1</v>
      </c>
    </row>
    <row r="3330" spans="1:7" x14ac:dyDescent="0.3">
      <c r="A3330" s="2" t="s">
        <v>2067</v>
      </c>
      <c r="B3330" s="20" t="e">
        <f>_xlfn.XLOOKUP(A3330,'Subscription - read only'!#REF!,'Subscription - read only'!$A:$A,_xlfn.XLOOKUP(OA_APC_Changes[[#This Row],[Journal Code]],#REF!,#REF!))</f>
        <v>#REF!</v>
      </c>
      <c r="C3330" s="2" t="s">
        <v>3850</v>
      </c>
      <c r="D3330" s="2" t="s">
        <v>2250</v>
      </c>
      <c r="E3330" s="2">
        <v>642</v>
      </c>
      <c r="F3330" s="24">
        <v>44927</v>
      </c>
      <c r="G3330" t="b">
        <f>_xlfn.MAXIFS(OA_APC_Changes[Timestamp Update],OA_APC_Changes[Journal Code],A3330,OA_APC_Changes[APC Type],OA_APC_Changes[[#This Row],[APC Type]])=F3330</f>
        <v>0</v>
      </c>
    </row>
    <row r="3331" spans="1:7" x14ac:dyDescent="0.3">
      <c r="A3331" s="2" t="s">
        <v>2067</v>
      </c>
      <c r="B3331" s="2" t="e">
        <f>_xlfn.XLOOKUP(A3331,'Subscription - read only'!#REF!,'Subscription - read only'!$A:$A,_xlfn.XLOOKUP(OA_APC_Changes[[#This Row],[Journal Code]],#REF!,#REF!))</f>
        <v>#REF!</v>
      </c>
      <c r="C3331" s="2" t="s">
        <v>3850</v>
      </c>
      <c r="D3331" s="2">
        <v>642</v>
      </c>
      <c r="E3331" s="2">
        <v>664</v>
      </c>
      <c r="F3331" s="24">
        <v>45355</v>
      </c>
      <c r="G3331" t="b">
        <f>_xlfn.MAXIFS(OA_APC_Changes[Timestamp Update],OA_APC_Changes[Journal Code],A3331,OA_APC_Changes[APC Type],OA_APC_Changes[[#This Row],[APC Type]])=F3331</f>
        <v>1</v>
      </c>
    </row>
    <row r="3332" spans="1:7" x14ac:dyDescent="0.3">
      <c r="A3332" s="2" t="s">
        <v>2247</v>
      </c>
      <c r="B3332" s="20" t="e">
        <f>_xlfn.XLOOKUP(A3332,'Subscription - read only'!#REF!,'Subscription - read only'!$A:$A,_xlfn.XLOOKUP(OA_APC_Changes[[#This Row],[Journal Code]],#REF!,#REF!))</f>
        <v>#REF!</v>
      </c>
      <c r="C3332" s="2" t="s">
        <v>3842</v>
      </c>
      <c r="D3332" s="2" t="s">
        <v>2250</v>
      </c>
      <c r="E3332" s="2">
        <v>1897</v>
      </c>
      <c r="F3332" s="24">
        <v>44376</v>
      </c>
      <c r="G3332" t="b">
        <f>_xlfn.MAXIFS(OA_APC_Changes[Timestamp Update],OA_APC_Changes[Journal Code],A3332,OA_APC_Changes[APC Type],OA_APC_Changes[[#This Row],[APC Type]])=F3332</f>
        <v>0</v>
      </c>
    </row>
    <row r="3333" spans="1:7" x14ac:dyDescent="0.3">
      <c r="A3333" s="2" t="s">
        <v>2247</v>
      </c>
      <c r="B3333" s="20" t="e">
        <f>_xlfn.XLOOKUP(A3333,'Subscription - read only'!#REF!,'Subscription - read only'!$A:$A,_xlfn.XLOOKUP(OA_APC_Changes[[#This Row],[Journal Code]],#REF!,#REF!))</f>
        <v>#REF!</v>
      </c>
      <c r="C3333" s="2" t="s">
        <v>3842</v>
      </c>
      <c r="D3333" s="2">
        <v>1897</v>
      </c>
      <c r="E3333" s="2">
        <v>1900</v>
      </c>
      <c r="F3333" s="24">
        <v>44543</v>
      </c>
      <c r="G3333" t="b">
        <f>_xlfn.MAXIFS(OA_APC_Changes[Timestamp Update],OA_APC_Changes[Journal Code],A3333,OA_APC_Changes[APC Type],OA_APC_Changes[[#This Row],[APC Type]])=F3333</f>
        <v>1</v>
      </c>
    </row>
    <row r="3334" spans="1:7" x14ac:dyDescent="0.3">
      <c r="A3334" s="2" t="s">
        <v>2247</v>
      </c>
      <c r="B3334" s="20" t="e">
        <f>_xlfn.XLOOKUP(A3334,'Subscription - read only'!#REF!,'Subscription - read only'!$A:$A,_xlfn.XLOOKUP(OA_APC_Changes[[#This Row],[Journal Code]],#REF!,#REF!))</f>
        <v>#REF!</v>
      </c>
      <c r="C3334" s="2" t="s">
        <v>3850</v>
      </c>
      <c r="D3334" s="2" t="s">
        <v>2250</v>
      </c>
      <c r="E3334" s="2">
        <v>1518</v>
      </c>
      <c r="F3334" s="24">
        <v>44376</v>
      </c>
      <c r="G3334" t="b">
        <f>_xlfn.MAXIFS(OA_APC_Changes[Timestamp Update],OA_APC_Changes[Journal Code],A3334,OA_APC_Changes[APC Type],OA_APC_Changes[[#This Row],[APC Type]])=F3334</f>
        <v>0</v>
      </c>
    </row>
    <row r="3335" spans="1:7" x14ac:dyDescent="0.3">
      <c r="A3335" s="2" t="s">
        <v>2247</v>
      </c>
      <c r="B3335" s="20" t="e">
        <f>_xlfn.XLOOKUP(A3335,'Subscription - read only'!#REF!,'Subscription - read only'!$A:$A,_xlfn.XLOOKUP(OA_APC_Changes[[#This Row],[Journal Code]],#REF!,#REF!))</f>
        <v>#REF!</v>
      </c>
      <c r="C3335" s="2" t="s">
        <v>3850</v>
      </c>
      <c r="D3335" s="2">
        <v>1518</v>
      </c>
      <c r="E3335" s="2">
        <v>1520</v>
      </c>
      <c r="F3335" s="24">
        <v>44543</v>
      </c>
      <c r="G3335" t="b">
        <f>_xlfn.MAXIFS(OA_APC_Changes[Timestamp Update],OA_APC_Changes[Journal Code],A3335,OA_APC_Changes[APC Type],OA_APC_Changes[[#This Row],[APC Type]])=F3335</f>
        <v>1</v>
      </c>
    </row>
    <row r="3336" spans="1:7" x14ac:dyDescent="0.3">
      <c r="A3336" s="2" t="s">
        <v>2088</v>
      </c>
      <c r="B3336" s="20" t="e">
        <f>_xlfn.XLOOKUP(A3336,'Subscription - read only'!#REF!,'Subscription - read only'!$A:$A,_xlfn.XLOOKUP(OA_APC_Changes[[#This Row],[Journal Code]],#REF!,#REF!))</f>
        <v>#REF!</v>
      </c>
      <c r="C3336" s="2" t="s">
        <v>3842</v>
      </c>
      <c r="D3336" s="2" t="s">
        <v>2250</v>
      </c>
      <c r="E3336" s="2">
        <v>1995</v>
      </c>
      <c r="F3336" s="24">
        <v>44927</v>
      </c>
      <c r="G3336" t="b">
        <f>_xlfn.MAXIFS(OA_APC_Changes[Timestamp Update],OA_APC_Changes[Journal Code],A3336,OA_APC_Changes[APC Type],OA_APC_Changes[[#This Row],[APC Type]])=F3336</f>
        <v>0</v>
      </c>
    </row>
    <row r="3337" spans="1:7" x14ac:dyDescent="0.3">
      <c r="A3337" s="2" t="s">
        <v>2088</v>
      </c>
      <c r="B3337" s="2" t="e">
        <f>_xlfn.XLOOKUP(A3337,'Subscription - read only'!#REF!,'Subscription - read only'!$A:$A,_xlfn.XLOOKUP(OA_APC_Changes[[#This Row],[Journal Code]],#REF!,#REF!))</f>
        <v>#REF!</v>
      </c>
      <c r="C3337" s="2" t="s">
        <v>3842</v>
      </c>
      <c r="D3337" s="2">
        <v>1995</v>
      </c>
      <c r="E3337" s="2">
        <v>2050</v>
      </c>
      <c r="F3337" s="24">
        <v>45355</v>
      </c>
      <c r="G3337" t="b">
        <f>_xlfn.MAXIFS(OA_APC_Changes[Timestamp Update],OA_APC_Changes[Journal Code],A3337,OA_APC_Changes[APC Type],OA_APC_Changes[[#This Row],[APC Type]])=F3337</f>
        <v>1</v>
      </c>
    </row>
    <row r="3338" spans="1:7" x14ac:dyDescent="0.3">
      <c r="A3338" s="2" t="s">
        <v>2088</v>
      </c>
      <c r="B3338" s="20" t="e">
        <f>_xlfn.XLOOKUP(A3338,'Subscription - read only'!#REF!,'Subscription - read only'!$A:$A,_xlfn.XLOOKUP(OA_APC_Changes[[#This Row],[Journal Code]],#REF!,#REF!))</f>
        <v>#REF!</v>
      </c>
      <c r="C3338" s="2" t="s">
        <v>3850</v>
      </c>
      <c r="D3338" s="2" t="s">
        <v>2250</v>
      </c>
      <c r="E3338" s="2">
        <v>1596</v>
      </c>
      <c r="F3338" s="24">
        <v>44927</v>
      </c>
      <c r="G3338" t="b">
        <f>_xlfn.MAXIFS(OA_APC_Changes[Timestamp Update],OA_APC_Changes[Journal Code],A3338,OA_APC_Changes[APC Type],OA_APC_Changes[[#This Row],[APC Type]])=F3338</f>
        <v>0</v>
      </c>
    </row>
    <row r="3339" spans="1:7" x14ac:dyDescent="0.3">
      <c r="A3339" s="2" t="s">
        <v>2088</v>
      </c>
      <c r="B3339" s="2" t="e">
        <f>_xlfn.XLOOKUP(A3339,'Subscription - read only'!#REF!,'Subscription - read only'!$A:$A,_xlfn.XLOOKUP(OA_APC_Changes[[#This Row],[Journal Code]],#REF!,#REF!))</f>
        <v>#REF!</v>
      </c>
      <c r="C3339" s="2" t="s">
        <v>3850</v>
      </c>
      <c r="D3339" s="2">
        <v>1596</v>
      </c>
      <c r="E3339" s="2">
        <v>1640</v>
      </c>
      <c r="F3339" s="24">
        <v>45355</v>
      </c>
      <c r="G3339" t="b">
        <f>_xlfn.MAXIFS(OA_APC_Changes[Timestamp Update],OA_APC_Changes[Journal Code],A3339,OA_APC_Changes[APC Type],OA_APC_Changes[[#This Row],[APC Type]])=F3339</f>
        <v>1</v>
      </c>
    </row>
    <row r="3340" spans="1:7" x14ac:dyDescent="0.3">
      <c r="A3340" s="2" t="s">
        <v>2530</v>
      </c>
      <c r="B3340" s="20" t="e">
        <f>_xlfn.XLOOKUP(A3340,'Subscription - read only'!#REF!,'Subscription - read only'!$A:$A,_xlfn.XLOOKUP(OA_APC_Changes[[#This Row],[Journal Code]],#REF!,#REF!))</f>
        <v>#REF!</v>
      </c>
      <c r="C3340" s="2" t="s">
        <v>3842</v>
      </c>
      <c r="D3340" s="2" t="s">
        <v>2250</v>
      </c>
      <c r="E3340" s="2">
        <v>694</v>
      </c>
      <c r="F3340" s="24">
        <v>44927</v>
      </c>
      <c r="G3340" t="b">
        <f>_xlfn.MAXIFS(OA_APC_Changes[Timestamp Update],OA_APC_Changes[Journal Code],A3340,OA_APC_Changes[APC Type],OA_APC_Changes[[#This Row],[APC Type]])=F3340</f>
        <v>0</v>
      </c>
    </row>
    <row r="3341" spans="1:7" x14ac:dyDescent="0.3">
      <c r="A3341" s="2" t="s">
        <v>2530</v>
      </c>
      <c r="B3341" s="2" t="e">
        <f>_xlfn.XLOOKUP(A3341,'Subscription - read only'!#REF!,'Subscription - read only'!$A:$A,_xlfn.XLOOKUP(OA_APC_Changes[[#This Row],[Journal Code]],#REF!,#REF!))</f>
        <v>#REF!</v>
      </c>
      <c r="C3341" s="2" t="s">
        <v>3842</v>
      </c>
      <c r="D3341" s="2">
        <v>694</v>
      </c>
      <c r="E3341" s="2">
        <v>710</v>
      </c>
      <c r="F3341" s="24">
        <v>45355</v>
      </c>
      <c r="G3341" t="b">
        <f>_xlfn.MAXIFS(OA_APC_Changes[Timestamp Update],OA_APC_Changes[Journal Code],A3341,OA_APC_Changes[APC Type],OA_APC_Changes[[#This Row],[APC Type]])=F3341</f>
        <v>1</v>
      </c>
    </row>
    <row r="3342" spans="1:7" x14ac:dyDescent="0.3">
      <c r="A3342" s="2" t="s">
        <v>2530</v>
      </c>
      <c r="B3342" s="20" t="e">
        <f>_xlfn.XLOOKUP(A3342,'Subscription - read only'!#REF!,'Subscription - read only'!$A:$A,_xlfn.XLOOKUP(OA_APC_Changes[[#This Row],[Journal Code]],#REF!,#REF!))</f>
        <v>#REF!</v>
      </c>
      <c r="C3342" s="2" t="s">
        <v>3850</v>
      </c>
      <c r="D3342" s="2" t="s">
        <v>2250</v>
      </c>
      <c r="E3342" s="2">
        <v>555</v>
      </c>
      <c r="F3342" s="24">
        <v>44927</v>
      </c>
      <c r="G3342" t="b">
        <f>_xlfn.MAXIFS(OA_APC_Changes[Timestamp Update],OA_APC_Changes[Journal Code],A3342,OA_APC_Changes[APC Type],OA_APC_Changes[[#This Row],[APC Type]])=F3342</f>
        <v>0</v>
      </c>
    </row>
    <row r="3343" spans="1:7" x14ac:dyDescent="0.3">
      <c r="A3343" s="2" t="s">
        <v>2530</v>
      </c>
      <c r="B3343" s="2" t="e">
        <f>_xlfn.XLOOKUP(A3343,'Subscription - read only'!#REF!,'Subscription - read only'!$A:$A,_xlfn.XLOOKUP(OA_APC_Changes[[#This Row],[Journal Code]],#REF!,#REF!))</f>
        <v>#REF!</v>
      </c>
      <c r="C3343" s="2" t="s">
        <v>3850</v>
      </c>
      <c r="D3343" s="2">
        <v>555</v>
      </c>
      <c r="E3343" s="2">
        <v>568</v>
      </c>
      <c r="F3343" s="24">
        <v>45355</v>
      </c>
      <c r="G3343" t="b">
        <f>_xlfn.MAXIFS(OA_APC_Changes[Timestamp Update],OA_APC_Changes[Journal Code],A3343,OA_APC_Changes[APC Type],OA_APC_Changes[[#This Row],[APC Type]])=F3343</f>
        <v>1</v>
      </c>
    </row>
    <row r="3344" spans="1:7" x14ac:dyDescent="0.3">
      <c r="A3344" s="2" t="s">
        <v>2100</v>
      </c>
      <c r="B3344" s="2" t="e">
        <f>_xlfn.XLOOKUP(A3344,'Subscription - read only'!#REF!,'Subscription - read only'!$A:$A,_xlfn.XLOOKUP(OA_APC_Changes[[#This Row],[Journal Code]],#REF!,#REF!))</f>
        <v>#REF!</v>
      </c>
      <c r="C3344" s="2" t="s">
        <v>3842</v>
      </c>
      <c r="D3344" s="2" t="s">
        <v>2250</v>
      </c>
      <c r="E3344" s="2">
        <v>2880</v>
      </c>
      <c r="F3344" s="24">
        <v>45338</v>
      </c>
      <c r="G3344" t="b">
        <f>_xlfn.MAXIFS(OA_APC_Changes[Timestamp Update],OA_APC_Changes[Journal Code],A3344,OA_APC_Changes[APC Type],OA_APC_Changes[[#This Row],[APC Type]])=F3344</f>
        <v>1</v>
      </c>
    </row>
    <row r="3345" spans="1:7" x14ac:dyDescent="0.3">
      <c r="A3345" s="2" t="s">
        <v>2100</v>
      </c>
      <c r="B3345" s="2" t="e">
        <f>_xlfn.XLOOKUP(A3345,'Subscription - read only'!#REF!,'Subscription - read only'!$A:$A,_xlfn.XLOOKUP(OA_APC_Changes[[#This Row],[Journal Code]],#REF!,#REF!))</f>
        <v>#REF!</v>
      </c>
      <c r="C3345" s="2" t="s">
        <v>3850</v>
      </c>
      <c r="D3345" s="2" t="s">
        <v>2250</v>
      </c>
      <c r="E3345" s="2">
        <v>2304</v>
      </c>
      <c r="F3345" s="24">
        <v>45338</v>
      </c>
      <c r="G3345" t="b">
        <f>_xlfn.MAXIFS(OA_APC_Changes[Timestamp Update],OA_APC_Changes[Journal Code],A3345,OA_APC_Changes[APC Type],OA_APC_Changes[[#This Row],[APC Type]])=F3345</f>
        <v>1</v>
      </c>
    </row>
    <row r="3346" spans="1:7" x14ac:dyDescent="0.3">
      <c r="A3346" s="2" t="s">
        <v>2016</v>
      </c>
      <c r="B3346" s="20" t="e">
        <f>_xlfn.XLOOKUP(A3346,'Subscription - read only'!#REF!,'Subscription - read only'!$A:$A,_xlfn.XLOOKUP(OA_APC_Changes[[#This Row],[Journal Code]],#REF!,#REF!))</f>
        <v>#REF!</v>
      </c>
      <c r="C3346" s="2" t="s">
        <v>3842</v>
      </c>
      <c r="D3346" s="2" t="s">
        <v>2250</v>
      </c>
      <c r="E3346" s="2">
        <v>2450</v>
      </c>
      <c r="F3346" s="24">
        <v>44795</v>
      </c>
      <c r="G3346" t="b">
        <f>_xlfn.MAXIFS(OA_APC_Changes[Timestamp Update],OA_APC_Changes[Journal Code],A3346,OA_APC_Changes[APC Type],OA_APC_Changes[[#This Row],[APC Type]])=F3346</f>
        <v>1</v>
      </c>
    </row>
    <row r="3347" spans="1:7" x14ac:dyDescent="0.3">
      <c r="A3347" s="2" t="s">
        <v>2016</v>
      </c>
      <c r="B3347" s="20" t="e">
        <f>_xlfn.XLOOKUP(A3347,'Subscription - read only'!#REF!,'Subscription - read only'!$A:$A,_xlfn.XLOOKUP(OA_APC_Changes[[#This Row],[Journal Code]],#REF!,#REF!))</f>
        <v>#REF!</v>
      </c>
      <c r="C3347" s="2" t="s">
        <v>3850</v>
      </c>
      <c r="D3347" s="2" t="s">
        <v>2250</v>
      </c>
      <c r="E3347" s="2">
        <v>1960</v>
      </c>
      <c r="F3347" s="24">
        <v>44795</v>
      </c>
      <c r="G3347" t="b">
        <f>_xlfn.MAXIFS(OA_APC_Changes[Timestamp Update],OA_APC_Changes[Journal Code],A3347,OA_APC_Changes[APC Type],OA_APC_Changes[[#This Row],[APC Type]])=F3347</f>
        <v>1</v>
      </c>
    </row>
    <row r="3348" spans="1:7" x14ac:dyDescent="0.3">
      <c r="A3348" s="2" t="s">
        <v>2119</v>
      </c>
      <c r="B3348" s="20" t="e">
        <f>_xlfn.XLOOKUP(A3348,'Subscription - read only'!#REF!,'Subscription - read only'!$A:$A,_xlfn.XLOOKUP(OA_APC_Changes[[#This Row],[Journal Code]],#REF!,#REF!))</f>
        <v>#REF!</v>
      </c>
      <c r="C3348" s="2" t="s">
        <v>3842</v>
      </c>
      <c r="D3348" s="2" t="s">
        <v>2250</v>
      </c>
      <c r="E3348" s="2">
        <v>1886</v>
      </c>
      <c r="F3348" s="24">
        <v>44927</v>
      </c>
      <c r="G3348" t="b">
        <f>_xlfn.MAXIFS(OA_APC_Changes[Timestamp Update],OA_APC_Changes[Journal Code],A3348,OA_APC_Changes[APC Type],OA_APC_Changes[[#This Row],[APC Type]])=F3348</f>
        <v>0</v>
      </c>
    </row>
    <row r="3349" spans="1:7" x14ac:dyDescent="0.3">
      <c r="A3349" s="2" t="s">
        <v>2119</v>
      </c>
      <c r="B3349" s="2" t="e">
        <f>_xlfn.XLOOKUP(A3349,'Subscription - read only'!#REF!,'Subscription - read only'!$A:$A,_xlfn.XLOOKUP(OA_APC_Changes[[#This Row],[Journal Code]],#REF!,#REF!))</f>
        <v>#REF!</v>
      </c>
      <c r="C3349" s="2" t="s">
        <v>3842</v>
      </c>
      <c r="D3349" s="2">
        <v>1886</v>
      </c>
      <c r="E3349" s="2">
        <v>1940</v>
      </c>
      <c r="F3349" s="24">
        <v>45355</v>
      </c>
      <c r="G3349" t="b">
        <f>_xlfn.MAXIFS(OA_APC_Changes[Timestamp Update],OA_APC_Changes[Journal Code],A3349,OA_APC_Changes[APC Type],OA_APC_Changes[[#This Row],[APC Type]])=F3349</f>
        <v>1</v>
      </c>
    </row>
    <row r="3350" spans="1:7" x14ac:dyDescent="0.3">
      <c r="A3350" s="2" t="s">
        <v>2119</v>
      </c>
      <c r="B3350" s="20" t="e">
        <f>_xlfn.XLOOKUP(A3350,'Subscription - read only'!#REF!,'Subscription - read only'!$A:$A,_xlfn.XLOOKUP(OA_APC_Changes[[#This Row],[Journal Code]],#REF!,#REF!))</f>
        <v>#REF!</v>
      </c>
      <c r="C3350" s="2" t="s">
        <v>3850</v>
      </c>
      <c r="D3350" s="2" t="s">
        <v>2250</v>
      </c>
      <c r="E3350" s="2">
        <v>1509</v>
      </c>
      <c r="F3350" s="24">
        <v>44927</v>
      </c>
      <c r="G3350" t="b">
        <f>_xlfn.MAXIFS(OA_APC_Changes[Timestamp Update],OA_APC_Changes[Journal Code],A3350,OA_APC_Changes[APC Type],OA_APC_Changes[[#This Row],[APC Type]])=F3350</f>
        <v>0</v>
      </c>
    </row>
    <row r="3351" spans="1:7" x14ac:dyDescent="0.3">
      <c r="A3351" s="2" t="s">
        <v>2119</v>
      </c>
      <c r="B3351" s="2" t="e">
        <f>_xlfn.XLOOKUP(A3351,'Subscription - read only'!#REF!,'Subscription - read only'!$A:$A,_xlfn.XLOOKUP(OA_APC_Changes[[#This Row],[Journal Code]],#REF!,#REF!))</f>
        <v>#REF!</v>
      </c>
      <c r="C3351" s="2" t="s">
        <v>3850</v>
      </c>
      <c r="D3351" s="2">
        <v>1509</v>
      </c>
      <c r="E3351" s="2">
        <v>1552</v>
      </c>
      <c r="F3351" s="24">
        <v>45355</v>
      </c>
      <c r="G3351" t="b">
        <f>_xlfn.MAXIFS(OA_APC_Changes[Timestamp Update],OA_APC_Changes[Journal Code],A3351,OA_APC_Changes[APC Type],OA_APC_Changes[[#This Row],[APC Type]])=F3351</f>
        <v>1</v>
      </c>
    </row>
    <row r="3352" spans="1:7" x14ac:dyDescent="0.3">
      <c r="A3352" s="2" t="s">
        <v>328</v>
      </c>
      <c r="B3352" s="2" t="e">
        <f>_xlfn.XLOOKUP(A3352,'Subscription - read only'!#REF!,'Subscription - read only'!$A:$A,_xlfn.XLOOKUP(OA_APC_Changes[[#This Row],[Journal Code]],#REF!,#REF!))</f>
        <v>#REF!</v>
      </c>
      <c r="C3352" s="2" t="s">
        <v>3842</v>
      </c>
      <c r="D3352" s="2" t="s">
        <v>2250</v>
      </c>
      <c r="E3352" s="2" t="s">
        <v>908</v>
      </c>
      <c r="F3352" s="24">
        <v>45397</v>
      </c>
      <c r="G3352" t="b">
        <f>_xlfn.MAXIFS(OA_APC_Changes[Timestamp Update],OA_APC_Changes[Journal Code],A3352,OA_APC_Changes[APC Type],OA_APC_Changes[[#This Row],[APC Type]])=F3352</f>
        <v>1</v>
      </c>
    </row>
    <row r="3353" spans="1:7" x14ac:dyDescent="0.3">
      <c r="A3353" s="2" t="s">
        <v>328</v>
      </c>
      <c r="B3353" s="2" t="e">
        <f>_xlfn.XLOOKUP(A3353,'Subscription - read only'!#REF!,'Subscription - read only'!$A:$A,_xlfn.XLOOKUP(OA_APC_Changes[[#This Row],[Journal Code]],#REF!,#REF!))</f>
        <v>#REF!</v>
      </c>
      <c r="C3353" s="2" t="s">
        <v>3850</v>
      </c>
      <c r="D3353" s="2" t="s">
        <v>2250</v>
      </c>
      <c r="E3353" s="2" t="s">
        <v>908</v>
      </c>
      <c r="F3353" s="24">
        <v>45397</v>
      </c>
      <c r="G3353" t="b">
        <f>_xlfn.MAXIFS(OA_APC_Changes[Timestamp Update],OA_APC_Changes[Journal Code],A3353,OA_APC_Changes[APC Type],OA_APC_Changes[[#This Row],[APC Type]])=F3353</f>
        <v>1</v>
      </c>
    </row>
    <row r="3354" spans="1:7" x14ac:dyDescent="0.3">
      <c r="A3354" s="2" t="s">
        <v>642</v>
      </c>
      <c r="B3354" s="20" t="e">
        <f>_xlfn.XLOOKUP(A3354,'Subscription - read only'!#REF!,'Subscription - read only'!$A:$A,_xlfn.XLOOKUP(OA_APC_Changes[[#This Row],[Journal Code]],#REF!,#REF!))</f>
        <v>#REF!</v>
      </c>
      <c r="C3354" s="2" t="s">
        <v>3842</v>
      </c>
      <c r="D3354" s="2" t="s">
        <v>2250</v>
      </c>
      <c r="E3354" s="2">
        <v>1700</v>
      </c>
      <c r="F3354" s="24">
        <v>44538</v>
      </c>
      <c r="G3354" t="b">
        <f>_xlfn.MAXIFS(OA_APC_Changes[Timestamp Update],OA_APC_Changes[Journal Code],A3354,OA_APC_Changes[APC Type],OA_APC_Changes[[#This Row],[APC Type]])=F3354</f>
        <v>0</v>
      </c>
    </row>
    <row r="3355" spans="1:7" x14ac:dyDescent="0.3">
      <c r="A3355" s="20" t="s">
        <v>642</v>
      </c>
      <c r="B3355" s="20" t="e">
        <f>_xlfn.XLOOKUP(A3355,'Subscription - read only'!#REF!,'Subscription - read only'!$A:$A,_xlfn.XLOOKUP(OA_APC_Changes[[#This Row],[Journal Code]],#REF!,#REF!))</f>
        <v>#REF!</v>
      </c>
      <c r="C3355" s="20" t="s">
        <v>3842</v>
      </c>
      <c r="D3355" s="29">
        <v>1700</v>
      </c>
      <c r="E3355" s="29">
        <v>1790</v>
      </c>
      <c r="F3355" s="24">
        <v>45187</v>
      </c>
      <c r="G3355" t="b">
        <f>_xlfn.MAXIFS(OA_APC_Changes[Timestamp Update],OA_APC_Changes[Journal Code],A3355,OA_APC_Changes[APC Type],OA_APC_Changes[[#This Row],[APC Type]])=F3355</f>
        <v>1</v>
      </c>
    </row>
    <row r="3356" spans="1:7" x14ac:dyDescent="0.3">
      <c r="A3356" s="2" t="s">
        <v>642</v>
      </c>
      <c r="B3356" s="20" t="e">
        <f>_xlfn.XLOOKUP(A3356,'Subscription - read only'!#REF!,'Subscription - read only'!$A:$A,_xlfn.XLOOKUP(OA_APC_Changes[[#This Row],[Journal Code]],#REF!,#REF!))</f>
        <v>#REF!</v>
      </c>
      <c r="C3356" s="2" t="s">
        <v>3850</v>
      </c>
      <c r="D3356" s="2" t="s">
        <v>2250</v>
      </c>
      <c r="E3356" s="2">
        <v>1360</v>
      </c>
      <c r="F3356" s="24">
        <v>44538</v>
      </c>
      <c r="G3356" t="b">
        <f>_xlfn.MAXIFS(OA_APC_Changes[Timestamp Update],OA_APC_Changes[Journal Code],A3356,OA_APC_Changes[APC Type],OA_APC_Changes[[#This Row],[APC Type]])=F3356</f>
        <v>0</v>
      </c>
    </row>
    <row r="3357" spans="1:7" x14ac:dyDescent="0.3">
      <c r="A3357" s="20" t="s">
        <v>642</v>
      </c>
      <c r="B3357" s="20" t="e">
        <f>_xlfn.XLOOKUP(A3357,'Subscription - read only'!#REF!,'Subscription - read only'!$A:$A,_xlfn.XLOOKUP(OA_APC_Changes[[#This Row],[Journal Code]],#REF!,#REF!))</f>
        <v>#REF!</v>
      </c>
      <c r="C3357" s="20" t="s">
        <v>3850</v>
      </c>
      <c r="D3357" s="29">
        <v>1360</v>
      </c>
      <c r="E3357" s="29">
        <v>1432</v>
      </c>
      <c r="F3357" s="24">
        <v>45187</v>
      </c>
      <c r="G3357" t="b">
        <f>_xlfn.MAXIFS(OA_APC_Changes[Timestamp Update],OA_APC_Changes[Journal Code],A3357,OA_APC_Changes[APC Type],OA_APC_Changes[[#This Row],[APC Type]])=F3357</f>
        <v>1</v>
      </c>
    </row>
    <row r="3358" spans="1:7" x14ac:dyDescent="0.3">
      <c r="A3358" s="2" t="s">
        <v>706</v>
      </c>
      <c r="B3358" s="20" t="e">
        <f>_xlfn.XLOOKUP(A3358,'Subscription - read only'!#REF!,'Subscription - read only'!$A:$A,_xlfn.XLOOKUP(OA_APC_Changes[[#This Row],[Journal Code]],#REF!,#REF!))</f>
        <v>#REF!</v>
      </c>
      <c r="C3358" s="2" t="s">
        <v>3842</v>
      </c>
      <c r="D3358" s="2" t="s">
        <v>2250</v>
      </c>
      <c r="E3358" s="2">
        <v>1500</v>
      </c>
      <c r="F3358" s="24">
        <v>43703</v>
      </c>
      <c r="G3358" t="b">
        <f>_xlfn.MAXIFS(OA_APC_Changes[Timestamp Update],OA_APC_Changes[Journal Code],A3358,OA_APC_Changes[APC Type],OA_APC_Changes[[#This Row],[APC Type]])=F3358</f>
        <v>0</v>
      </c>
    </row>
    <row r="3359" spans="1:7" x14ac:dyDescent="0.3">
      <c r="A3359" s="2" t="s">
        <v>706</v>
      </c>
      <c r="B3359" s="20" t="e">
        <f>_xlfn.XLOOKUP(A3359,'Subscription - read only'!#REF!,'Subscription - read only'!$A:$A,_xlfn.XLOOKUP(OA_APC_Changes[[#This Row],[Journal Code]],#REF!,#REF!))</f>
        <v>#REF!</v>
      </c>
      <c r="C3359" s="2" t="s">
        <v>3842</v>
      </c>
      <c r="D3359" s="2">
        <v>1500</v>
      </c>
      <c r="E3359" s="2">
        <v>1800</v>
      </c>
      <c r="F3359" s="24">
        <v>44575</v>
      </c>
      <c r="G3359" t="b">
        <f>_xlfn.MAXIFS(OA_APC_Changes[Timestamp Update],OA_APC_Changes[Journal Code],A3359,OA_APC_Changes[APC Type],OA_APC_Changes[[#This Row],[APC Type]])=F3359</f>
        <v>1</v>
      </c>
    </row>
    <row r="3360" spans="1:7" x14ac:dyDescent="0.3">
      <c r="A3360" s="2" t="s">
        <v>706</v>
      </c>
      <c r="B3360" s="20" t="e">
        <f>_xlfn.XLOOKUP(A3360,'Subscription - read only'!#REF!,'Subscription - read only'!$A:$A,_xlfn.XLOOKUP(OA_APC_Changes[[#This Row],[Journal Code]],#REF!,#REF!))</f>
        <v>#REF!</v>
      </c>
      <c r="C3360" s="2" t="s">
        <v>3850</v>
      </c>
      <c r="D3360" s="2" t="s">
        <v>2250</v>
      </c>
      <c r="E3360" s="2">
        <v>1200</v>
      </c>
      <c r="F3360" s="24">
        <v>43703</v>
      </c>
      <c r="G3360" t="b">
        <f>_xlfn.MAXIFS(OA_APC_Changes[Timestamp Update],OA_APC_Changes[Journal Code],A3360,OA_APC_Changes[APC Type],OA_APC_Changes[[#This Row],[APC Type]])=F3360</f>
        <v>0</v>
      </c>
    </row>
    <row r="3361" spans="1:7" x14ac:dyDescent="0.3">
      <c r="A3361" s="2" t="s">
        <v>706</v>
      </c>
      <c r="B3361" s="20" t="e">
        <f>_xlfn.XLOOKUP(A3361,'Subscription - read only'!#REF!,'Subscription - read only'!$A:$A,_xlfn.XLOOKUP(OA_APC_Changes[[#This Row],[Journal Code]],#REF!,#REF!))</f>
        <v>#REF!</v>
      </c>
      <c r="C3361" s="2" t="s">
        <v>3850</v>
      </c>
      <c r="D3361" s="2">
        <v>1200</v>
      </c>
      <c r="E3361" s="2">
        <v>1440</v>
      </c>
      <c r="F3361" s="24">
        <v>44575</v>
      </c>
      <c r="G3361" t="b">
        <f>_xlfn.MAXIFS(OA_APC_Changes[Timestamp Update],OA_APC_Changes[Journal Code],A3361,OA_APC_Changes[APC Type],OA_APC_Changes[[#This Row],[APC Type]])=F3361</f>
        <v>1</v>
      </c>
    </row>
    <row r="3362" spans="1:7" x14ac:dyDescent="0.3">
      <c r="A3362" s="2" t="s">
        <v>706</v>
      </c>
      <c r="B3362" s="20" t="e">
        <f>_xlfn.XLOOKUP(A3362,'Subscription - read only'!#REF!,'Subscription - read only'!$A:$A,_xlfn.XLOOKUP(OA_APC_Changes[[#This Row],[Journal Code]],#REF!,#REF!))</f>
        <v>#REF!</v>
      </c>
      <c r="C3362" s="2" t="s">
        <v>3841</v>
      </c>
      <c r="D3362" s="2" t="s">
        <v>2250</v>
      </c>
      <c r="E3362" s="2">
        <v>1200</v>
      </c>
      <c r="F3362" s="24">
        <v>44228.000011574077</v>
      </c>
      <c r="G3362" t="b">
        <f>_xlfn.MAXIFS(OA_APC_Changes[Timestamp Update],OA_APC_Changes[Journal Code],A3362,OA_APC_Changes[APC Type],OA_APC_Changes[[#This Row],[APC Type]])=F3362</f>
        <v>0</v>
      </c>
    </row>
    <row r="3363" spans="1:7" x14ac:dyDescent="0.3">
      <c r="A3363" s="2" t="s">
        <v>706</v>
      </c>
      <c r="B3363" s="20" t="e">
        <f>_xlfn.XLOOKUP(A3363,'Subscription - read only'!#REF!,'Subscription - read only'!$A:$A,_xlfn.XLOOKUP(OA_APC_Changes[[#This Row],[Journal Code]],#REF!,#REF!))</f>
        <v>#REF!</v>
      </c>
      <c r="C3363" s="2" t="s">
        <v>3841</v>
      </c>
      <c r="D3363" s="2">
        <v>1200</v>
      </c>
      <c r="E3363" s="2">
        <v>1500</v>
      </c>
      <c r="F3363" s="24">
        <v>44504</v>
      </c>
      <c r="G3363" t="b">
        <f>_xlfn.MAXIFS(OA_APC_Changes[Timestamp Update],OA_APC_Changes[Journal Code],A3363,OA_APC_Changes[APC Type],OA_APC_Changes[[#This Row],[APC Type]])=F3363</f>
        <v>0</v>
      </c>
    </row>
    <row r="3364" spans="1:7" x14ac:dyDescent="0.3">
      <c r="A3364" s="29" t="s">
        <v>706</v>
      </c>
      <c r="B3364" s="2" t="e">
        <f>_xlfn.XLOOKUP(A3364,'Subscription - read only'!#REF!,'Subscription - read only'!$A:$A,_xlfn.XLOOKUP(OA_APC_Changes[[#This Row],[Journal Code]],#REF!,#REF!))</f>
        <v>#REF!</v>
      </c>
      <c r="C3364" s="2" t="s">
        <v>3841</v>
      </c>
      <c r="D3364" s="2">
        <v>1500</v>
      </c>
      <c r="E3364" s="2">
        <v>1800</v>
      </c>
      <c r="F3364" s="24">
        <v>44565</v>
      </c>
      <c r="G3364" t="b">
        <f>_xlfn.MAXIFS(OA_APC_Changes[Timestamp Update],OA_APC_Changes[Journal Code],A3364,OA_APC_Changes[APC Type],OA_APC_Changes[[#This Row],[APC Type]])=F3364</f>
        <v>1</v>
      </c>
    </row>
    <row r="3365" spans="1:7" x14ac:dyDescent="0.3">
      <c r="A3365" s="2" t="s">
        <v>706</v>
      </c>
      <c r="B3365" s="20" t="e">
        <f>_xlfn.XLOOKUP(A3365,'Subscription - read only'!#REF!,'Subscription - read only'!$A:$A,_xlfn.XLOOKUP(OA_APC_Changes[[#This Row],[Journal Code]],#REF!,#REF!))</f>
        <v>#REF!</v>
      </c>
      <c r="C3365" s="2" t="s">
        <v>3843</v>
      </c>
      <c r="D3365" s="2" t="s">
        <v>2250</v>
      </c>
      <c r="E3365" s="2">
        <v>960</v>
      </c>
      <c r="F3365" s="24">
        <v>44228.000011574077</v>
      </c>
      <c r="G3365" t="b">
        <f>_xlfn.MAXIFS(OA_APC_Changes[Timestamp Update],OA_APC_Changes[Journal Code],A3365,OA_APC_Changes[APC Type],OA_APC_Changes[[#This Row],[APC Type]])=F3365</f>
        <v>0</v>
      </c>
    </row>
    <row r="3366" spans="1:7" x14ac:dyDescent="0.3">
      <c r="A3366" s="2" t="s">
        <v>706</v>
      </c>
      <c r="B3366" s="20" t="e">
        <f>_xlfn.XLOOKUP(A3366,'Subscription - read only'!#REF!,'Subscription - read only'!$A:$A,_xlfn.XLOOKUP(OA_APC_Changes[[#This Row],[Journal Code]],#REF!,#REF!))</f>
        <v>#REF!</v>
      </c>
      <c r="C3366" s="2" t="s">
        <v>3843</v>
      </c>
      <c r="D3366" s="2">
        <v>960</v>
      </c>
      <c r="E3366" s="2">
        <v>1200</v>
      </c>
      <c r="F3366" s="24">
        <v>44504</v>
      </c>
      <c r="G3366" t="b">
        <f>_xlfn.MAXIFS(OA_APC_Changes[Timestamp Update],OA_APC_Changes[Journal Code],A3366,OA_APC_Changes[APC Type],OA_APC_Changes[[#This Row],[APC Type]])=F3366</f>
        <v>0</v>
      </c>
    </row>
    <row r="3367" spans="1:7" x14ac:dyDescent="0.3">
      <c r="A3367" s="29" t="s">
        <v>706</v>
      </c>
      <c r="B3367" s="2" t="e">
        <f>_xlfn.XLOOKUP(A3367,'Subscription - read only'!#REF!,'Subscription - read only'!$A:$A,_xlfn.XLOOKUP(OA_APC_Changes[[#This Row],[Journal Code]],#REF!,#REF!))</f>
        <v>#REF!</v>
      </c>
      <c r="C3367" s="2" t="s">
        <v>3843</v>
      </c>
      <c r="D3367" s="2">
        <v>1200</v>
      </c>
      <c r="E3367" s="2">
        <v>1440</v>
      </c>
      <c r="F3367" s="24">
        <v>44565</v>
      </c>
      <c r="G3367" t="b">
        <f>_xlfn.MAXIFS(OA_APC_Changes[Timestamp Update],OA_APC_Changes[Journal Code],A3367,OA_APC_Changes[APC Type],OA_APC_Changes[[#This Row],[APC Type]])=F3367</f>
        <v>1</v>
      </c>
    </row>
    <row r="3368" spans="1:7" x14ac:dyDescent="0.3">
      <c r="A3368" s="2" t="s">
        <v>1238</v>
      </c>
      <c r="B3368" s="20" t="e">
        <f>_xlfn.XLOOKUP(A3368,'Subscription - read only'!#REF!,'Subscription - read only'!$A:$A,_xlfn.XLOOKUP(OA_APC_Changes[[#This Row],[Journal Code]],#REF!,#REF!))</f>
        <v>#REF!</v>
      </c>
      <c r="C3368" s="2" t="s">
        <v>3842</v>
      </c>
      <c r="D3368" s="2" t="s">
        <v>2250</v>
      </c>
      <c r="E3368" s="2">
        <v>2200</v>
      </c>
      <c r="F3368" s="24">
        <v>44130.000011574077</v>
      </c>
      <c r="G3368" t="b">
        <f>_xlfn.MAXIFS(OA_APC_Changes[Timestamp Update],OA_APC_Changes[Journal Code],A3368,OA_APC_Changes[APC Type],OA_APC_Changes[[#This Row],[APC Type]])=F3368</f>
        <v>0</v>
      </c>
    </row>
    <row r="3369" spans="1:7" x14ac:dyDescent="0.3">
      <c r="A3369" s="2" t="s">
        <v>1238</v>
      </c>
      <c r="B3369" s="20" t="e">
        <f>_xlfn.XLOOKUP(A3369,'Subscription - read only'!#REF!,'Subscription - read only'!$A:$A,_xlfn.XLOOKUP(OA_APC_Changes[[#This Row],[Journal Code]],#REF!,#REF!))</f>
        <v>#REF!</v>
      </c>
      <c r="C3369" s="2" t="s">
        <v>3842</v>
      </c>
      <c r="D3369" s="2">
        <v>2200</v>
      </c>
      <c r="E3369" s="2">
        <v>2650</v>
      </c>
      <c r="F3369" s="24">
        <v>44498.041678240741</v>
      </c>
      <c r="G3369" t="b">
        <f>_xlfn.MAXIFS(OA_APC_Changes[Timestamp Update],OA_APC_Changes[Journal Code],A3369,OA_APC_Changes[APC Type],OA_APC_Changes[[#This Row],[APC Type]])=F3369</f>
        <v>0</v>
      </c>
    </row>
    <row r="3370" spans="1:7" x14ac:dyDescent="0.3">
      <c r="A3370" s="2" t="s">
        <v>1238</v>
      </c>
      <c r="B3370" s="20" t="e">
        <f>_xlfn.XLOOKUP(A3370,'Subscription - read only'!#REF!,'Subscription - read only'!$A:$A,_xlfn.XLOOKUP(OA_APC_Changes[[#This Row],[Journal Code]],#REF!,#REF!))</f>
        <v>#REF!</v>
      </c>
      <c r="C3370" s="2" t="s">
        <v>3842</v>
      </c>
      <c r="D3370" s="2">
        <v>2650</v>
      </c>
      <c r="E3370" s="2">
        <v>2920</v>
      </c>
      <c r="F3370" s="24">
        <v>44817</v>
      </c>
      <c r="G3370" t="b">
        <f>_xlfn.MAXIFS(OA_APC_Changes[Timestamp Update],OA_APC_Changes[Journal Code],A3370,OA_APC_Changes[APC Type],OA_APC_Changes[[#This Row],[APC Type]])=F3370</f>
        <v>0</v>
      </c>
    </row>
    <row r="3371" spans="1:7" x14ac:dyDescent="0.3">
      <c r="A3371" s="20" t="s">
        <v>1238</v>
      </c>
      <c r="B3371" s="20" t="e">
        <f>_xlfn.XLOOKUP(A3371,'Subscription - read only'!#REF!,'Subscription - read only'!$A:$A,_xlfn.XLOOKUP(OA_APC_Changes[[#This Row],[Journal Code]],#REF!,#REF!))</f>
        <v>#REF!</v>
      </c>
      <c r="C3371" s="20" t="s">
        <v>3842</v>
      </c>
      <c r="D3371" s="29">
        <v>2920</v>
      </c>
      <c r="E3371" s="29">
        <v>3060</v>
      </c>
      <c r="F3371" s="24">
        <v>45187</v>
      </c>
      <c r="G3371" t="b">
        <f>_xlfn.MAXIFS(OA_APC_Changes[Timestamp Update],OA_APC_Changes[Journal Code],A3371,OA_APC_Changes[APC Type],OA_APC_Changes[[#This Row],[APC Type]])=F3371</f>
        <v>1</v>
      </c>
    </row>
    <row r="3372" spans="1:7" x14ac:dyDescent="0.3">
      <c r="A3372" s="2" t="s">
        <v>1238</v>
      </c>
      <c r="B3372" s="20" t="e">
        <f>_xlfn.XLOOKUP(A3372,'Subscription - read only'!#REF!,'Subscription - read only'!$A:$A,_xlfn.XLOOKUP(OA_APC_Changes[[#This Row],[Journal Code]],#REF!,#REF!))</f>
        <v>#REF!</v>
      </c>
      <c r="C3372" s="2" t="s">
        <v>3850</v>
      </c>
      <c r="D3372" s="2" t="s">
        <v>2250</v>
      </c>
      <c r="E3372" s="2">
        <v>1760</v>
      </c>
      <c r="F3372" s="24">
        <v>44130.000011574077</v>
      </c>
      <c r="G3372" t="b">
        <f>_xlfn.MAXIFS(OA_APC_Changes[Timestamp Update],OA_APC_Changes[Journal Code],A3372,OA_APC_Changes[APC Type],OA_APC_Changes[[#This Row],[APC Type]])=F3372</f>
        <v>0</v>
      </c>
    </row>
    <row r="3373" spans="1:7" x14ac:dyDescent="0.3">
      <c r="A3373" s="2" t="s">
        <v>1238</v>
      </c>
      <c r="B3373" s="20" t="e">
        <f>_xlfn.XLOOKUP(A3373,'Subscription - read only'!#REF!,'Subscription - read only'!$A:$A,_xlfn.XLOOKUP(OA_APC_Changes[[#This Row],[Journal Code]],#REF!,#REF!))</f>
        <v>#REF!</v>
      </c>
      <c r="C3373" s="2" t="s">
        <v>3850</v>
      </c>
      <c r="D3373" s="2">
        <v>1760</v>
      </c>
      <c r="E3373" s="2">
        <v>2120</v>
      </c>
      <c r="F3373" s="24">
        <v>44498.041678240741</v>
      </c>
      <c r="G3373" t="b">
        <f>_xlfn.MAXIFS(OA_APC_Changes[Timestamp Update],OA_APC_Changes[Journal Code],A3373,OA_APC_Changes[APC Type],OA_APC_Changes[[#This Row],[APC Type]])=F3373</f>
        <v>0</v>
      </c>
    </row>
    <row r="3374" spans="1:7" x14ac:dyDescent="0.3">
      <c r="A3374" s="2" t="s">
        <v>1238</v>
      </c>
      <c r="B3374" s="20" t="e">
        <f>_xlfn.XLOOKUP(A3374,'Subscription - read only'!#REF!,'Subscription - read only'!$A:$A,_xlfn.XLOOKUP(OA_APC_Changes[[#This Row],[Journal Code]],#REF!,#REF!))</f>
        <v>#REF!</v>
      </c>
      <c r="C3374" s="2" t="s">
        <v>3850</v>
      </c>
      <c r="D3374" s="2">
        <v>2120</v>
      </c>
      <c r="E3374" s="2">
        <v>2336</v>
      </c>
      <c r="F3374" s="24">
        <v>44817</v>
      </c>
      <c r="G3374" t="b">
        <f>_xlfn.MAXIFS(OA_APC_Changes[Timestamp Update],OA_APC_Changes[Journal Code],A3374,OA_APC_Changes[APC Type],OA_APC_Changes[[#This Row],[APC Type]])=F3374</f>
        <v>0</v>
      </c>
    </row>
    <row r="3375" spans="1:7" x14ac:dyDescent="0.3">
      <c r="A3375" s="20" t="s">
        <v>1238</v>
      </c>
      <c r="B3375" s="20" t="e">
        <f>_xlfn.XLOOKUP(A3375,'Subscription - read only'!#REF!,'Subscription - read only'!$A:$A,_xlfn.XLOOKUP(OA_APC_Changes[[#This Row],[Journal Code]],#REF!,#REF!))</f>
        <v>#REF!</v>
      </c>
      <c r="C3375" s="20" t="s">
        <v>3850</v>
      </c>
      <c r="D3375" s="29">
        <v>2336</v>
      </c>
      <c r="E3375" s="29">
        <v>2448</v>
      </c>
      <c r="F3375" s="24">
        <v>45187</v>
      </c>
      <c r="G3375" t="b">
        <f>_xlfn.MAXIFS(OA_APC_Changes[Timestamp Update],OA_APC_Changes[Journal Code],A3375,OA_APC_Changes[APC Type],OA_APC_Changes[[#This Row],[APC Type]])=F3375</f>
        <v>1</v>
      </c>
    </row>
    <row r="3376" spans="1:7" x14ac:dyDescent="0.3">
      <c r="A3376" s="2" t="s">
        <v>2139</v>
      </c>
      <c r="B3376" s="20" t="e">
        <f>_xlfn.XLOOKUP(A3376,'Subscription - read only'!#REF!,'Subscription - read only'!$A:$A,_xlfn.XLOOKUP(OA_APC_Changes[[#This Row],[Journal Code]],#REF!,#REF!))</f>
        <v>#REF!</v>
      </c>
      <c r="C3376" s="2" t="s">
        <v>3842</v>
      </c>
      <c r="D3376" s="2" t="s">
        <v>2250</v>
      </c>
      <c r="E3376" s="2">
        <v>1500</v>
      </c>
      <c r="F3376" s="24">
        <v>44204</v>
      </c>
      <c r="G3376" t="b">
        <f>_xlfn.MAXIFS(OA_APC_Changes[Timestamp Update],OA_APC_Changes[Journal Code],A3376,OA_APC_Changes[APC Type],OA_APC_Changes[[#This Row],[APC Type]])=F3376</f>
        <v>0</v>
      </c>
    </row>
    <row r="3377" spans="1:7" x14ac:dyDescent="0.3">
      <c r="A3377" s="2" t="s">
        <v>2139</v>
      </c>
      <c r="B3377" s="20" t="e">
        <f>_xlfn.XLOOKUP(A3377,'Subscription - read only'!#REF!,'Subscription - read only'!$A:$A,_xlfn.XLOOKUP(OA_APC_Changes[[#This Row],[Journal Code]],#REF!,#REF!))</f>
        <v>#REF!</v>
      </c>
      <c r="C3377" s="2" t="s">
        <v>3842</v>
      </c>
      <c r="D3377" s="2">
        <v>1500</v>
      </c>
      <c r="E3377" s="2">
        <v>1650</v>
      </c>
      <c r="F3377" s="24">
        <v>44957</v>
      </c>
      <c r="G3377" t="b">
        <f>_xlfn.MAXIFS(OA_APC_Changes[Timestamp Update],OA_APC_Changes[Journal Code],A3377,OA_APC_Changes[APC Type],OA_APC_Changes[[#This Row],[APC Type]])=F3377</f>
        <v>0</v>
      </c>
    </row>
    <row r="3378" spans="1:7" x14ac:dyDescent="0.3">
      <c r="A3378" s="29" t="s">
        <v>2139</v>
      </c>
      <c r="B3378" s="2" t="e">
        <f>_xlfn.XLOOKUP(A3378,'Subscription - read only'!#REF!,'Subscription - read only'!$A:$A,_xlfn.XLOOKUP(OA_APC_Changes[[#This Row],[Journal Code]],#REF!,#REF!))</f>
        <v>#REF!</v>
      </c>
      <c r="C3378" s="2" t="s">
        <v>3842</v>
      </c>
      <c r="D3378" s="2">
        <v>1650</v>
      </c>
      <c r="E3378" s="2">
        <v>1720</v>
      </c>
      <c r="F3378" s="24">
        <v>45272</v>
      </c>
      <c r="G3378" t="b">
        <f>_xlfn.MAXIFS(OA_APC_Changes[Timestamp Update],OA_APC_Changes[Journal Code],A3378,OA_APC_Changes[APC Type],OA_APC_Changes[[#This Row],[APC Type]])=F3378</f>
        <v>1</v>
      </c>
    </row>
    <row r="3379" spans="1:7" x14ac:dyDescent="0.3">
      <c r="A3379" s="2" t="s">
        <v>2139</v>
      </c>
      <c r="B3379" s="20" t="e">
        <f>_xlfn.XLOOKUP(A3379,'Subscription - read only'!#REF!,'Subscription - read only'!$A:$A,_xlfn.XLOOKUP(OA_APC_Changes[[#This Row],[Journal Code]],#REF!,#REF!))</f>
        <v>#REF!</v>
      </c>
      <c r="C3379" s="2" t="s">
        <v>3850</v>
      </c>
      <c r="D3379" s="2" t="s">
        <v>2250</v>
      </c>
      <c r="E3379" s="2">
        <v>1200</v>
      </c>
      <c r="F3379" s="24">
        <v>44204</v>
      </c>
      <c r="G3379" t="b">
        <f>_xlfn.MAXIFS(OA_APC_Changes[Timestamp Update],OA_APC_Changes[Journal Code],A3379,OA_APC_Changes[APC Type],OA_APC_Changes[[#This Row],[APC Type]])=F3379</f>
        <v>0</v>
      </c>
    </row>
    <row r="3380" spans="1:7" x14ac:dyDescent="0.3">
      <c r="A3380" s="2" t="s">
        <v>2139</v>
      </c>
      <c r="B3380" s="20" t="e">
        <f>_xlfn.XLOOKUP(A3380,'Subscription - read only'!#REF!,'Subscription - read only'!$A:$A,_xlfn.XLOOKUP(OA_APC_Changes[[#This Row],[Journal Code]],#REF!,#REF!))</f>
        <v>#REF!</v>
      </c>
      <c r="C3380" s="2" t="s">
        <v>3850</v>
      </c>
      <c r="D3380" s="2">
        <v>1200</v>
      </c>
      <c r="E3380" s="2">
        <v>1320</v>
      </c>
      <c r="F3380" s="24">
        <v>44957</v>
      </c>
      <c r="G3380" t="b">
        <f>_xlfn.MAXIFS(OA_APC_Changes[Timestamp Update],OA_APC_Changes[Journal Code],A3380,OA_APC_Changes[APC Type],OA_APC_Changes[[#This Row],[APC Type]])=F3380</f>
        <v>0</v>
      </c>
    </row>
    <row r="3381" spans="1:7" x14ac:dyDescent="0.3">
      <c r="A3381" s="29" t="s">
        <v>2139</v>
      </c>
      <c r="B3381" s="2" t="e">
        <f>_xlfn.XLOOKUP(A3381,'Subscription - read only'!#REF!,'Subscription - read only'!$A:$A,_xlfn.XLOOKUP(OA_APC_Changes[[#This Row],[Journal Code]],#REF!,#REF!))</f>
        <v>#REF!</v>
      </c>
      <c r="C3381" s="2" t="s">
        <v>3850</v>
      </c>
      <c r="D3381" s="2">
        <v>1320</v>
      </c>
      <c r="E3381" s="2">
        <v>1376</v>
      </c>
      <c r="F3381" s="24">
        <v>45272</v>
      </c>
      <c r="G3381" t="b">
        <f>_xlfn.MAXIFS(OA_APC_Changes[Timestamp Update],OA_APC_Changes[Journal Code],A3381,OA_APC_Changes[APC Type],OA_APC_Changes[[#This Row],[APC Type]])=F3381</f>
        <v>1</v>
      </c>
    </row>
    <row r="3382" spans="1:7" x14ac:dyDescent="0.3">
      <c r="A3382" s="2" t="s">
        <v>526</v>
      </c>
      <c r="B3382" s="20" t="e">
        <f>_xlfn.XLOOKUP(A3382,'Subscription - read only'!#REF!,'Subscription - read only'!$A:$A,_xlfn.XLOOKUP(OA_APC_Changes[[#This Row],[Journal Code]],#REF!,#REF!))</f>
        <v>#REF!</v>
      </c>
      <c r="C3382" s="2" t="s">
        <v>3842</v>
      </c>
      <c r="D3382" s="2" t="s">
        <v>2250</v>
      </c>
      <c r="E3382" s="2">
        <v>1800</v>
      </c>
      <c r="F3382" s="24">
        <v>43690</v>
      </c>
      <c r="G3382" t="b">
        <f>_xlfn.MAXIFS(OA_APC_Changes[Timestamp Update],OA_APC_Changes[Journal Code],A3382,OA_APC_Changes[APC Type],OA_APC_Changes[[#This Row],[APC Type]])=F3382</f>
        <v>0</v>
      </c>
    </row>
    <row r="3383" spans="1:7" x14ac:dyDescent="0.3">
      <c r="A3383" s="2" t="s">
        <v>526</v>
      </c>
      <c r="B3383" s="20" t="e">
        <f>_xlfn.XLOOKUP(A3383,'Subscription - read only'!#REF!,'Subscription - read only'!$A:$A,_xlfn.XLOOKUP(OA_APC_Changes[[#This Row],[Journal Code]],#REF!,#REF!))</f>
        <v>#REF!</v>
      </c>
      <c r="C3383" s="2" t="s">
        <v>3842</v>
      </c>
      <c r="D3383" s="14">
        <v>1800</v>
      </c>
      <c r="E3383" s="14">
        <v>2000</v>
      </c>
      <c r="F3383" s="24">
        <v>44239.000011574077</v>
      </c>
      <c r="G3383" t="b">
        <f>_xlfn.MAXIFS(OA_APC_Changes[Timestamp Update],OA_APC_Changes[Journal Code],A3383,OA_APC_Changes[APC Type],OA_APC_Changes[[#This Row],[APC Type]])=F3383</f>
        <v>0</v>
      </c>
    </row>
    <row r="3384" spans="1:7" x14ac:dyDescent="0.3">
      <c r="A3384" s="2" t="s">
        <v>526</v>
      </c>
      <c r="B3384" s="20" t="e">
        <f>_xlfn.XLOOKUP(A3384,'Subscription - read only'!#REF!,'Subscription - read only'!$A:$A,_xlfn.XLOOKUP(OA_APC_Changes[[#This Row],[Journal Code]],#REF!,#REF!))</f>
        <v>#REF!</v>
      </c>
      <c r="C3384" s="2" t="s">
        <v>3842</v>
      </c>
      <c r="D3384" s="2">
        <v>2000</v>
      </c>
      <c r="E3384" s="2">
        <v>2450</v>
      </c>
      <c r="F3384" s="24">
        <v>44531.000011574077</v>
      </c>
      <c r="G3384" t="b">
        <f>_xlfn.MAXIFS(OA_APC_Changes[Timestamp Update],OA_APC_Changes[Journal Code],A3384,OA_APC_Changes[APC Type],OA_APC_Changes[[#This Row],[APC Type]])=F3384</f>
        <v>0</v>
      </c>
    </row>
    <row r="3385" spans="1:7" x14ac:dyDescent="0.3">
      <c r="A3385" s="2" t="s">
        <v>526</v>
      </c>
      <c r="B3385" s="20" t="e">
        <f>_xlfn.XLOOKUP(A3385,'Subscription - read only'!#REF!,'Subscription - read only'!$A:$A,_xlfn.XLOOKUP(OA_APC_Changes[[#This Row],[Journal Code]],#REF!,#REF!))</f>
        <v>#REF!</v>
      </c>
      <c r="C3385" s="2" t="s">
        <v>3842</v>
      </c>
      <c r="D3385" s="2">
        <v>2450</v>
      </c>
      <c r="E3385" s="2">
        <v>2550</v>
      </c>
      <c r="F3385" s="24">
        <v>44881.000011574077</v>
      </c>
      <c r="G3385" t="b">
        <f>_xlfn.MAXIFS(OA_APC_Changes[Timestamp Update],OA_APC_Changes[Journal Code],A3385,OA_APC_Changes[APC Type],OA_APC_Changes[[#This Row],[APC Type]])=F3385</f>
        <v>0</v>
      </c>
    </row>
    <row r="3386" spans="1:7" x14ac:dyDescent="0.3">
      <c r="A3386" s="2" t="s">
        <v>526</v>
      </c>
      <c r="B3386" s="20" t="e">
        <f>_xlfn.XLOOKUP(A3386,'Subscription - read only'!#REF!,'Subscription - read only'!$A:$A,_xlfn.XLOOKUP(OA_APC_Changes[[#This Row],[Journal Code]],#REF!,#REF!))</f>
        <v>#REF!</v>
      </c>
      <c r="C3386" s="2" t="s">
        <v>3842</v>
      </c>
      <c r="D3386" s="2">
        <v>2550</v>
      </c>
      <c r="E3386" s="2">
        <v>2680</v>
      </c>
      <c r="F3386" s="24">
        <v>45236</v>
      </c>
      <c r="G3386" t="b">
        <f>_xlfn.MAXIFS(OA_APC_Changes[Timestamp Update],OA_APC_Changes[Journal Code],A3386,OA_APC_Changes[APC Type],OA_APC_Changes[[#This Row],[APC Type]])=F3386</f>
        <v>1</v>
      </c>
    </row>
    <row r="3387" spans="1:7" x14ac:dyDescent="0.3">
      <c r="A3387" s="2" t="s">
        <v>526</v>
      </c>
      <c r="B3387" s="20" t="e">
        <f>_xlfn.XLOOKUP(A3387,'Subscription - read only'!#REF!,'Subscription - read only'!$A:$A,_xlfn.XLOOKUP(OA_APC_Changes[[#This Row],[Journal Code]],#REF!,#REF!))</f>
        <v>#REF!</v>
      </c>
      <c r="C3387" s="2" t="s">
        <v>3850</v>
      </c>
      <c r="D3387" s="2" t="s">
        <v>2250</v>
      </c>
      <c r="E3387" s="2">
        <v>1440</v>
      </c>
      <c r="F3387" s="24">
        <v>43690</v>
      </c>
      <c r="G3387" t="b">
        <f>_xlfn.MAXIFS(OA_APC_Changes[Timestamp Update],OA_APC_Changes[Journal Code],A3387,OA_APC_Changes[APC Type],OA_APC_Changes[[#This Row],[APC Type]])=F3387</f>
        <v>0</v>
      </c>
    </row>
    <row r="3388" spans="1:7" x14ac:dyDescent="0.3">
      <c r="A3388" s="2" t="s">
        <v>526</v>
      </c>
      <c r="B3388" s="20" t="e">
        <f>_xlfn.XLOOKUP(A3388,'Subscription - read only'!#REF!,'Subscription - read only'!$A:$A,_xlfn.XLOOKUP(OA_APC_Changes[[#This Row],[Journal Code]],#REF!,#REF!))</f>
        <v>#REF!</v>
      </c>
      <c r="C3388" s="2" t="s">
        <v>3850</v>
      </c>
      <c r="D3388" s="2">
        <v>1440</v>
      </c>
      <c r="E3388" s="2">
        <v>1600</v>
      </c>
      <c r="F3388" s="24">
        <v>44239.000011574077</v>
      </c>
      <c r="G3388" t="b">
        <f>_xlfn.MAXIFS(OA_APC_Changes[Timestamp Update],OA_APC_Changes[Journal Code],A3388,OA_APC_Changes[APC Type],OA_APC_Changes[[#This Row],[APC Type]])=F3388</f>
        <v>0</v>
      </c>
    </row>
    <row r="3389" spans="1:7" x14ac:dyDescent="0.3">
      <c r="A3389" s="2" t="s">
        <v>526</v>
      </c>
      <c r="B3389" s="20" t="e">
        <f>_xlfn.XLOOKUP(A3389,'Subscription - read only'!#REF!,'Subscription - read only'!$A:$A,_xlfn.XLOOKUP(OA_APC_Changes[[#This Row],[Journal Code]],#REF!,#REF!))</f>
        <v>#REF!</v>
      </c>
      <c r="C3389" s="2" t="s">
        <v>3850</v>
      </c>
      <c r="D3389" s="2">
        <v>1600</v>
      </c>
      <c r="E3389" s="2">
        <v>1960</v>
      </c>
      <c r="F3389" s="24">
        <v>44531.000011574077</v>
      </c>
      <c r="G3389" t="b">
        <f>_xlfn.MAXIFS(OA_APC_Changes[Timestamp Update],OA_APC_Changes[Journal Code],A3389,OA_APC_Changes[APC Type],OA_APC_Changes[[#This Row],[APC Type]])=F3389</f>
        <v>0</v>
      </c>
    </row>
    <row r="3390" spans="1:7" x14ac:dyDescent="0.3">
      <c r="A3390" s="2" t="s">
        <v>526</v>
      </c>
      <c r="B3390" s="20" t="e">
        <f>_xlfn.XLOOKUP(A3390,'Subscription - read only'!#REF!,'Subscription - read only'!$A:$A,_xlfn.XLOOKUP(OA_APC_Changes[[#This Row],[Journal Code]],#REF!,#REF!))</f>
        <v>#REF!</v>
      </c>
      <c r="C3390" s="2" t="s">
        <v>3850</v>
      </c>
      <c r="D3390" s="2">
        <v>1960</v>
      </c>
      <c r="E3390" s="2">
        <v>2040</v>
      </c>
      <c r="F3390" s="24">
        <v>44881.000011574077</v>
      </c>
      <c r="G3390" t="b">
        <f>_xlfn.MAXIFS(OA_APC_Changes[Timestamp Update],OA_APC_Changes[Journal Code],A3390,OA_APC_Changes[APC Type],OA_APC_Changes[[#This Row],[APC Type]])=F3390</f>
        <v>0</v>
      </c>
    </row>
    <row r="3391" spans="1:7" x14ac:dyDescent="0.3">
      <c r="A3391" s="2" t="s">
        <v>526</v>
      </c>
      <c r="B3391" s="20" t="e">
        <f>_xlfn.XLOOKUP(A3391,'Subscription - read only'!#REF!,'Subscription - read only'!$A:$A,_xlfn.XLOOKUP(OA_APC_Changes[[#This Row],[Journal Code]],#REF!,#REF!))</f>
        <v>#REF!</v>
      </c>
      <c r="C3391" s="2" t="s">
        <v>3850</v>
      </c>
      <c r="D3391" s="2">
        <v>2040</v>
      </c>
      <c r="E3391" s="2">
        <v>2144</v>
      </c>
      <c r="F3391" s="24">
        <v>45236</v>
      </c>
      <c r="G3391" t="b">
        <f>_xlfn.MAXIFS(OA_APC_Changes[Timestamp Update],OA_APC_Changes[Journal Code],A3391,OA_APC_Changes[APC Type],OA_APC_Changes[[#This Row],[APC Type]])=F3391</f>
        <v>1</v>
      </c>
    </row>
    <row r="3392" spans="1:7" x14ac:dyDescent="0.3">
      <c r="A3392" s="29" t="s">
        <v>526</v>
      </c>
      <c r="B3392" s="2" t="e">
        <f>_xlfn.XLOOKUP(A3392,'Subscription - read only'!#REF!,'Subscription - read only'!$A:$A,_xlfn.XLOOKUP(OA_APC_Changes[[#This Row],[Journal Code]],#REF!,#REF!))</f>
        <v>#REF!</v>
      </c>
      <c r="C3392" s="2" t="s">
        <v>3841</v>
      </c>
      <c r="D3392" s="2" t="s">
        <v>2250</v>
      </c>
      <c r="E3392" s="2">
        <v>1800</v>
      </c>
      <c r="F3392" s="24">
        <v>44299</v>
      </c>
      <c r="G3392" t="b">
        <f>_xlfn.MAXIFS(OA_APC_Changes[Timestamp Update],OA_APC_Changes[Journal Code],A3392,OA_APC_Changes[APC Type],OA_APC_Changes[[#This Row],[APC Type]])=F3392</f>
        <v>0</v>
      </c>
    </row>
    <row r="3393" spans="1:7" x14ac:dyDescent="0.3">
      <c r="A3393" s="29" t="s">
        <v>526</v>
      </c>
      <c r="B3393" s="2" t="e">
        <f>_xlfn.XLOOKUP(A3393,'Subscription - read only'!#REF!,'Subscription - read only'!$A:$A,_xlfn.XLOOKUP(OA_APC_Changes[[#This Row],[Journal Code]],#REF!,#REF!))</f>
        <v>#REF!</v>
      </c>
      <c r="C3393" s="2" t="s">
        <v>3841</v>
      </c>
      <c r="D3393" s="2">
        <v>1800</v>
      </c>
      <c r="E3393" s="2">
        <v>2205</v>
      </c>
      <c r="F3393" s="24">
        <v>44531</v>
      </c>
      <c r="G3393" t="b">
        <f>_xlfn.MAXIFS(OA_APC_Changes[Timestamp Update],OA_APC_Changes[Journal Code],A3393,OA_APC_Changes[APC Type],OA_APC_Changes[[#This Row],[APC Type]])=F3393</f>
        <v>0</v>
      </c>
    </row>
    <row r="3394" spans="1:7" x14ac:dyDescent="0.3">
      <c r="A3394" s="29" t="s">
        <v>526</v>
      </c>
      <c r="B3394" s="2" t="e">
        <f>_xlfn.XLOOKUP(A3394,'Subscription - read only'!#REF!,'Subscription - read only'!$A:$A,_xlfn.XLOOKUP(OA_APC_Changes[[#This Row],[Journal Code]],#REF!,#REF!))</f>
        <v>#REF!</v>
      </c>
      <c r="C3394" s="2" t="s">
        <v>3841</v>
      </c>
      <c r="D3394" s="2">
        <v>2205</v>
      </c>
      <c r="E3394" s="2">
        <v>2450</v>
      </c>
      <c r="F3394" s="24">
        <v>44784</v>
      </c>
      <c r="G3394" t="b">
        <f>_xlfn.MAXIFS(OA_APC_Changes[Timestamp Update],OA_APC_Changes[Journal Code],A3394,OA_APC_Changes[APC Type],OA_APC_Changes[[#This Row],[APC Type]])=F3394</f>
        <v>0</v>
      </c>
    </row>
    <row r="3395" spans="1:7" x14ac:dyDescent="0.3">
      <c r="A3395" s="29" t="s">
        <v>526</v>
      </c>
      <c r="B3395" s="2" t="e">
        <f>_xlfn.XLOOKUP(A3395,'Subscription - read only'!#REF!,'Subscription - read only'!$A:$A,_xlfn.XLOOKUP(OA_APC_Changes[[#This Row],[Journal Code]],#REF!,#REF!))</f>
        <v>#REF!</v>
      </c>
      <c r="C3395" s="2" t="s">
        <v>3841</v>
      </c>
      <c r="D3395" s="2">
        <v>2450</v>
      </c>
      <c r="E3395" s="2">
        <v>2550</v>
      </c>
      <c r="F3395" s="24">
        <v>44874</v>
      </c>
      <c r="G3395" t="b">
        <f>_xlfn.MAXIFS(OA_APC_Changes[Timestamp Update],OA_APC_Changes[Journal Code],A3395,OA_APC_Changes[APC Type],OA_APC_Changes[[#This Row],[APC Type]])=F3395</f>
        <v>0</v>
      </c>
    </row>
    <row r="3396" spans="1:7" x14ac:dyDescent="0.3">
      <c r="A3396" s="29" t="s">
        <v>526</v>
      </c>
      <c r="B3396" s="2" t="e">
        <f>_xlfn.XLOOKUP(A3396,'Subscription - read only'!#REF!,'Subscription - read only'!$A:$A,_xlfn.XLOOKUP(OA_APC_Changes[[#This Row],[Journal Code]],#REF!,#REF!))</f>
        <v>#REF!</v>
      </c>
      <c r="C3396" s="2" t="s">
        <v>3841</v>
      </c>
      <c r="D3396" s="2">
        <v>2550</v>
      </c>
      <c r="E3396" s="2">
        <v>2680</v>
      </c>
      <c r="F3396" s="24">
        <v>45233</v>
      </c>
      <c r="G3396" t="b">
        <f>_xlfn.MAXIFS(OA_APC_Changes[Timestamp Update],OA_APC_Changes[Journal Code],A3396,OA_APC_Changes[APC Type],OA_APC_Changes[[#This Row],[APC Type]])=F3396</f>
        <v>1</v>
      </c>
    </row>
    <row r="3397" spans="1:7" x14ac:dyDescent="0.3">
      <c r="A3397" s="2" t="s">
        <v>526</v>
      </c>
      <c r="B3397" s="2" t="e">
        <f>_xlfn.XLOOKUP(A3397,'Subscription - read only'!#REF!,'Subscription - read only'!$A:$A,_xlfn.XLOOKUP(OA_APC_Changes[[#This Row],[Journal Code]],#REF!,#REF!))</f>
        <v>#REF!</v>
      </c>
      <c r="C3397" s="2" t="s">
        <v>3843</v>
      </c>
      <c r="D3397" s="2" t="s">
        <v>2250</v>
      </c>
      <c r="E3397" s="2">
        <v>1440</v>
      </c>
      <c r="F3397" s="24">
        <v>44299</v>
      </c>
      <c r="G3397" t="b">
        <f>_xlfn.MAXIFS(OA_APC_Changes[Timestamp Update],OA_APC_Changes[Journal Code],A3397,OA_APC_Changes[APC Type],OA_APC_Changes[[#This Row],[APC Type]])=F3397</f>
        <v>0</v>
      </c>
    </row>
    <row r="3398" spans="1:7" x14ac:dyDescent="0.3">
      <c r="A3398" s="2" t="s">
        <v>526</v>
      </c>
      <c r="B3398" s="2" t="e">
        <f>_xlfn.XLOOKUP(A3398,'Subscription - read only'!#REF!,'Subscription - read only'!$A:$A,_xlfn.XLOOKUP(OA_APC_Changes[[#This Row],[Journal Code]],#REF!,#REF!))</f>
        <v>#REF!</v>
      </c>
      <c r="C3398" s="2" t="s">
        <v>3843</v>
      </c>
      <c r="D3398" s="2">
        <v>1440</v>
      </c>
      <c r="E3398" s="2">
        <v>1764</v>
      </c>
      <c r="F3398" s="24">
        <v>44531</v>
      </c>
      <c r="G3398" t="b">
        <f>_xlfn.MAXIFS(OA_APC_Changes[Timestamp Update],OA_APC_Changes[Journal Code],A3398,OA_APC_Changes[APC Type],OA_APC_Changes[[#This Row],[APC Type]])=F3398</f>
        <v>0</v>
      </c>
    </row>
    <row r="3399" spans="1:7" x14ac:dyDescent="0.3">
      <c r="A3399" s="2" t="s">
        <v>526</v>
      </c>
      <c r="B3399" s="2" t="e">
        <f>_xlfn.XLOOKUP(A3399,'Subscription - read only'!#REF!,'Subscription - read only'!$A:$A,_xlfn.XLOOKUP(OA_APC_Changes[[#This Row],[Journal Code]],#REF!,#REF!))</f>
        <v>#REF!</v>
      </c>
      <c r="C3399" s="2" t="s">
        <v>3843</v>
      </c>
      <c r="D3399" s="2">
        <v>1764</v>
      </c>
      <c r="E3399" s="2">
        <v>1960</v>
      </c>
      <c r="F3399" s="24">
        <v>44784</v>
      </c>
      <c r="G3399" t="b">
        <f>_xlfn.MAXIFS(OA_APC_Changes[Timestamp Update],OA_APC_Changes[Journal Code],A3399,OA_APC_Changes[APC Type],OA_APC_Changes[[#This Row],[APC Type]])=F3399</f>
        <v>0</v>
      </c>
    </row>
    <row r="3400" spans="1:7" x14ac:dyDescent="0.3">
      <c r="A3400" s="2" t="s">
        <v>526</v>
      </c>
      <c r="B3400" s="2" t="e">
        <f>_xlfn.XLOOKUP(A3400,'Subscription - read only'!#REF!,'Subscription - read only'!$A:$A,_xlfn.XLOOKUP(OA_APC_Changes[[#This Row],[Journal Code]],#REF!,#REF!))</f>
        <v>#REF!</v>
      </c>
      <c r="C3400" s="2" t="s">
        <v>3843</v>
      </c>
      <c r="D3400" s="2">
        <v>1960</v>
      </c>
      <c r="E3400" s="2">
        <v>2040</v>
      </c>
      <c r="F3400" s="24">
        <v>44874</v>
      </c>
      <c r="G3400" t="b">
        <f>_xlfn.MAXIFS(OA_APC_Changes[Timestamp Update],OA_APC_Changes[Journal Code],A3400,OA_APC_Changes[APC Type],OA_APC_Changes[[#This Row],[APC Type]])=F3400</f>
        <v>0</v>
      </c>
    </row>
    <row r="3401" spans="1:7" x14ac:dyDescent="0.3">
      <c r="A3401" s="2" t="s">
        <v>526</v>
      </c>
      <c r="B3401" s="2" t="e">
        <f>_xlfn.XLOOKUP(A3401,'Subscription - read only'!#REF!,'Subscription - read only'!$A:$A,_xlfn.XLOOKUP(OA_APC_Changes[[#This Row],[Journal Code]],#REF!,#REF!))</f>
        <v>#REF!</v>
      </c>
      <c r="C3401" s="2" t="s">
        <v>3843</v>
      </c>
      <c r="D3401" s="2">
        <v>2040</v>
      </c>
      <c r="E3401" s="2">
        <v>2144</v>
      </c>
      <c r="F3401" s="24">
        <v>45233</v>
      </c>
      <c r="G3401" t="b">
        <f>_xlfn.MAXIFS(OA_APC_Changes[Timestamp Update],OA_APC_Changes[Journal Code],A3401,OA_APC_Changes[APC Type],OA_APC_Changes[[#This Row],[APC Type]])=F3401</f>
        <v>1</v>
      </c>
    </row>
    <row r="3402" spans="1:7" x14ac:dyDescent="0.3">
      <c r="A3402" s="2" t="s">
        <v>1491</v>
      </c>
      <c r="B3402" s="2" t="e">
        <f>_xlfn.XLOOKUP(A3402,'Subscription - read only'!#REF!,'Subscription - read only'!$A:$A,_xlfn.XLOOKUP(OA_APC_Changes[[#This Row],[Journal Code]],#REF!,#REF!))</f>
        <v>#REF!</v>
      </c>
      <c r="C3402" s="2" t="s">
        <v>3842</v>
      </c>
      <c r="D3402" s="2" t="s">
        <v>2250</v>
      </c>
      <c r="E3402" s="2">
        <v>1050</v>
      </c>
      <c r="F3402" s="24">
        <v>45301</v>
      </c>
      <c r="G3402" t="b">
        <f>_xlfn.MAXIFS(OA_APC_Changes[Timestamp Update],OA_APC_Changes[Journal Code],A3402,OA_APC_Changes[APC Type],OA_APC_Changes[[#This Row],[APC Type]])=F3402</f>
        <v>0</v>
      </c>
    </row>
    <row r="3403" spans="1:7" x14ac:dyDescent="0.3">
      <c r="A3403" s="2" t="s">
        <v>1491</v>
      </c>
      <c r="B3403" s="2" t="e">
        <f>_xlfn.XLOOKUP(A3403,'Subscription - read only'!#REF!,'Subscription - read only'!$A:$A,_xlfn.XLOOKUP(OA_APC_Changes[[#This Row],[Journal Code]],#REF!,#REF!))</f>
        <v>#REF!</v>
      </c>
      <c r="C3403" s="2" t="s">
        <v>3842</v>
      </c>
      <c r="D3403" s="2">
        <v>1050</v>
      </c>
      <c r="E3403" s="2">
        <v>850</v>
      </c>
      <c r="F3403" s="24">
        <v>45321</v>
      </c>
      <c r="G3403" t="b">
        <f>_xlfn.MAXIFS(OA_APC_Changes[Timestamp Update],OA_APC_Changes[Journal Code],A3403,OA_APC_Changes[APC Type],OA_APC_Changes[[#This Row],[APC Type]])=F3403</f>
        <v>1</v>
      </c>
    </row>
    <row r="3404" spans="1:7" x14ac:dyDescent="0.3">
      <c r="A3404" s="2" t="s">
        <v>1491</v>
      </c>
      <c r="B3404" s="2" t="e">
        <f>_xlfn.XLOOKUP(A3404,'Subscription - read only'!#REF!,'Subscription - read only'!$A:$A,_xlfn.XLOOKUP(OA_APC_Changes[[#This Row],[Journal Code]],#REF!,#REF!))</f>
        <v>#REF!</v>
      </c>
      <c r="C3404" s="2" t="s">
        <v>3850</v>
      </c>
      <c r="D3404" s="2" t="s">
        <v>2250</v>
      </c>
      <c r="E3404" s="2">
        <v>840</v>
      </c>
      <c r="F3404" s="24">
        <v>45301</v>
      </c>
      <c r="G3404" t="b">
        <f>_xlfn.MAXIFS(OA_APC_Changes[Timestamp Update],OA_APC_Changes[Journal Code],A3404,OA_APC_Changes[APC Type],OA_APC_Changes[[#This Row],[APC Type]])=F3404</f>
        <v>0</v>
      </c>
    </row>
    <row r="3405" spans="1:7" x14ac:dyDescent="0.3">
      <c r="A3405" s="2" t="s">
        <v>1491</v>
      </c>
      <c r="B3405" s="2" t="e">
        <f>_xlfn.XLOOKUP(A3405,'Subscription - read only'!#REF!,'Subscription - read only'!$A:$A,_xlfn.XLOOKUP(OA_APC_Changes[[#This Row],[Journal Code]],#REF!,#REF!))</f>
        <v>#REF!</v>
      </c>
      <c r="C3405" s="2" t="s">
        <v>3850</v>
      </c>
      <c r="D3405" s="2">
        <v>840</v>
      </c>
      <c r="E3405" s="2">
        <v>680</v>
      </c>
      <c r="F3405" s="24">
        <v>45321</v>
      </c>
      <c r="G3405" t="b">
        <f>_xlfn.MAXIFS(OA_APC_Changes[Timestamp Update],OA_APC_Changes[Journal Code],A3405,OA_APC_Changes[APC Type],OA_APC_Changes[[#This Row],[APC Type]])=F3405</f>
        <v>1</v>
      </c>
    </row>
    <row r="3406" spans="1:7" x14ac:dyDescent="0.3">
      <c r="A3406" s="2" t="s">
        <v>2151</v>
      </c>
      <c r="B3406" s="20" t="e">
        <f>_xlfn.XLOOKUP(A3406,'Subscription - read only'!#REF!,'Subscription - read only'!$A:$A,_xlfn.XLOOKUP(OA_APC_Changes[[#This Row],[Journal Code]],#REF!,#REF!))</f>
        <v>#REF!</v>
      </c>
      <c r="C3406" s="2" t="s">
        <v>3842</v>
      </c>
      <c r="D3406" s="2" t="s">
        <v>2250</v>
      </c>
      <c r="E3406" s="2">
        <v>1520</v>
      </c>
      <c r="F3406" s="24">
        <v>43788</v>
      </c>
      <c r="G3406" t="b">
        <f>_xlfn.MAXIFS(OA_APC_Changes[Timestamp Update],OA_APC_Changes[Journal Code],A3406,OA_APC_Changes[APC Type],OA_APC_Changes[[#This Row],[APC Type]])=F3406</f>
        <v>0</v>
      </c>
    </row>
    <row r="3407" spans="1:7" x14ac:dyDescent="0.3">
      <c r="A3407" s="2" t="s">
        <v>2151</v>
      </c>
      <c r="B3407" s="20" t="e">
        <f>_xlfn.XLOOKUP(A3407,'Subscription - read only'!#REF!,'Subscription - read only'!$A:$A,_xlfn.XLOOKUP(OA_APC_Changes[[#This Row],[Journal Code]],#REF!,#REF!))</f>
        <v>#REF!</v>
      </c>
      <c r="C3407" s="2" t="s">
        <v>3842</v>
      </c>
      <c r="D3407" s="14">
        <v>1520</v>
      </c>
      <c r="E3407" s="14">
        <v>1600</v>
      </c>
      <c r="F3407" s="24">
        <v>44204.000011574077</v>
      </c>
      <c r="G3407" t="b">
        <f>_xlfn.MAXIFS(OA_APC_Changes[Timestamp Update],OA_APC_Changes[Journal Code],A3407,OA_APC_Changes[APC Type],OA_APC_Changes[[#This Row],[APC Type]])=F3407</f>
        <v>0</v>
      </c>
    </row>
    <row r="3408" spans="1:7" x14ac:dyDescent="0.3">
      <c r="A3408" s="2" t="s">
        <v>2151</v>
      </c>
      <c r="B3408" s="20" t="e">
        <f>_xlfn.XLOOKUP(A3408,'Subscription - read only'!#REF!,'Subscription - read only'!$A:$A,_xlfn.XLOOKUP(OA_APC_Changes[[#This Row],[Journal Code]],#REF!,#REF!))</f>
        <v>#REF!</v>
      </c>
      <c r="C3408" s="2" t="s">
        <v>3842</v>
      </c>
      <c r="D3408" s="14">
        <v>1600</v>
      </c>
      <c r="E3408" s="14">
        <v>1889</v>
      </c>
      <c r="F3408" s="24">
        <v>44538.000011574077</v>
      </c>
      <c r="G3408" t="b">
        <f>_xlfn.MAXIFS(OA_APC_Changes[Timestamp Update],OA_APC_Changes[Journal Code],A3408,OA_APC_Changes[APC Type],OA_APC_Changes[[#This Row],[APC Type]])=F3408</f>
        <v>0</v>
      </c>
    </row>
    <row r="3409" spans="1:7" x14ac:dyDescent="0.3">
      <c r="A3409" s="2" t="s">
        <v>2151</v>
      </c>
      <c r="B3409" s="20" t="e">
        <f>_xlfn.XLOOKUP(A3409,'Subscription - read only'!#REF!,'Subscription - read only'!$A:$A,_xlfn.XLOOKUP(OA_APC_Changes[[#This Row],[Journal Code]],#REF!,#REF!))</f>
        <v>#REF!</v>
      </c>
      <c r="C3409" s="2" t="s">
        <v>3842</v>
      </c>
      <c r="D3409" s="14">
        <v>1889</v>
      </c>
      <c r="E3409" s="2">
        <v>2180</v>
      </c>
      <c r="F3409" s="24">
        <v>44957</v>
      </c>
      <c r="G3409" t="b">
        <f>_xlfn.MAXIFS(OA_APC_Changes[Timestamp Update],OA_APC_Changes[Journal Code],A3409,OA_APC_Changes[APC Type],OA_APC_Changes[[#This Row],[APC Type]])=F3409</f>
        <v>0</v>
      </c>
    </row>
    <row r="3410" spans="1:7" x14ac:dyDescent="0.3">
      <c r="A3410" s="29" t="s">
        <v>2151</v>
      </c>
      <c r="B3410" s="2" t="e">
        <f>_xlfn.XLOOKUP(A3410,'Subscription - read only'!#REF!,'Subscription - read only'!$A:$A,_xlfn.XLOOKUP(OA_APC_Changes[[#This Row],[Journal Code]],#REF!,#REF!))</f>
        <v>#REF!</v>
      </c>
      <c r="C3410" s="2" t="s">
        <v>3842</v>
      </c>
      <c r="D3410" s="2">
        <v>2180</v>
      </c>
      <c r="E3410" s="2">
        <v>2490</v>
      </c>
      <c r="F3410" s="24">
        <v>45272</v>
      </c>
      <c r="G3410" t="b">
        <f>_xlfn.MAXIFS(OA_APC_Changes[Timestamp Update],OA_APC_Changes[Journal Code],A3410,OA_APC_Changes[APC Type],OA_APC_Changes[[#This Row],[APC Type]])=F3410</f>
        <v>1</v>
      </c>
    </row>
    <row r="3411" spans="1:7" x14ac:dyDescent="0.3">
      <c r="A3411" s="2" t="s">
        <v>2151</v>
      </c>
      <c r="B3411" s="20" t="e">
        <f>_xlfn.XLOOKUP(A3411,'Subscription - read only'!#REF!,'Subscription - read only'!$A:$A,_xlfn.XLOOKUP(OA_APC_Changes[[#This Row],[Journal Code]],#REF!,#REF!))</f>
        <v>#REF!</v>
      </c>
      <c r="C3411" s="2" t="s">
        <v>3850</v>
      </c>
      <c r="D3411" s="2" t="s">
        <v>2250</v>
      </c>
      <c r="E3411" s="2">
        <v>1216</v>
      </c>
      <c r="F3411" s="24">
        <v>43788</v>
      </c>
      <c r="G3411" t="b">
        <f>_xlfn.MAXIFS(OA_APC_Changes[Timestamp Update],OA_APC_Changes[Journal Code],A3411,OA_APC_Changes[APC Type],OA_APC_Changes[[#This Row],[APC Type]])=F3411</f>
        <v>0</v>
      </c>
    </row>
    <row r="3412" spans="1:7" x14ac:dyDescent="0.3">
      <c r="A3412" s="2" t="s">
        <v>2151</v>
      </c>
      <c r="B3412" s="20" t="e">
        <f>_xlfn.XLOOKUP(A3412,'Subscription - read only'!#REF!,'Subscription - read only'!$A:$A,_xlfn.XLOOKUP(OA_APC_Changes[[#This Row],[Journal Code]],#REF!,#REF!))</f>
        <v>#REF!</v>
      </c>
      <c r="C3412" s="2" t="s">
        <v>3850</v>
      </c>
      <c r="D3412" s="2">
        <v>1216</v>
      </c>
      <c r="E3412" s="2">
        <v>1280</v>
      </c>
      <c r="F3412" s="24">
        <v>44204.000011574077</v>
      </c>
      <c r="G3412" t="b">
        <f>_xlfn.MAXIFS(OA_APC_Changes[Timestamp Update],OA_APC_Changes[Journal Code],A3412,OA_APC_Changes[APC Type],OA_APC_Changes[[#This Row],[APC Type]])=F3412</f>
        <v>0</v>
      </c>
    </row>
    <row r="3413" spans="1:7" x14ac:dyDescent="0.3">
      <c r="A3413" s="2" t="s">
        <v>2151</v>
      </c>
      <c r="B3413" s="20" t="e">
        <f>_xlfn.XLOOKUP(A3413,'Subscription - read only'!#REF!,'Subscription - read only'!$A:$A,_xlfn.XLOOKUP(OA_APC_Changes[[#This Row],[Journal Code]],#REF!,#REF!))</f>
        <v>#REF!</v>
      </c>
      <c r="C3413" s="2" t="s">
        <v>3850</v>
      </c>
      <c r="D3413" s="2">
        <v>1280</v>
      </c>
      <c r="E3413" s="2">
        <v>1511</v>
      </c>
      <c r="F3413" s="24">
        <v>44538.000011574077</v>
      </c>
      <c r="G3413" t="b">
        <f>_xlfn.MAXIFS(OA_APC_Changes[Timestamp Update],OA_APC_Changes[Journal Code],A3413,OA_APC_Changes[APC Type],OA_APC_Changes[[#This Row],[APC Type]])=F3413</f>
        <v>0</v>
      </c>
    </row>
    <row r="3414" spans="1:7" x14ac:dyDescent="0.3">
      <c r="A3414" s="2" t="s">
        <v>2151</v>
      </c>
      <c r="B3414" s="20" t="e">
        <f>_xlfn.XLOOKUP(A3414,'Subscription - read only'!#REF!,'Subscription - read only'!$A:$A,_xlfn.XLOOKUP(OA_APC_Changes[[#This Row],[Journal Code]],#REF!,#REF!))</f>
        <v>#REF!</v>
      </c>
      <c r="C3414" s="2" t="s">
        <v>3850</v>
      </c>
      <c r="D3414" s="2">
        <v>1511</v>
      </c>
      <c r="E3414" s="2">
        <v>1744</v>
      </c>
      <c r="F3414" s="24">
        <v>44957</v>
      </c>
      <c r="G3414" t="b">
        <f>_xlfn.MAXIFS(OA_APC_Changes[Timestamp Update],OA_APC_Changes[Journal Code],A3414,OA_APC_Changes[APC Type],OA_APC_Changes[[#This Row],[APC Type]])=F3414</f>
        <v>0</v>
      </c>
    </row>
    <row r="3415" spans="1:7" x14ac:dyDescent="0.3">
      <c r="A3415" s="29" t="s">
        <v>2151</v>
      </c>
      <c r="B3415" s="2" t="e">
        <f>_xlfn.XLOOKUP(A3415,'Subscription - read only'!#REF!,'Subscription - read only'!$A:$A,_xlfn.XLOOKUP(OA_APC_Changes[[#This Row],[Journal Code]],#REF!,#REF!))</f>
        <v>#REF!</v>
      </c>
      <c r="C3415" s="2" t="s">
        <v>3850</v>
      </c>
      <c r="D3415" s="2">
        <v>1744</v>
      </c>
      <c r="E3415" s="2">
        <v>1992</v>
      </c>
      <c r="F3415" s="24">
        <v>45272</v>
      </c>
      <c r="G3415" t="b">
        <f>_xlfn.MAXIFS(OA_APC_Changes[Timestamp Update],OA_APC_Changes[Journal Code],A3415,OA_APC_Changes[APC Type],OA_APC_Changes[[#This Row],[APC Type]])=F3415</f>
        <v>1</v>
      </c>
    </row>
    <row r="3416" spans="1:7" x14ac:dyDescent="0.3">
      <c r="A3416" s="2" t="s">
        <v>1867</v>
      </c>
      <c r="B3416" s="20" t="e">
        <f>_xlfn.XLOOKUP(A3416,'Subscription - read only'!#REF!,'Subscription - read only'!$A:$A,_xlfn.XLOOKUP(OA_APC_Changes[[#This Row],[Journal Code]],#REF!,#REF!))</f>
        <v>#REF!</v>
      </c>
      <c r="C3416" s="2" t="s">
        <v>3842</v>
      </c>
      <c r="D3416" s="2" t="s">
        <v>2250</v>
      </c>
      <c r="E3416" s="2">
        <v>1520</v>
      </c>
      <c r="F3416" s="24">
        <v>43788</v>
      </c>
      <c r="G3416" t="b">
        <f>_xlfn.MAXIFS(OA_APC_Changes[Timestamp Update],OA_APC_Changes[Journal Code],A3416,OA_APC_Changes[APC Type],OA_APC_Changes[[#This Row],[APC Type]])=F3416</f>
        <v>0</v>
      </c>
    </row>
    <row r="3417" spans="1:7" x14ac:dyDescent="0.3">
      <c r="A3417" s="2" t="s">
        <v>1867</v>
      </c>
      <c r="B3417" s="20" t="e">
        <f>_xlfn.XLOOKUP(A3417,'Subscription - read only'!#REF!,'Subscription - read only'!$A:$A,_xlfn.XLOOKUP(OA_APC_Changes[[#This Row],[Journal Code]],#REF!,#REF!))</f>
        <v>#REF!</v>
      </c>
      <c r="C3417" s="2" t="s">
        <v>3842</v>
      </c>
      <c r="D3417" s="2">
        <v>1520</v>
      </c>
      <c r="E3417" s="2">
        <v>1750</v>
      </c>
      <c r="F3417" s="24">
        <v>44543</v>
      </c>
      <c r="G3417" t="b">
        <f>_xlfn.MAXIFS(OA_APC_Changes[Timestamp Update],OA_APC_Changes[Journal Code],A3417,OA_APC_Changes[APC Type],OA_APC_Changes[[#This Row],[APC Type]])=F3417</f>
        <v>0</v>
      </c>
    </row>
    <row r="3418" spans="1:7" x14ac:dyDescent="0.3">
      <c r="A3418" s="2" t="s">
        <v>1867</v>
      </c>
      <c r="B3418" s="20" t="e">
        <f>_xlfn.XLOOKUP(A3418,'Subscription - read only'!#REF!,'Subscription - read only'!$A:$A,_xlfn.XLOOKUP(OA_APC_Changes[[#This Row],[Journal Code]],#REF!,#REF!))</f>
        <v>#REF!</v>
      </c>
      <c r="C3418" s="2" t="s">
        <v>3842</v>
      </c>
      <c r="D3418" s="2">
        <v>1750</v>
      </c>
      <c r="E3418" s="2">
        <v>2140</v>
      </c>
      <c r="F3418" s="24">
        <v>44957</v>
      </c>
      <c r="G3418" t="b">
        <f>_xlfn.MAXIFS(OA_APC_Changes[Timestamp Update],OA_APC_Changes[Journal Code],A3418,OA_APC_Changes[APC Type],OA_APC_Changes[[#This Row],[APC Type]])=F3418</f>
        <v>0</v>
      </c>
    </row>
    <row r="3419" spans="1:7" x14ac:dyDescent="0.3">
      <c r="A3419" s="29" t="s">
        <v>1867</v>
      </c>
      <c r="B3419" s="2" t="e">
        <f>_xlfn.XLOOKUP(A3419,'Subscription - read only'!#REF!,'Subscription - read only'!$A:$A,_xlfn.XLOOKUP(OA_APC_Changes[[#This Row],[Journal Code]],#REF!,#REF!))</f>
        <v>#REF!</v>
      </c>
      <c r="C3419" s="2" t="s">
        <v>3842</v>
      </c>
      <c r="D3419" s="2">
        <v>2140</v>
      </c>
      <c r="E3419" s="2">
        <v>2440</v>
      </c>
      <c r="F3419" s="24">
        <v>45272</v>
      </c>
      <c r="G3419" t="b">
        <f>_xlfn.MAXIFS(OA_APC_Changes[Timestamp Update],OA_APC_Changes[Journal Code],A3419,OA_APC_Changes[APC Type],OA_APC_Changes[[#This Row],[APC Type]])=F3419</f>
        <v>1</v>
      </c>
    </row>
    <row r="3420" spans="1:7" x14ac:dyDescent="0.3">
      <c r="A3420" s="2" t="s">
        <v>1867</v>
      </c>
      <c r="B3420" s="20" t="e">
        <f>_xlfn.XLOOKUP(A3420,'Subscription - read only'!#REF!,'Subscription - read only'!$A:$A,_xlfn.XLOOKUP(OA_APC_Changes[[#This Row],[Journal Code]],#REF!,#REF!))</f>
        <v>#REF!</v>
      </c>
      <c r="C3420" s="2" t="s">
        <v>3850</v>
      </c>
      <c r="D3420" s="2" t="s">
        <v>2250</v>
      </c>
      <c r="E3420" s="2">
        <v>1216</v>
      </c>
      <c r="F3420" s="24">
        <v>43788</v>
      </c>
      <c r="G3420" t="b">
        <f>_xlfn.MAXIFS(OA_APC_Changes[Timestamp Update],OA_APC_Changes[Journal Code],A3420,OA_APC_Changes[APC Type],OA_APC_Changes[[#This Row],[APC Type]])=F3420</f>
        <v>0</v>
      </c>
    </row>
    <row r="3421" spans="1:7" x14ac:dyDescent="0.3">
      <c r="A3421" s="2" t="s">
        <v>1867</v>
      </c>
      <c r="B3421" s="20" t="e">
        <f>_xlfn.XLOOKUP(A3421,'Subscription - read only'!#REF!,'Subscription - read only'!$A:$A,_xlfn.XLOOKUP(OA_APC_Changes[[#This Row],[Journal Code]],#REF!,#REF!))</f>
        <v>#REF!</v>
      </c>
      <c r="C3421" s="2" t="s">
        <v>3850</v>
      </c>
      <c r="D3421" s="2">
        <v>1216</v>
      </c>
      <c r="E3421" s="2">
        <v>1400</v>
      </c>
      <c r="F3421" s="24">
        <v>44543</v>
      </c>
      <c r="G3421" t="b">
        <f>_xlfn.MAXIFS(OA_APC_Changes[Timestamp Update],OA_APC_Changes[Journal Code],A3421,OA_APC_Changes[APC Type],OA_APC_Changes[[#This Row],[APC Type]])=F3421</f>
        <v>0</v>
      </c>
    </row>
    <row r="3422" spans="1:7" x14ac:dyDescent="0.3">
      <c r="A3422" s="2" t="s">
        <v>1867</v>
      </c>
      <c r="B3422" s="20" t="e">
        <f>_xlfn.XLOOKUP(A3422,'Subscription - read only'!#REF!,'Subscription - read only'!$A:$A,_xlfn.XLOOKUP(OA_APC_Changes[[#This Row],[Journal Code]],#REF!,#REF!))</f>
        <v>#REF!</v>
      </c>
      <c r="C3422" s="2" t="s">
        <v>3850</v>
      </c>
      <c r="D3422" s="2">
        <v>1400</v>
      </c>
      <c r="E3422" s="2">
        <v>1712</v>
      </c>
      <c r="F3422" s="24">
        <v>44957</v>
      </c>
      <c r="G3422" t="b">
        <f>_xlfn.MAXIFS(OA_APC_Changes[Timestamp Update],OA_APC_Changes[Journal Code],A3422,OA_APC_Changes[APC Type],OA_APC_Changes[[#This Row],[APC Type]])=F3422</f>
        <v>0</v>
      </c>
    </row>
    <row r="3423" spans="1:7" x14ac:dyDescent="0.3">
      <c r="A3423" s="29" t="s">
        <v>1867</v>
      </c>
      <c r="B3423" s="2" t="e">
        <f>_xlfn.XLOOKUP(A3423,'Subscription - read only'!#REF!,'Subscription - read only'!$A:$A,_xlfn.XLOOKUP(OA_APC_Changes[[#This Row],[Journal Code]],#REF!,#REF!))</f>
        <v>#REF!</v>
      </c>
      <c r="C3423" s="2" t="s">
        <v>3850</v>
      </c>
      <c r="D3423" s="2">
        <v>1712</v>
      </c>
      <c r="E3423" s="2">
        <v>1952</v>
      </c>
      <c r="F3423" s="24">
        <v>45272</v>
      </c>
      <c r="G3423" t="b">
        <f>_xlfn.MAXIFS(OA_APC_Changes[Timestamp Update],OA_APC_Changes[Journal Code],A3423,OA_APC_Changes[APC Type],OA_APC_Changes[[#This Row],[APC Type]])=F3423</f>
        <v>1</v>
      </c>
    </row>
    <row r="3424" spans="1:7" x14ac:dyDescent="0.3">
      <c r="A3424" s="2" t="s">
        <v>2167</v>
      </c>
      <c r="B3424" s="20" t="e">
        <f>_xlfn.XLOOKUP(A3424,'Subscription - read only'!#REF!,'Subscription - read only'!$A:$A,_xlfn.XLOOKUP(OA_APC_Changes[[#This Row],[Journal Code]],#REF!,#REF!))</f>
        <v>#REF!</v>
      </c>
      <c r="C3424" s="2" t="s">
        <v>3842</v>
      </c>
      <c r="D3424" s="2" t="s">
        <v>2250</v>
      </c>
      <c r="E3424" s="2">
        <v>694</v>
      </c>
      <c r="F3424" s="24">
        <v>44927</v>
      </c>
      <c r="G3424" t="b">
        <f>_xlfn.MAXIFS(OA_APC_Changes[Timestamp Update],OA_APC_Changes[Journal Code],A3424,OA_APC_Changes[APC Type],OA_APC_Changes[[#This Row],[APC Type]])=F3424</f>
        <v>0</v>
      </c>
    </row>
    <row r="3425" spans="1:7" x14ac:dyDescent="0.3">
      <c r="A3425" s="2" t="s">
        <v>2167</v>
      </c>
      <c r="B3425" s="2" t="e">
        <f>_xlfn.XLOOKUP(A3425,'Subscription - read only'!#REF!,'Subscription - read only'!$A:$A,_xlfn.XLOOKUP(OA_APC_Changes[[#This Row],[Journal Code]],#REF!,#REF!))</f>
        <v>#REF!</v>
      </c>
      <c r="C3425" s="2" t="s">
        <v>3842</v>
      </c>
      <c r="D3425" s="2">
        <v>694</v>
      </c>
      <c r="E3425" s="2">
        <v>710</v>
      </c>
      <c r="F3425" s="24">
        <v>45355</v>
      </c>
      <c r="G3425" t="b">
        <f>_xlfn.MAXIFS(OA_APC_Changes[Timestamp Update],OA_APC_Changes[Journal Code],A3425,OA_APC_Changes[APC Type],OA_APC_Changes[[#This Row],[APC Type]])=F3425</f>
        <v>1</v>
      </c>
    </row>
    <row r="3426" spans="1:7" x14ac:dyDescent="0.3">
      <c r="A3426" s="2" t="s">
        <v>2167</v>
      </c>
      <c r="B3426" s="20" t="e">
        <f>_xlfn.XLOOKUP(A3426,'Subscription - read only'!#REF!,'Subscription - read only'!$A:$A,_xlfn.XLOOKUP(OA_APC_Changes[[#This Row],[Journal Code]],#REF!,#REF!))</f>
        <v>#REF!</v>
      </c>
      <c r="C3426" s="2" t="s">
        <v>3850</v>
      </c>
      <c r="D3426" s="2" t="s">
        <v>2250</v>
      </c>
      <c r="E3426" s="2">
        <v>555</v>
      </c>
      <c r="F3426" s="24">
        <v>44927</v>
      </c>
      <c r="G3426" t="b">
        <f>_xlfn.MAXIFS(OA_APC_Changes[Timestamp Update],OA_APC_Changes[Journal Code],A3426,OA_APC_Changes[APC Type],OA_APC_Changes[[#This Row],[APC Type]])=F3426</f>
        <v>0</v>
      </c>
    </row>
    <row r="3427" spans="1:7" x14ac:dyDescent="0.3">
      <c r="A3427" s="2" t="s">
        <v>2167</v>
      </c>
      <c r="B3427" s="2" t="e">
        <f>_xlfn.XLOOKUP(A3427,'Subscription - read only'!#REF!,'Subscription - read only'!$A:$A,_xlfn.XLOOKUP(OA_APC_Changes[[#This Row],[Journal Code]],#REF!,#REF!))</f>
        <v>#REF!</v>
      </c>
      <c r="C3427" s="2" t="s">
        <v>3850</v>
      </c>
      <c r="D3427" s="2">
        <v>555</v>
      </c>
      <c r="E3427" s="2">
        <v>568</v>
      </c>
      <c r="F3427" s="24">
        <v>45355</v>
      </c>
      <c r="G3427" t="b">
        <f>_xlfn.MAXIFS(OA_APC_Changes[Timestamp Update],OA_APC_Changes[Journal Code],A3427,OA_APC_Changes[APC Type],OA_APC_Changes[[#This Row],[APC Type]])=F3427</f>
        <v>1</v>
      </c>
    </row>
    <row r="3428" spans="1:7" x14ac:dyDescent="0.3">
      <c r="A3428" s="2" t="s">
        <v>2135</v>
      </c>
      <c r="B3428" s="2" t="e">
        <f>_xlfn.XLOOKUP(A3428,'Subscription - read only'!#REF!,'Subscription - read only'!$A:$A,_xlfn.XLOOKUP(OA_APC_Changes[[#This Row],[Journal Code]],#REF!,#REF!))</f>
        <v>#REF!</v>
      </c>
      <c r="C3428" s="2" t="s">
        <v>3842</v>
      </c>
      <c r="D3428" s="2" t="s">
        <v>2250</v>
      </c>
      <c r="E3428" s="2" t="s">
        <v>908</v>
      </c>
      <c r="F3428" s="24">
        <v>45397</v>
      </c>
      <c r="G3428" t="b">
        <f>_xlfn.MAXIFS(OA_APC_Changes[Timestamp Update],OA_APC_Changes[Journal Code],A3428,OA_APC_Changes[APC Type],OA_APC_Changes[[#This Row],[APC Type]])=F3428</f>
        <v>1</v>
      </c>
    </row>
    <row r="3429" spans="1:7" x14ac:dyDescent="0.3">
      <c r="A3429" s="2" t="s">
        <v>2135</v>
      </c>
      <c r="B3429" s="2" t="e">
        <f>_xlfn.XLOOKUP(A3429,'Subscription - read only'!#REF!,'Subscription - read only'!$A:$A,_xlfn.XLOOKUP(OA_APC_Changes[[#This Row],[Journal Code]],#REF!,#REF!))</f>
        <v>#REF!</v>
      </c>
      <c r="C3429" s="2" t="s">
        <v>3850</v>
      </c>
      <c r="D3429" s="2" t="s">
        <v>2250</v>
      </c>
      <c r="E3429" s="2" t="s">
        <v>908</v>
      </c>
      <c r="F3429" s="24">
        <v>45397</v>
      </c>
      <c r="G3429" t="b">
        <f>_xlfn.MAXIFS(OA_APC_Changes[Timestamp Update],OA_APC_Changes[Journal Code],A3429,OA_APC_Changes[APC Type],OA_APC_Changes[[#This Row],[APC Type]])=F3429</f>
        <v>1</v>
      </c>
    </row>
    <row r="3430" spans="1:7" x14ac:dyDescent="0.3">
      <c r="A3430" s="2" t="s">
        <v>2120</v>
      </c>
      <c r="B3430" s="20" t="e">
        <f>_xlfn.XLOOKUP(A3430,'Subscription - read only'!#REF!,'Subscription - read only'!$A:$A,_xlfn.XLOOKUP(OA_APC_Changes[[#This Row],[Journal Code]],#REF!,#REF!))</f>
        <v>#REF!</v>
      </c>
      <c r="C3430" s="2" t="s">
        <v>3842</v>
      </c>
      <c r="D3430" s="2" t="s">
        <v>2250</v>
      </c>
      <c r="E3430" s="2">
        <v>2000</v>
      </c>
      <c r="F3430" s="24">
        <v>43748</v>
      </c>
      <c r="G3430" t="b">
        <f>_xlfn.MAXIFS(OA_APC_Changes[Timestamp Update],OA_APC_Changes[Journal Code],A3430,OA_APC_Changes[APC Type],OA_APC_Changes[[#This Row],[APC Type]])=F3430</f>
        <v>0</v>
      </c>
    </row>
    <row r="3431" spans="1:7" x14ac:dyDescent="0.3">
      <c r="A3431" s="2" t="s">
        <v>2120</v>
      </c>
      <c r="B3431" s="20" t="e">
        <f>_xlfn.XLOOKUP(A3431,'Subscription - read only'!#REF!,'Subscription - read only'!$A:$A,_xlfn.XLOOKUP(OA_APC_Changes[[#This Row],[Journal Code]],#REF!,#REF!))</f>
        <v>#REF!</v>
      </c>
      <c r="C3431" s="2" t="s">
        <v>3842</v>
      </c>
      <c r="D3431" s="14">
        <v>2000</v>
      </c>
      <c r="E3431" s="14">
        <v>2200</v>
      </c>
      <c r="F3431" s="24">
        <v>43748.000011574077</v>
      </c>
      <c r="G3431" t="b">
        <f>_xlfn.MAXIFS(OA_APC_Changes[Timestamp Update],OA_APC_Changes[Journal Code],A3431,OA_APC_Changes[APC Type],OA_APC_Changes[[#This Row],[APC Type]])=F3431</f>
        <v>0</v>
      </c>
    </row>
    <row r="3432" spans="1:7" x14ac:dyDescent="0.3">
      <c r="A3432" s="2" t="s">
        <v>2120</v>
      </c>
      <c r="B3432" s="20" t="e">
        <f>_xlfn.XLOOKUP(A3432,'Subscription - read only'!#REF!,'Subscription - read only'!$A:$A,_xlfn.XLOOKUP(OA_APC_Changes[[#This Row],[Journal Code]],#REF!,#REF!))</f>
        <v>#REF!</v>
      </c>
      <c r="C3432" s="2" t="s">
        <v>3842</v>
      </c>
      <c r="D3432" s="14">
        <v>2200</v>
      </c>
      <c r="E3432" s="14">
        <v>2400</v>
      </c>
      <c r="F3432" s="24">
        <v>44169.000011574077</v>
      </c>
      <c r="G3432" t="b">
        <f>_xlfn.MAXIFS(OA_APC_Changes[Timestamp Update],OA_APC_Changes[Journal Code],A3432,OA_APC_Changes[APC Type],OA_APC_Changes[[#This Row],[APC Type]])=F3432</f>
        <v>0</v>
      </c>
    </row>
    <row r="3433" spans="1:7" x14ac:dyDescent="0.3">
      <c r="A3433" s="2" t="s">
        <v>2120</v>
      </c>
      <c r="B3433" s="20" t="e">
        <f>_xlfn.XLOOKUP(A3433,'Subscription - read only'!#REF!,'Subscription - read only'!$A:$A,_xlfn.XLOOKUP(OA_APC_Changes[[#This Row],[Journal Code]],#REF!,#REF!))</f>
        <v>#REF!</v>
      </c>
      <c r="C3433" s="2" t="s">
        <v>3842</v>
      </c>
      <c r="D3433" s="2">
        <v>2400</v>
      </c>
      <c r="E3433" s="2">
        <v>2500</v>
      </c>
      <c r="F3433" s="24">
        <v>44531.000011574077</v>
      </c>
      <c r="G3433" t="b">
        <f>_xlfn.MAXIFS(OA_APC_Changes[Timestamp Update],OA_APC_Changes[Journal Code],A3433,OA_APC_Changes[APC Type],OA_APC_Changes[[#This Row],[APC Type]])=F3433</f>
        <v>1</v>
      </c>
    </row>
    <row r="3434" spans="1:7" x14ac:dyDescent="0.3">
      <c r="A3434" s="2" t="s">
        <v>2120</v>
      </c>
      <c r="B3434" s="20" t="e">
        <f>_xlfn.XLOOKUP(A3434,'Subscription - read only'!#REF!,'Subscription - read only'!$A:$A,_xlfn.XLOOKUP(OA_APC_Changes[[#This Row],[Journal Code]],#REF!,#REF!))</f>
        <v>#REF!</v>
      </c>
      <c r="C3434" s="2" t="s">
        <v>3850</v>
      </c>
      <c r="D3434" s="2" t="s">
        <v>2250</v>
      </c>
      <c r="E3434" s="2">
        <v>1600</v>
      </c>
      <c r="F3434" s="24">
        <v>43748</v>
      </c>
      <c r="G3434" t="b">
        <f>_xlfn.MAXIFS(OA_APC_Changes[Timestamp Update],OA_APC_Changes[Journal Code],A3434,OA_APC_Changes[APC Type],OA_APC_Changes[[#This Row],[APC Type]])=F3434</f>
        <v>0</v>
      </c>
    </row>
    <row r="3435" spans="1:7" x14ac:dyDescent="0.3">
      <c r="A3435" s="2" t="s">
        <v>2120</v>
      </c>
      <c r="B3435" s="20" t="e">
        <f>_xlfn.XLOOKUP(A3435,'Subscription - read only'!#REF!,'Subscription - read only'!$A:$A,_xlfn.XLOOKUP(OA_APC_Changes[[#This Row],[Journal Code]],#REF!,#REF!))</f>
        <v>#REF!</v>
      </c>
      <c r="C3435" s="2" t="s">
        <v>3850</v>
      </c>
      <c r="D3435" s="2">
        <v>1600</v>
      </c>
      <c r="E3435" s="2">
        <v>1760</v>
      </c>
      <c r="F3435" s="24">
        <v>43748.000011574077</v>
      </c>
      <c r="G3435" t="b">
        <f>_xlfn.MAXIFS(OA_APC_Changes[Timestamp Update],OA_APC_Changes[Journal Code],A3435,OA_APC_Changes[APC Type],OA_APC_Changes[[#This Row],[APC Type]])=F3435</f>
        <v>0</v>
      </c>
    </row>
    <row r="3436" spans="1:7" x14ac:dyDescent="0.3">
      <c r="A3436" s="2" t="s">
        <v>2120</v>
      </c>
      <c r="B3436" s="20" t="e">
        <f>_xlfn.XLOOKUP(A3436,'Subscription - read only'!#REF!,'Subscription - read only'!$A:$A,_xlfn.XLOOKUP(OA_APC_Changes[[#This Row],[Journal Code]],#REF!,#REF!))</f>
        <v>#REF!</v>
      </c>
      <c r="C3436" s="2" t="s">
        <v>3850</v>
      </c>
      <c r="D3436" s="2">
        <v>1760</v>
      </c>
      <c r="E3436" s="2">
        <v>1920</v>
      </c>
      <c r="F3436" s="24">
        <v>44169.000011574077</v>
      </c>
      <c r="G3436" t="b">
        <f>_xlfn.MAXIFS(OA_APC_Changes[Timestamp Update],OA_APC_Changes[Journal Code],A3436,OA_APC_Changes[APC Type],OA_APC_Changes[[#This Row],[APC Type]])=F3436</f>
        <v>0</v>
      </c>
    </row>
    <row r="3437" spans="1:7" x14ac:dyDescent="0.3">
      <c r="A3437" s="2" t="s">
        <v>2120</v>
      </c>
      <c r="B3437" s="20" t="e">
        <f>_xlfn.XLOOKUP(A3437,'Subscription - read only'!#REF!,'Subscription - read only'!$A:$A,_xlfn.XLOOKUP(OA_APC_Changes[[#This Row],[Journal Code]],#REF!,#REF!))</f>
        <v>#REF!</v>
      </c>
      <c r="C3437" s="2" t="s">
        <v>3850</v>
      </c>
      <c r="D3437" s="2">
        <v>1920</v>
      </c>
      <c r="E3437" s="2">
        <v>2000</v>
      </c>
      <c r="F3437" s="24">
        <v>44531.000011574077</v>
      </c>
      <c r="G3437" t="b">
        <f>_xlfn.MAXIFS(OA_APC_Changes[Timestamp Update],OA_APC_Changes[Journal Code],A3437,OA_APC_Changes[APC Type],OA_APC_Changes[[#This Row],[APC Type]])=F3437</f>
        <v>1</v>
      </c>
    </row>
    <row r="3438" spans="1:7" x14ac:dyDescent="0.3">
      <c r="A3438" s="2" t="s">
        <v>2144</v>
      </c>
      <c r="B3438" s="20" t="e">
        <f>_xlfn.XLOOKUP(A3438,'Subscription - read only'!#REF!,'Subscription - read only'!$A:$A,_xlfn.XLOOKUP(OA_APC_Changes[[#This Row],[Journal Code]],#REF!,#REF!))</f>
        <v>#REF!</v>
      </c>
      <c r="C3438" s="2" t="s">
        <v>3842</v>
      </c>
      <c r="D3438" s="2" t="s">
        <v>2250</v>
      </c>
      <c r="E3438" s="2">
        <v>2254</v>
      </c>
      <c r="F3438" s="24">
        <v>43703</v>
      </c>
      <c r="G3438" t="b">
        <f>_xlfn.MAXIFS(OA_APC_Changes[Timestamp Update],OA_APC_Changes[Journal Code],A3438,OA_APC_Changes[APC Type],OA_APC_Changes[[#This Row],[APC Type]])=F3438</f>
        <v>0</v>
      </c>
    </row>
    <row r="3439" spans="1:7" x14ac:dyDescent="0.3">
      <c r="A3439" s="2" t="s">
        <v>2144</v>
      </c>
      <c r="B3439" s="20" t="e">
        <f>_xlfn.XLOOKUP(A3439,'Subscription - read only'!#REF!,'Subscription - read only'!$A:$A,_xlfn.XLOOKUP(OA_APC_Changes[[#This Row],[Journal Code]],#REF!,#REF!))</f>
        <v>#REF!</v>
      </c>
      <c r="C3439" s="2" t="s">
        <v>3842</v>
      </c>
      <c r="D3439" s="14">
        <v>2254</v>
      </c>
      <c r="E3439" s="14">
        <v>1085</v>
      </c>
      <c r="F3439" s="24">
        <v>43901.000011574077</v>
      </c>
      <c r="G3439" t="b">
        <f>_xlfn.MAXIFS(OA_APC_Changes[Timestamp Update],OA_APC_Changes[Journal Code],A3439,OA_APC_Changes[APC Type],OA_APC_Changes[[#This Row],[APC Type]])=F3439</f>
        <v>0</v>
      </c>
    </row>
    <row r="3440" spans="1:7" x14ac:dyDescent="0.3">
      <c r="A3440" s="2" t="s">
        <v>2144</v>
      </c>
      <c r="B3440" s="20" t="e">
        <f>_xlfn.XLOOKUP(A3440,'Subscription - read only'!#REF!,'Subscription - read only'!$A:$A,_xlfn.XLOOKUP(OA_APC_Changes[[#This Row],[Journal Code]],#REF!,#REF!))</f>
        <v>#REF!</v>
      </c>
      <c r="C3440" s="2" t="s">
        <v>3842</v>
      </c>
      <c r="D3440" s="2">
        <v>1085</v>
      </c>
      <c r="E3440" s="2">
        <v>1300</v>
      </c>
      <c r="F3440" s="24">
        <v>44531.000011574077</v>
      </c>
      <c r="G3440" t="b">
        <f>_xlfn.MAXIFS(OA_APC_Changes[Timestamp Update],OA_APC_Changes[Journal Code],A3440,OA_APC_Changes[APC Type],OA_APC_Changes[[#This Row],[APC Type]])=F3440</f>
        <v>0</v>
      </c>
    </row>
    <row r="3441" spans="1:7" x14ac:dyDescent="0.3">
      <c r="A3441" s="2" t="s">
        <v>2144</v>
      </c>
      <c r="B3441" s="20" t="e">
        <f>_xlfn.XLOOKUP(A3441,'Subscription - read only'!#REF!,'Subscription - read only'!$A:$A,_xlfn.XLOOKUP(OA_APC_Changes[[#This Row],[Journal Code]],#REF!,#REF!))</f>
        <v>#REF!</v>
      </c>
      <c r="C3441" s="2" t="s">
        <v>3842</v>
      </c>
      <c r="D3441" s="2">
        <v>1300</v>
      </c>
      <c r="E3441" s="2">
        <v>1430</v>
      </c>
      <c r="F3441" s="24">
        <v>44957</v>
      </c>
      <c r="G3441" t="b">
        <f>_xlfn.MAXIFS(OA_APC_Changes[Timestamp Update],OA_APC_Changes[Journal Code],A3441,OA_APC_Changes[APC Type],OA_APC_Changes[[#This Row],[APC Type]])=F3441</f>
        <v>0</v>
      </c>
    </row>
    <row r="3442" spans="1:7" x14ac:dyDescent="0.3">
      <c r="A3442" s="29" t="s">
        <v>2144</v>
      </c>
      <c r="B3442" s="2" t="e">
        <f>_xlfn.XLOOKUP(A3442,'Subscription - read only'!#REF!,'Subscription - read only'!$A:$A,_xlfn.XLOOKUP(OA_APC_Changes[[#This Row],[Journal Code]],#REF!,#REF!))</f>
        <v>#REF!</v>
      </c>
      <c r="C3442" s="2" t="s">
        <v>3842</v>
      </c>
      <c r="D3442" s="2">
        <v>1430</v>
      </c>
      <c r="E3442" s="2">
        <v>1500</v>
      </c>
      <c r="F3442" s="24">
        <v>45272</v>
      </c>
      <c r="G3442" t="b">
        <f>_xlfn.MAXIFS(OA_APC_Changes[Timestamp Update],OA_APC_Changes[Journal Code],A3442,OA_APC_Changes[APC Type],OA_APC_Changes[[#This Row],[APC Type]])=F3442</f>
        <v>1</v>
      </c>
    </row>
    <row r="3443" spans="1:7" x14ac:dyDescent="0.3">
      <c r="A3443" s="2" t="s">
        <v>2144</v>
      </c>
      <c r="B3443" s="20" t="e">
        <f>_xlfn.XLOOKUP(A3443,'Subscription - read only'!#REF!,'Subscription - read only'!$A:$A,_xlfn.XLOOKUP(OA_APC_Changes[[#This Row],[Journal Code]],#REF!,#REF!))</f>
        <v>#REF!</v>
      </c>
      <c r="C3443" s="2" t="s">
        <v>3850</v>
      </c>
      <c r="D3443" s="2" t="s">
        <v>2250</v>
      </c>
      <c r="E3443" s="2">
        <v>1803</v>
      </c>
      <c r="F3443" s="24">
        <v>43703</v>
      </c>
      <c r="G3443" t="b">
        <f>_xlfn.MAXIFS(OA_APC_Changes[Timestamp Update],OA_APC_Changes[Journal Code],A3443,OA_APC_Changes[APC Type],OA_APC_Changes[[#This Row],[APC Type]])=F3443</f>
        <v>0</v>
      </c>
    </row>
    <row r="3444" spans="1:7" x14ac:dyDescent="0.3">
      <c r="A3444" s="2" t="s">
        <v>2144</v>
      </c>
      <c r="B3444" s="20" t="e">
        <f>_xlfn.XLOOKUP(A3444,'Subscription - read only'!#REF!,'Subscription - read only'!$A:$A,_xlfn.XLOOKUP(OA_APC_Changes[[#This Row],[Journal Code]],#REF!,#REF!))</f>
        <v>#REF!</v>
      </c>
      <c r="C3444" s="2" t="s">
        <v>3850</v>
      </c>
      <c r="D3444" s="2">
        <v>1803</v>
      </c>
      <c r="E3444" s="2">
        <v>868</v>
      </c>
      <c r="F3444" s="24">
        <v>43901.000011574077</v>
      </c>
      <c r="G3444" t="b">
        <f>_xlfn.MAXIFS(OA_APC_Changes[Timestamp Update],OA_APC_Changes[Journal Code],A3444,OA_APC_Changes[APC Type],OA_APC_Changes[[#This Row],[APC Type]])=F3444</f>
        <v>0</v>
      </c>
    </row>
    <row r="3445" spans="1:7" x14ac:dyDescent="0.3">
      <c r="A3445" s="2" t="s">
        <v>2144</v>
      </c>
      <c r="B3445" s="20" t="e">
        <f>_xlfn.XLOOKUP(A3445,'Subscription - read only'!#REF!,'Subscription - read only'!$A:$A,_xlfn.XLOOKUP(OA_APC_Changes[[#This Row],[Journal Code]],#REF!,#REF!))</f>
        <v>#REF!</v>
      </c>
      <c r="C3445" s="2" t="s">
        <v>3850</v>
      </c>
      <c r="D3445" s="2">
        <v>868</v>
      </c>
      <c r="E3445" s="2">
        <v>1040</v>
      </c>
      <c r="F3445" s="24">
        <v>44531.000011574077</v>
      </c>
      <c r="G3445" t="b">
        <f>_xlfn.MAXIFS(OA_APC_Changes[Timestamp Update],OA_APC_Changes[Journal Code],A3445,OA_APC_Changes[APC Type],OA_APC_Changes[[#This Row],[APC Type]])=F3445</f>
        <v>0</v>
      </c>
    </row>
    <row r="3446" spans="1:7" x14ac:dyDescent="0.3">
      <c r="A3446" s="2" t="s">
        <v>2144</v>
      </c>
      <c r="B3446" s="20" t="e">
        <f>_xlfn.XLOOKUP(A3446,'Subscription - read only'!#REF!,'Subscription - read only'!$A:$A,_xlfn.XLOOKUP(OA_APC_Changes[[#This Row],[Journal Code]],#REF!,#REF!))</f>
        <v>#REF!</v>
      </c>
      <c r="C3446" s="2" t="s">
        <v>3850</v>
      </c>
      <c r="D3446" s="2">
        <v>1040</v>
      </c>
      <c r="E3446" s="2">
        <v>1144</v>
      </c>
      <c r="F3446" s="24">
        <v>44957</v>
      </c>
      <c r="G3446" t="b">
        <f>_xlfn.MAXIFS(OA_APC_Changes[Timestamp Update],OA_APC_Changes[Journal Code],A3446,OA_APC_Changes[APC Type],OA_APC_Changes[[#This Row],[APC Type]])=F3446</f>
        <v>0</v>
      </c>
    </row>
    <row r="3447" spans="1:7" x14ac:dyDescent="0.3">
      <c r="A3447" s="29" t="s">
        <v>2144</v>
      </c>
      <c r="B3447" s="2" t="e">
        <f>_xlfn.XLOOKUP(A3447,'Subscription - read only'!#REF!,'Subscription - read only'!$A:$A,_xlfn.XLOOKUP(OA_APC_Changes[[#This Row],[Journal Code]],#REF!,#REF!))</f>
        <v>#REF!</v>
      </c>
      <c r="C3447" s="2" t="s">
        <v>3850</v>
      </c>
      <c r="D3447" s="2">
        <v>1144</v>
      </c>
      <c r="E3447" s="2">
        <v>1200</v>
      </c>
      <c r="F3447" s="24">
        <v>45272</v>
      </c>
      <c r="G3447" t="b">
        <f>_xlfn.MAXIFS(OA_APC_Changes[Timestamp Update],OA_APC_Changes[Journal Code],A3447,OA_APC_Changes[APC Type],OA_APC_Changes[[#This Row],[APC Type]])=F3447</f>
        <v>1</v>
      </c>
    </row>
    <row r="3448" spans="1:7" x14ac:dyDescent="0.3">
      <c r="A3448" s="2" t="s">
        <v>2117</v>
      </c>
      <c r="B3448" s="20" t="e">
        <f>_xlfn.XLOOKUP(A3448,'Subscription - read only'!#REF!,'Subscription - read only'!$A:$A,_xlfn.XLOOKUP(OA_APC_Changes[[#This Row],[Journal Code]],#REF!,#REF!))</f>
        <v>#REF!</v>
      </c>
      <c r="C3448" s="2" t="s">
        <v>3842</v>
      </c>
      <c r="D3448" s="2" t="s">
        <v>2250</v>
      </c>
      <c r="E3448" s="2">
        <v>2168</v>
      </c>
      <c r="F3448" s="24">
        <v>44927</v>
      </c>
      <c r="G3448" t="b">
        <f>_xlfn.MAXIFS(OA_APC_Changes[Timestamp Update],OA_APC_Changes[Journal Code],A3448,OA_APC_Changes[APC Type],OA_APC_Changes[[#This Row],[APC Type]])=F3448</f>
        <v>0</v>
      </c>
    </row>
    <row r="3449" spans="1:7" x14ac:dyDescent="0.3">
      <c r="A3449" s="2" t="s">
        <v>2117</v>
      </c>
      <c r="B3449" s="2" t="e">
        <f>_xlfn.XLOOKUP(A3449,'Subscription - read only'!#REF!,'Subscription - read only'!$A:$A,_xlfn.XLOOKUP(OA_APC_Changes[[#This Row],[Journal Code]],#REF!,#REF!))</f>
        <v>#REF!</v>
      </c>
      <c r="C3449" s="2" t="s">
        <v>3842</v>
      </c>
      <c r="D3449" s="2">
        <v>2168</v>
      </c>
      <c r="E3449" s="2">
        <v>2230</v>
      </c>
      <c r="F3449" s="24">
        <v>45355</v>
      </c>
      <c r="G3449" t="b">
        <f>_xlfn.MAXIFS(OA_APC_Changes[Timestamp Update],OA_APC_Changes[Journal Code],A3449,OA_APC_Changes[APC Type],OA_APC_Changes[[#This Row],[APC Type]])=F3449</f>
        <v>1</v>
      </c>
    </row>
    <row r="3450" spans="1:7" x14ac:dyDescent="0.3">
      <c r="A3450" s="2" t="s">
        <v>2117</v>
      </c>
      <c r="B3450" s="20" t="e">
        <f>_xlfn.XLOOKUP(A3450,'Subscription - read only'!#REF!,'Subscription - read only'!$A:$A,_xlfn.XLOOKUP(OA_APC_Changes[[#This Row],[Journal Code]],#REF!,#REF!))</f>
        <v>#REF!</v>
      </c>
      <c r="C3450" s="2" t="s">
        <v>3850</v>
      </c>
      <c r="D3450" s="2" t="s">
        <v>2250</v>
      </c>
      <c r="E3450" s="2">
        <v>1734</v>
      </c>
      <c r="F3450" s="24">
        <v>44927</v>
      </c>
      <c r="G3450" t="b">
        <f>_xlfn.MAXIFS(OA_APC_Changes[Timestamp Update],OA_APC_Changes[Journal Code],A3450,OA_APC_Changes[APC Type],OA_APC_Changes[[#This Row],[APC Type]])=F3450</f>
        <v>0</v>
      </c>
    </row>
    <row r="3451" spans="1:7" x14ac:dyDescent="0.3">
      <c r="A3451" s="2" t="s">
        <v>2117</v>
      </c>
      <c r="B3451" s="2" t="e">
        <f>_xlfn.XLOOKUP(A3451,'Subscription - read only'!#REF!,'Subscription - read only'!$A:$A,_xlfn.XLOOKUP(OA_APC_Changes[[#This Row],[Journal Code]],#REF!,#REF!))</f>
        <v>#REF!</v>
      </c>
      <c r="C3451" s="2" t="s">
        <v>3850</v>
      </c>
      <c r="D3451" s="2">
        <v>1734</v>
      </c>
      <c r="E3451" s="2">
        <v>1784</v>
      </c>
      <c r="F3451" s="24">
        <v>45355</v>
      </c>
      <c r="G3451" t="b">
        <f>_xlfn.MAXIFS(OA_APC_Changes[Timestamp Update],OA_APC_Changes[Journal Code],A3451,OA_APC_Changes[APC Type],OA_APC_Changes[[#This Row],[APC Type]])=F3451</f>
        <v>1</v>
      </c>
    </row>
    <row r="3452" spans="1:7" x14ac:dyDescent="0.3">
      <c r="A3452" s="2" t="s">
        <v>128</v>
      </c>
      <c r="B3452" s="20" t="e">
        <f>_xlfn.XLOOKUP(A3452,'Subscription - read only'!#REF!,'Subscription - read only'!$A:$A,_xlfn.XLOOKUP(OA_APC_Changes[[#This Row],[Journal Code]],#REF!,#REF!))</f>
        <v>#REF!</v>
      </c>
      <c r="C3452" s="2" t="s">
        <v>3842</v>
      </c>
      <c r="D3452" s="2" t="s">
        <v>2250</v>
      </c>
      <c r="E3452" s="2">
        <v>1422</v>
      </c>
      <c r="F3452" s="24">
        <v>43713.041678240741</v>
      </c>
      <c r="G3452" t="b">
        <f>_xlfn.MAXIFS(OA_APC_Changes[Timestamp Update],OA_APC_Changes[Journal Code],A3452,OA_APC_Changes[APC Type],OA_APC_Changes[[#This Row],[APC Type]])=F3452</f>
        <v>0</v>
      </c>
    </row>
    <row r="3453" spans="1:7" x14ac:dyDescent="0.3">
      <c r="A3453" s="2" t="s">
        <v>128</v>
      </c>
      <c r="B3453" s="20" t="e">
        <f>_xlfn.XLOOKUP(A3453,'Subscription - read only'!#REF!,'Subscription - read only'!$A:$A,_xlfn.XLOOKUP(OA_APC_Changes[[#This Row],[Journal Code]],#REF!,#REF!))</f>
        <v>#REF!</v>
      </c>
      <c r="C3453" s="2" t="s">
        <v>3842</v>
      </c>
      <c r="D3453" s="14">
        <v>1421.6</v>
      </c>
      <c r="E3453" s="14">
        <v>1777</v>
      </c>
      <c r="F3453" s="24">
        <v>43844.000011574077</v>
      </c>
      <c r="G3453" t="b">
        <f>_xlfn.MAXIFS(OA_APC_Changes[Timestamp Update],OA_APC_Changes[Journal Code],A3453,OA_APC_Changes[APC Type],OA_APC_Changes[[#This Row],[APC Type]])=F3453</f>
        <v>0</v>
      </c>
    </row>
    <row r="3454" spans="1:7" x14ac:dyDescent="0.3">
      <c r="A3454" s="2" t="s">
        <v>128</v>
      </c>
      <c r="B3454" s="20" t="e">
        <f>_xlfn.XLOOKUP(A3454,'Subscription - read only'!#REF!,'Subscription - read only'!$A:$A,_xlfn.XLOOKUP(OA_APC_Changes[[#This Row],[Journal Code]],#REF!,#REF!))</f>
        <v>#REF!</v>
      </c>
      <c r="C3454" s="2" t="s">
        <v>3842</v>
      </c>
      <c r="D3454" s="2">
        <v>1777</v>
      </c>
      <c r="E3454" s="2">
        <v>2050</v>
      </c>
      <c r="F3454" s="24">
        <v>44498.041678240741</v>
      </c>
      <c r="G3454" t="b">
        <f>_xlfn.MAXIFS(OA_APC_Changes[Timestamp Update],OA_APC_Changes[Journal Code],A3454,OA_APC_Changes[APC Type],OA_APC_Changes[[#This Row],[APC Type]])=F3454</f>
        <v>0</v>
      </c>
    </row>
    <row r="3455" spans="1:7" x14ac:dyDescent="0.3">
      <c r="A3455" s="2" t="s">
        <v>128</v>
      </c>
      <c r="B3455" s="20" t="e">
        <f>_xlfn.XLOOKUP(A3455,'Subscription - read only'!#REF!,'Subscription - read only'!$A:$A,_xlfn.XLOOKUP(OA_APC_Changes[[#This Row],[Journal Code]],#REF!,#REF!))</f>
        <v>#REF!</v>
      </c>
      <c r="C3455" s="2" t="s">
        <v>3842</v>
      </c>
      <c r="D3455" s="2">
        <v>2050</v>
      </c>
      <c r="E3455" s="2">
        <v>2260</v>
      </c>
      <c r="F3455" s="24">
        <v>44817</v>
      </c>
      <c r="G3455" t="b">
        <f>_xlfn.MAXIFS(OA_APC_Changes[Timestamp Update],OA_APC_Changes[Journal Code],A3455,OA_APC_Changes[APC Type],OA_APC_Changes[[#This Row],[APC Type]])=F3455</f>
        <v>0</v>
      </c>
    </row>
    <row r="3456" spans="1:7" x14ac:dyDescent="0.3">
      <c r="A3456" t="s">
        <v>128</v>
      </c>
      <c r="B3456" s="20" t="e">
        <f>_xlfn.XLOOKUP(A3456,'Subscription - read only'!#REF!,'Subscription - read only'!$A:$A,_xlfn.XLOOKUP(OA_APC_Changes[[#This Row],[Journal Code]],#REF!,#REF!))</f>
        <v>#REF!</v>
      </c>
      <c r="C3456" s="20" t="s">
        <v>3842</v>
      </c>
      <c r="D3456" s="29">
        <v>2260</v>
      </c>
      <c r="E3456" s="29">
        <v>2370</v>
      </c>
      <c r="F3456" s="24">
        <v>45187</v>
      </c>
      <c r="G3456" t="b">
        <f>_xlfn.MAXIFS(OA_APC_Changes[Timestamp Update],OA_APC_Changes[Journal Code],A3456,OA_APC_Changes[APC Type],OA_APC_Changes[[#This Row],[APC Type]])=F3456</f>
        <v>1</v>
      </c>
    </row>
    <row r="3457" spans="1:7" x14ac:dyDescent="0.3">
      <c r="A3457" s="2" t="s">
        <v>128</v>
      </c>
      <c r="B3457" s="20" t="e">
        <f>_xlfn.XLOOKUP(A3457,'Subscription - read only'!#REF!,'Subscription - read only'!$A:$A,_xlfn.XLOOKUP(OA_APC_Changes[[#This Row],[Journal Code]],#REF!,#REF!))</f>
        <v>#REF!</v>
      </c>
      <c r="C3457" s="2" t="s">
        <v>3850</v>
      </c>
      <c r="D3457" s="2" t="s">
        <v>2250</v>
      </c>
      <c r="E3457" s="2">
        <v>1138</v>
      </c>
      <c r="F3457" s="24">
        <v>43713.041678240741</v>
      </c>
      <c r="G3457" t="b">
        <f>_xlfn.MAXIFS(OA_APC_Changes[Timestamp Update],OA_APC_Changes[Journal Code],A3457,OA_APC_Changes[APC Type],OA_APC_Changes[[#This Row],[APC Type]])=F3457</f>
        <v>0</v>
      </c>
    </row>
    <row r="3458" spans="1:7" x14ac:dyDescent="0.3">
      <c r="A3458" s="2" t="s">
        <v>128</v>
      </c>
      <c r="B3458" s="20" t="e">
        <f>_xlfn.XLOOKUP(A3458,'Subscription - read only'!#REF!,'Subscription - read only'!$A:$A,_xlfn.XLOOKUP(OA_APC_Changes[[#This Row],[Journal Code]],#REF!,#REF!))</f>
        <v>#REF!</v>
      </c>
      <c r="C3458" s="2" t="s">
        <v>3850</v>
      </c>
      <c r="D3458" s="2">
        <v>1138</v>
      </c>
      <c r="E3458" s="2">
        <v>1422</v>
      </c>
      <c r="F3458" s="24">
        <v>43844.000011574077</v>
      </c>
      <c r="G3458" t="b">
        <f>_xlfn.MAXIFS(OA_APC_Changes[Timestamp Update],OA_APC_Changes[Journal Code],A3458,OA_APC_Changes[APC Type],OA_APC_Changes[[#This Row],[APC Type]])=F3458</f>
        <v>0</v>
      </c>
    </row>
    <row r="3459" spans="1:7" x14ac:dyDescent="0.3">
      <c r="A3459" s="2" t="s">
        <v>128</v>
      </c>
      <c r="B3459" s="20" t="e">
        <f>_xlfn.XLOOKUP(A3459,'Subscription - read only'!#REF!,'Subscription - read only'!$A:$A,_xlfn.XLOOKUP(OA_APC_Changes[[#This Row],[Journal Code]],#REF!,#REF!))</f>
        <v>#REF!</v>
      </c>
      <c r="C3459" s="2" t="s">
        <v>3850</v>
      </c>
      <c r="D3459" s="2">
        <v>1422</v>
      </c>
      <c r="E3459" s="2">
        <v>1640</v>
      </c>
      <c r="F3459" s="24">
        <v>44498.041678240741</v>
      </c>
      <c r="G3459" t="b">
        <f>_xlfn.MAXIFS(OA_APC_Changes[Timestamp Update],OA_APC_Changes[Journal Code],A3459,OA_APC_Changes[APC Type],OA_APC_Changes[[#This Row],[APC Type]])=F3459</f>
        <v>0</v>
      </c>
    </row>
    <row r="3460" spans="1:7" x14ac:dyDescent="0.3">
      <c r="A3460" s="2" t="s">
        <v>128</v>
      </c>
      <c r="B3460" s="20" t="e">
        <f>_xlfn.XLOOKUP(A3460,'Subscription - read only'!#REF!,'Subscription - read only'!$A:$A,_xlfn.XLOOKUP(OA_APC_Changes[[#This Row],[Journal Code]],#REF!,#REF!))</f>
        <v>#REF!</v>
      </c>
      <c r="C3460" s="2" t="s">
        <v>3850</v>
      </c>
      <c r="D3460" s="2">
        <v>1640</v>
      </c>
      <c r="E3460" s="2">
        <v>1808</v>
      </c>
      <c r="F3460" s="24">
        <v>44817</v>
      </c>
      <c r="G3460" t="b">
        <f>_xlfn.MAXIFS(OA_APC_Changes[Timestamp Update],OA_APC_Changes[Journal Code],A3460,OA_APC_Changes[APC Type],OA_APC_Changes[[#This Row],[APC Type]])=F3460</f>
        <v>0</v>
      </c>
    </row>
    <row r="3461" spans="1:7" x14ac:dyDescent="0.3">
      <c r="A3461" t="s">
        <v>128</v>
      </c>
      <c r="B3461" s="20" t="e">
        <f>_xlfn.XLOOKUP(A3461,'Subscription - read only'!#REF!,'Subscription - read only'!$A:$A,_xlfn.XLOOKUP(OA_APC_Changes[[#This Row],[Journal Code]],#REF!,#REF!))</f>
        <v>#REF!</v>
      </c>
      <c r="C3461" s="20" t="s">
        <v>3850</v>
      </c>
      <c r="D3461" s="29">
        <v>1808</v>
      </c>
      <c r="E3461" s="29">
        <v>1896</v>
      </c>
      <c r="F3461" s="24">
        <v>45187</v>
      </c>
      <c r="G3461" t="b">
        <f>_xlfn.MAXIFS(OA_APC_Changes[Timestamp Update],OA_APC_Changes[Journal Code],A3461,OA_APC_Changes[APC Type],OA_APC_Changes[[#This Row],[APC Type]])=F3461</f>
        <v>1</v>
      </c>
    </row>
    <row r="3462" spans="1:7" x14ac:dyDescent="0.3">
      <c r="A3462" s="2" t="s">
        <v>128</v>
      </c>
      <c r="B3462" s="20" t="e">
        <f>_xlfn.XLOOKUP(A3462,'Subscription - read only'!#REF!,'Subscription - read only'!$A:$A,_xlfn.XLOOKUP(OA_APC_Changes[[#This Row],[Journal Code]],#REF!,#REF!))</f>
        <v>#REF!</v>
      </c>
      <c r="C3462" s="2" t="s">
        <v>3841</v>
      </c>
      <c r="D3462" s="2" t="s">
        <v>2250</v>
      </c>
      <c r="E3462" s="2">
        <v>1421</v>
      </c>
      <c r="F3462" s="24">
        <v>43844</v>
      </c>
      <c r="G3462" t="b">
        <f>_xlfn.MAXIFS(OA_APC_Changes[Timestamp Update],OA_APC_Changes[Journal Code],A3462,OA_APC_Changes[APC Type],OA_APC_Changes[[#This Row],[APC Type]])=F3462</f>
        <v>0</v>
      </c>
    </row>
    <row r="3463" spans="1:7" x14ac:dyDescent="0.3">
      <c r="A3463" s="2" t="s">
        <v>128</v>
      </c>
      <c r="B3463" s="20" t="e">
        <f>_xlfn.XLOOKUP(A3463,'Subscription - read only'!#REF!,'Subscription - read only'!$A:$A,_xlfn.XLOOKUP(OA_APC_Changes[[#This Row],[Journal Code]],#REF!,#REF!))</f>
        <v>#REF!</v>
      </c>
      <c r="C3463" s="2" t="s">
        <v>3841</v>
      </c>
      <c r="D3463" s="2">
        <v>1421</v>
      </c>
      <c r="E3463" s="2" t="s">
        <v>2250</v>
      </c>
      <c r="F3463" s="24">
        <v>44498.041678240741</v>
      </c>
      <c r="G3463" t="b">
        <f>_xlfn.MAXIFS(OA_APC_Changes[Timestamp Update],OA_APC_Changes[Journal Code],A3463,OA_APC_Changes[APC Type],OA_APC_Changes[[#This Row],[APC Type]])=F3463</f>
        <v>0</v>
      </c>
    </row>
    <row r="3464" spans="1:7" x14ac:dyDescent="0.3">
      <c r="A3464" s="2" t="s">
        <v>128</v>
      </c>
      <c r="B3464" s="20" t="e">
        <f>_xlfn.XLOOKUP(A3464,'Subscription - read only'!#REF!,'Subscription - read only'!$A:$A,_xlfn.XLOOKUP(OA_APC_Changes[[#This Row],[Journal Code]],#REF!,#REF!))</f>
        <v>#REF!</v>
      </c>
      <c r="C3464" s="2" t="s">
        <v>3841</v>
      </c>
      <c r="D3464" s="2" t="s">
        <v>2250</v>
      </c>
      <c r="E3464" s="2">
        <v>2260</v>
      </c>
      <c r="F3464" s="24">
        <v>44824</v>
      </c>
      <c r="G3464" t="b">
        <f>_xlfn.MAXIFS(OA_APC_Changes[Timestamp Update],OA_APC_Changes[Journal Code],A3464,OA_APC_Changes[APC Type],OA_APC_Changes[[#This Row],[APC Type]])=F3464</f>
        <v>0</v>
      </c>
    </row>
    <row r="3465" spans="1:7" x14ac:dyDescent="0.3">
      <c r="A3465" s="2" t="s">
        <v>128</v>
      </c>
      <c r="B3465" s="20" t="e">
        <f>_xlfn.XLOOKUP(A3465,'Subscription - read only'!#REF!,'Subscription - read only'!$A:$A,_xlfn.XLOOKUP(OA_APC_Changes[[#This Row],[Journal Code]],#REF!,#REF!))</f>
        <v>#REF!</v>
      </c>
      <c r="C3465" s="2" t="s">
        <v>3841</v>
      </c>
      <c r="D3465" s="2">
        <v>2260</v>
      </c>
      <c r="E3465" s="2">
        <v>2370</v>
      </c>
      <c r="F3465" s="24">
        <v>45222</v>
      </c>
      <c r="G3465" t="b">
        <f>_xlfn.MAXIFS(OA_APC_Changes[Timestamp Update],OA_APC_Changes[Journal Code],A3465,OA_APC_Changes[APC Type],OA_APC_Changes[[#This Row],[APC Type]])=F3465</f>
        <v>1</v>
      </c>
    </row>
    <row r="3466" spans="1:7" x14ac:dyDescent="0.3">
      <c r="A3466" s="2" t="s">
        <v>128</v>
      </c>
      <c r="B3466" s="20" t="e">
        <f>_xlfn.XLOOKUP(A3466,'Subscription - read only'!#REF!,'Subscription - read only'!$A:$A,_xlfn.XLOOKUP(OA_APC_Changes[[#This Row],[Journal Code]],#REF!,#REF!))</f>
        <v>#REF!</v>
      </c>
      <c r="C3466" s="2" t="s">
        <v>3843</v>
      </c>
      <c r="D3466" s="2" t="s">
        <v>2250</v>
      </c>
      <c r="E3466" s="2">
        <v>1137</v>
      </c>
      <c r="F3466" s="24">
        <v>43844</v>
      </c>
      <c r="G3466" t="b">
        <f>_xlfn.MAXIFS(OA_APC_Changes[Timestamp Update],OA_APC_Changes[Journal Code],A3466,OA_APC_Changes[APC Type],OA_APC_Changes[[#This Row],[APC Type]])=F3466</f>
        <v>0</v>
      </c>
    </row>
    <row r="3467" spans="1:7" x14ac:dyDescent="0.3">
      <c r="A3467" s="2" t="s">
        <v>128</v>
      </c>
      <c r="B3467" s="20" t="e">
        <f>_xlfn.XLOOKUP(A3467,'Subscription - read only'!#REF!,'Subscription - read only'!$A:$A,_xlfn.XLOOKUP(OA_APC_Changes[[#This Row],[Journal Code]],#REF!,#REF!))</f>
        <v>#REF!</v>
      </c>
      <c r="C3467" s="2" t="s">
        <v>3843</v>
      </c>
      <c r="D3467" s="2">
        <v>1137</v>
      </c>
      <c r="E3467" s="2" t="s">
        <v>2250</v>
      </c>
      <c r="F3467" s="24">
        <v>44498.041678240741</v>
      </c>
      <c r="G3467" t="b">
        <f>_xlfn.MAXIFS(OA_APC_Changes[Timestamp Update],OA_APC_Changes[Journal Code],A3467,OA_APC_Changes[APC Type],OA_APC_Changes[[#This Row],[APC Type]])=F3467</f>
        <v>0</v>
      </c>
    </row>
    <row r="3468" spans="1:7" x14ac:dyDescent="0.3">
      <c r="A3468" s="2" t="s">
        <v>128</v>
      </c>
      <c r="B3468" s="20" t="e">
        <f>_xlfn.XLOOKUP(A3468,'Subscription - read only'!#REF!,'Subscription - read only'!$A:$A,_xlfn.XLOOKUP(OA_APC_Changes[[#This Row],[Journal Code]],#REF!,#REF!))</f>
        <v>#REF!</v>
      </c>
      <c r="C3468" s="2" t="s">
        <v>3843</v>
      </c>
      <c r="D3468" s="2" t="s">
        <v>2250</v>
      </c>
      <c r="E3468" s="2">
        <v>1808</v>
      </c>
      <c r="F3468" s="24">
        <v>44824</v>
      </c>
      <c r="G3468" t="b">
        <f>_xlfn.MAXIFS(OA_APC_Changes[Timestamp Update],OA_APC_Changes[Journal Code],A3468,OA_APC_Changes[APC Type],OA_APC_Changes[[#This Row],[APC Type]])=F3468</f>
        <v>0</v>
      </c>
    </row>
    <row r="3469" spans="1:7" x14ac:dyDescent="0.3">
      <c r="A3469" s="2" t="s">
        <v>128</v>
      </c>
      <c r="B3469" s="20" t="e">
        <f>_xlfn.XLOOKUP(A3469,'Subscription - read only'!#REF!,'Subscription - read only'!$A:$A,_xlfn.XLOOKUP(OA_APC_Changes[[#This Row],[Journal Code]],#REF!,#REF!))</f>
        <v>#REF!</v>
      </c>
      <c r="C3469" s="2" t="s">
        <v>3843</v>
      </c>
      <c r="D3469" s="2">
        <v>1808</v>
      </c>
      <c r="E3469" s="2">
        <v>1896</v>
      </c>
      <c r="F3469" s="24">
        <v>45222</v>
      </c>
      <c r="G3469" t="b">
        <f>_xlfn.MAXIFS(OA_APC_Changes[Timestamp Update],OA_APC_Changes[Journal Code],A3469,OA_APC_Changes[APC Type],OA_APC_Changes[[#This Row],[APC Type]])=F3469</f>
        <v>1</v>
      </c>
    </row>
    <row r="3470" spans="1:7" x14ac:dyDescent="0.3">
      <c r="A3470" s="2" t="s">
        <v>2161</v>
      </c>
      <c r="B3470" s="20" t="e">
        <f>_xlfn.XLOOKUP(A3470,'Subscription - read only'!#REF!,'Subscription - read only'!$A:$A,_xlfn.XLOOKUP(OA_APC_Changes[[#This Row],[Journal Code]],#REF!,#REF!))</f>
        <v>#REF!</v>
      </c>
      <c r="C3470" s="2" t="s">
        <v>3842</v>
      </c>
      <c r="D3470" s="2" t="s">
        <v>2250</v>
      </c>
      <c r="E3470" s="2">
        <v>672</v>
      </c>
      <c r="F3470" s="24">
        <v>44927</v>
      </c>
      <c r="G3470" t="b">
        <f>_xlfn.MAXIFS(OA_APC_Changes[Timestamp Update],OA_APC_Changes[Journal Code],A3470,OA_APC_Changes[APC Type],OA_APC_Changes[[#This Row],[APC Type]])=F3470</f>
        <v>0</v>
      </c>
    </row>
    <row r="3471" spans="1:7" x14ac:dyDescent="0.3">
      <c r="A3471" s="2" t="s">
        <v>2161</v>
      </c>
      <c r="B3471" s="2" t="e">
        <f>_xlfn.XLOOKUP(A3471,'Subscription - read only'!#REF!,'Subscription - read only'!$A:$A,_xlfn.XLOOKUP(OA_APC_Changes[[#This Row],[Journal Code]],#REF!,#REF!))</f>
        <v>#REF!</v>
      </c>
      <c r="C3471" s="2" t="s">
        <v>3842</v>
      </c>
      <c r="D3471" s="2">
        <v>672</v>
      </c>
      <c r="E3471" s="2">
        <v>690</v>
      </c>
      <c r="F3471" s="24">
        <v>45355</v>
      </c>
      <c r="G3471" t="b">
        <f>_xlfn.MAXIFS(OA_APC_Changes[Timestamp Update],OA_APC_Changes[Journal Code],A3471,OA_APC_Changes[APC Type],OA_APC_Changes[[#This Row],[APC Type]])=F3471</f>
        <v>1</v>
      </c>
    </row>
    <row r="3472" spans="1:7" x14ac:dyDescent="0.3">
      <c r="A3472" s="2" t="s">
        <v>2161</v>
      </c>
      <c r="B3472" s="20" t="e">
        <f>_xlfn.XLOOKUP(A3472,'Subscription - read only'!#REF!,'Subscription - read only'!$A:$A,_xlfn.XLOOKUP(OA_APC_Changes[[#This Row],[Journal Code]],#REF!,#REF!))</f>
        <v>#REF!</v>
      </c>
      <c r="C3472" s="2" t="s">
        <v>3850</v>
      </c>
      <c r="D3472" s="2" t="s">
        <v>2250</v>
      </c>
      <c r="E3472" s="2">
        <v>538</v>
      </c>
      <c r="F3472" s="24">
        <v>44927</v>
      </c>
      <c r="G3472" t="b">
        <f>_xlfn.MAXIFS(OA_APC_Changes[Timestamp Update],OA_APC_Changes[Journal Code],A3472,OA_APC_Changes[APC Type],OA_APC_Changes[[#This Row],[APC Type]])=F3472</f>
        <v>0</v>
      </c>
    </row>
    <row r="3473" spans="1:7" x14ac:dyDescent="0.3">
      <c r="A3473" s="2" t="s">
        <v>2161</v>
      </c>
      <c r="B3473" s="2" t="e">
        <f>_xlfn.XLOOKUP(A3473,'Subscription - read only'!#REF!,'Subscription - read only'!$A:$A,_xlfn.XLOOKUP(OA_APC_Changes[[#This Row],[Journal Code]],#REF!,#REF!))</f>
        <v>#REF!</v>
      </c>
      <c r="C3473" s="2" t="s">
        <v>3850</v>
      </c>
      <c r="D3473" s="2">
        <v>538</v>
      </c>
      <c r="E3473" s="2">
        <v>552</v>
      </c>
      <c r="F3473" s="24">
        <v>45355</v>
      </c>
      <c r="G3473" t="b">
        <f>_xlfn.MAXIFS(OA_APC_Changes[Timestamp Update],OA_APC_Changes[Journal Code],A3473,OA_APC_Changes[APC Type],OA_APC_Changes[[#This Row],[APC Type]])=F3473</f>
        <v>1</v>
      </c>
    </row>
    <row r="3474" spans="1:7" x14ac:dyDescent="0.3">
      <c r="A3474" s="2" t="s">
        <v>2532</v>
      </c>
      <c r="B3474" s="20" t="e">
        <f>_xlfn.XLOOKUP(A3474,'Subscription - read only'!#REF!,'Subscription - read only'!$A:$A,_xlfn.XLOOKUP(OA_APC_Changes[[#This Row],[Journal Code]],#REF!,#REF!))</f>
        <v>#REF!</v>
      </c>
      <c r="C3474" s="2" t="s">
        <v>3842</v>
      </c>
      <c r="D3474" s="2" t="s">
        <v>2250</v>
      </c>
      <c r="E3474" s="2">
        <v>694</v>
      </c>
      <c r="F3474" s="24">
        <v>44927</v>
      </c>
      <c r="G3474" t="b">
        <f>_xlfn.MAXIFS(OA_APC_Changes[Timestamp Update],OA_APC_Changes[Journal Code],A3474,OA_APC_Changes[APC Type],OA_APC_Changes[[#This Row],[APC Type]])=F3474</f>
        <v>1</v>
      </c>
    </row>
    <row r="3475" spans="1:7" x14ac:dyDescent="0.3">
      <c r="A3475" s="2" t="s">
        <v>2532</v>
      </c>
      <c r="B3475" s="20" t="e">
        <f>_xlfn.XLOOKUP(A3475,'Subscription - read only'!#REF!,'Subscription - read only'!$A:$A,_xlfn.XLOOKUP(OA_APC_Changes[[#This Row],[Journal Code]],#REF!,#REF!))</f>
        <v>#REF!</v>
      </c>
      <c r="C3475" s="2" t="s">
        <v>3850</v>
      </c>
      <c r="D3475" s="2" t="s">
        <v>2250</v>
      </c>
      <c r="E3475" s="2">
        <v>555</v>
      </c>
      <c r="F3475" s="24">
        <v>44927</v>
      </c>
      <c r="G3475" t="b">
        <f>_xlfn.MAXIFS(OA_APC_Changes[Timestamp Update],OA_APC_Changes[Journal Code],A3475,OA_APC_Changes[APC Type],OA_APC_Changes[[#This Row],[APC Type]])=F3475</f>
        <v>1</v>
      </c>
    </row>
    <row r="3476" spans="1:7" x14ac:dyDescent="0.3">
      <c r="A3476" s="2" t="s">
        <v>2170</v>
      </c>
      <c r="B3476" s="20" t="e">
        <f>_xlfn.XLOOKUP(A3476,'Subscription - read only'!#REF!,'Subscription - read only'!$A:$A,_xlfn.XLOOKUP(OA_APC_Changes[[#This Row],[Journal Code]],#REF!,#REF!))</f>
        <v>#REF!</v>
      </c>
      <c r="C3476" s="2" t="s">
        <v>3842</v>
      </c>
      <c r="D3476" s="2" t="s">
        <v>2250</v>
      </c>
      <c r="E3476" s="2">
        <v>2500</v>
      </c>
      <c r="F3476" s="24">
        <v>44207</v>
      </c>
      <c r="G3476" t="b">
        <f>_xlfn.MAXIFS(OA_APC_Changes[Timestamp Update],OA_APC_Changes[Journal Code],A3476,OA_APC_Changes[APC Type],OA_APC_Changes[[#This Row],[APC Type]])=F3476</f>
        <v>1</v>
      </c>
    </row>
    <row r="3477" spans="1:7" x14ac:dyDescent="0.3">
      <c r="A3477" s="2" t="s">
        <v>2170</v>
      </c>
      <c r="B3477" s="20" t="e">
        <f>_xlfn.XLOOKUP(A3477,'Subscription - read only'!#REF!,'Subscription - read only'!$A:$A,_xlfn.XLOOKUP(OA_APC_Changes[[#This Row],[Journal Code]],#REF!,#REF!))</f>
        <v>#REF!</v>
      </c>
      <c r="C3477" s="2" t="s">
        <v>3850</v>
      </c>
      <c r="D3477" s="2" t="s">
        <v>2250</v>
      </c>
      <c r="E3477" s="2">
        <v>2000</v>
      </c>
      <c r="F3477" s="24">
        <v>44207</v>
      </c>
      <c r="G3477" t="b">
        <f>_xlfn.MAXIFS(OA_APC_Changes[Timestamp Update],OA_APC_Changes[Journal Code],A3477,OA_APC_Changes[APC Type],OA_APC_Changes[[#This Row],[APC Type]])=F3477</f>
        <v>1</v>
      </c>
    </row>
    <row r="3478" spans="1:7" x14ac:dyDescent="0.3">
      <c r="A3478" s="2" t="s">
        <v>2169</v>
      </c>
      <c r="B3478" s="20" t="e">
        <f>_xlfn.XLOOKUP(A3478,'Subscription - read only'!#REF!,'Subscription - read only'!$A:$A,_xlfn.XLOOKUP(OA_APC_Changes[[#This Row],[Journal Code]],#REF!,#REF!))</f>
        <v>#REF!</v>
      </c>
      <c r="C3478" s="2" t="s">
        <v>3842</v>
      </c>
      <c r="D3478" s="2" t="s">
        <v>2250</v>
      </c>
      <c r="E3478" s="2">
        <v>830</v>
      </c>
      <c r="F3478" s="24">
        <v>43788</v>
      </c>
      <c r="G3478" t="b">
        <f>_xlfn.MAXIFS(OA_APC_Changes[Timestamp Update],OA_APC_Changes[Journal Code],A3478,OA_APC_Changes[APC Type],OA_APC_Changes[[#This Row],[APC Type]])=F3478</f>
        <v>0</v>
      </c>
    </row>
    <row r="3479" spans="1:7" x14ac:dyDescent="0.3">
      <c r="A3479" s="2" t="s">
        <v>2169</v>
      </c>
      <c r="B3479" s="20" t="e">
        <f>_xlfn.XLOOKUP(A3479,'Subscription - read only'!#REF!,'Subscription - read only'!$A:$A,_xlfn.XLOOKUP(OA_APC_Changes[[#This Row],[Journal Code]],#REF!,#REF!))</f>
        <v>#REF!</v>
      </c>
      <c r="C3479" s="2" t="s">
        <v>3842</v>
      </c>
      <c r="D3479" s="2">
        <v>830</v>
      </c>
      <c r="E3479" s="2">
        <v>950</v>
      </c>
      <c r="F3479" s="24">
        <v>44543</v>
      </c>
      <c r="G3479" t="b">
        <f>_xlfn.MAXIFS(OA_APC_Changes[Timestamp Update],OA_APC_Changes[Journal Code],A3479,OA_APC_Changes[APC Type],OA_APC_Changes[[#This Row],[APC Type]])=F3479</f>
        <v>0</v>
      </c>
    </row>
    <row r="3480" spans="1:7" x14ac:dyDescent="0.3">
      <c r="A3480" s="2" t="s">
        <v>2169</v>
      </c>
      <c r="B3480" s="20" t="e">
        <f>_xlfn.XLOOKUP(A3480,'Subscription - read only'!#REF!,'Subscription - read only'!$A:$A,_xlfn.XLOOKUP(OA_APC_Changes[[#This Row],[Journal Code]],#REF!,#REF!))</f>
        <v>#REF!</v>
      </c>
      <c r="C3480" s="2" t="s">
        <v>3842</v>
      </c>
      <c r="D3480" s="2">
        <v>950</v>
      </c>
      <c r="E3480" s="2">
        <v>1120</v>
      </c>
      <c r="F3480" s="24">
        <v>44957</v>
      </c>
      <c r="G3480" t="b">
        <f>_xlfn.MAXIFS(OA_APC_Changes[Timestamp Update],OA_APC_Changes[Journal Code],A3480,OA_APC_Changes[APC Type],OA_APC_Changes[[#This Row],[APC Type]])=F3480</f>
        <v>0</v>
      </c>
    </row>
    <row r="3481" spans="1:7" x14ac:dyDescent="0.3">
      <c r="A3481" s="29" t="s">
        <v>2169</v>
      </c>
      <c r="B3481" s="2" t="e">
        <f>_xlfn.XLOOKUP(A3481,'Subscription - read only'!#REF!,'Subscription - read only'!$A:$A,_xlfn.XLOOKUP(OA_APC_Changes[[#This Row],[Journal Code]],#REF!,#REF!))</f>
        <v>#REF!</v>
      </c>
      <c r="C3481" s="2" t="s">
        <v>3842</v>
      </c>
      <c r="D3481" s="2">
        <v>1120</v>
      </c>
      <c r="E3481" s="2">
        <v>1380</v>
      </c>
      <c r="F3481" s="24">
        <v>45272</v>
      </c>
      <c r="G3481" t="b">
        <f>_xlfn.MAXIFS(OA_APC_Changes[Timestamp Update],OA_APC_Changes[Journal Code],A3481,OA_APC_Changes[APC Type],OA_APC_Changes[[#This Row],[APC Type]])=F3481</f>
        <v>1</v>
      </c>
    </row>
    <row r="3482" spans="1:7" x14ac:dyDescent="0.3">
      <c r="A3482" s="2" t="s">
        <v>2169</v>
      </c>
      <c r="B3482" s="20" t="e">
        <f>_xlfn.XLOOKUP(A3482,'Subscription - read only'!#REF!,'Subscription - read only'!$A:$A,_xlfn.XLOOKUP(OA_APC_Changes[[#This Row],[Journal Code]],#REF!,#REF!))</f>
        <v>#REF!</v>
      </c>
      <c r="C3482" s="2" t="s">
        <v>3850</v>
      </c>
      <c r="D3482" s="2" t="s">
        <v>2250</v>
      </c>
      <c r="E3482" s="2">
        <v>664</v>
      </c>
      <c r="F3482" s="24">
        <v>43788</v>
      </c>
      <c r="G3482" t="b">
        <f>_xlfn.MAXIFS(OA_APC_Changes[Timestamp Update],OA_APC_Changes[Journal Code],A3482,OA_APC_Changes[APC Type],OA_APC_Changes[[#This Row],[APC Type]])=F3482</f>
        <v>0</v>
      </c>
    </row>
    <row r="3483" spans="1:7" x14ac:dyDescent="0.3">
      <c r="A3483" s="2" t="s">
        <v>2169</v>
      </c>
      <c r="B3483" s="20" t="e">
        <f>_xlfn.XLOOKUP(A3483,'Subscription - read only'!#REF!,'Subscription - read only'!$A:$A,_xlfn.XLOOKUP(OA_APC_Changes[[#This Row],[Journal Code]],#REF!,#REF!))</f>
        <v>#REF!</v>
      </c>
      <c r="C3483" s="2" t="s">
        <v>3850</v>
      </c>
      <c r="D3483" s="2">
        <v>664</v>
      </c>
      <c r="E3483" s="2">
        <v>760</v>
      </c>
      <c r="F3483" s="24">
        <v>44543</v>
      </c>
      <c r="G3483" t="b">
        <f>_xlfn.MAXIFS(OA_APC_Changes[Timestamp Update],OA_APC_Changes[Journal Code],A3483,OA_APC_Changes[APC Type],OA_APC_Changes[[#This Row],[APC Type]])=F3483</f>
        <v>0</v>
      </c>
    </row>
    <row r="3484" spans="1:7" x14ac:dyDescent="0.3">
      <c r="A3484" s="2" t="s">
        <v>2169</v>
      </c>
      <c r="B3484" s="20" t="e">
        <f>_xlfn.XLOOKUP(A3484,'Subscription - read only'!#REF!,'Subscription - read only'!$A:$A,_xlfn.XLOOKUP(OA_APC_Changes[[#This Row],[Journal Code]],#REF!,#REF!))</f>
        <v>#REF!</v>
      </c>
      <c r="C3484" s="2" t="s">
        <v>3850</v>
      </c>
      <c r="D3484" s="2">
        <v>760</v>
      </c>
      <c r="E3484" s="2">
        <v>896</v>
      </c>
      <c r="F3484" s="24">
        <v>44957</v>
      </c>
      <c r="G3484" t="b">
        <f>_xlfn.MAXIFS(OA_APC_Changes[Timestamp Update],OA_APC_Changes[Journal Code],A3484,OA_APC_Changes[APC Type],OA_APC_Changes[[#This Row],[APC Type]])=F3484</f>
        <v>0</v>
      </c>
    </row>
    <row r="3485" spans="1:7" x14ac:dyDescent="0.3">
      <c r="A3485" s="29" t="s">
        <v>2169</v>
      </c>
      <c r="B3485" s="2" t="e">
        <f>_xlfn.XLOOKUP(A3485,'Subscription - read only'!#REF!,'Subscription - read only'!$A:$A,_xlfn.XLOOKUP(OA_APC_Changes[[#This Row],[Journal Code]],#REF!,#REF!))</f>
        <v>#REF!</v>
      </c>
      <c r="C3485" s="2" t="s">
        <v>3850</v>
      </c>
      <c r="D3485" s="2">
        <v>896</v>
      </c>
      <c r="E3485" s="2">
        <v>1104</v>
      </c>
      <c r="F3485" s="24">
        <v>45272</v>
      </c>
      <c r="G3485" t="b">
        <f>_xlfn.MAXIFS(OA_APC_Changes[Timestamp Update],OA_APC_Changes[Journal Code],A3485,OA_APC_Changes[APC Type],OA_APC_Changes[[#This Row],[APC Type]])=F3485</f>
        <v>1</v>
      </c>
    </row>
    <row r="3486" spans="1:7" x14ac:dyDescent="0.3">
      <c r="A3486" t="s">
        <v>2172</v>
      </c>
      <c r="B3486" s="20" t="e">
        <f>_xlfn.XLOOKUP(A3486,'Subscription - read only'!#REF!,'Subscription - read only'!$A:$A,_xlfn.XLOOKUP(OA_APC_Changes[[#This Row],[Journal Code]],#REF!,#REF!))</f>
        <v>#REF!</v>
      </c>
      <c r="C3486" s="2" t="s">
        <v>3842</v>
      </c>
      <c r="D3486" s="2" t="s">
        <v>2250</v>
      </c>
      <c r="E3486" s="2" t="s">
        <v>908</v>
      </c>
      <c r="F3486" s="24">
        <v>44986</v>
      </c>
      <c r="G3486" t="b">
        <f>_xlfn.MAXIFS(OA_APC_Changes[Timestamp Update],OA_APC_Changes[Journal Code],A3486,OA_APC_Changes[APC Type],OA_APC_Changes[[#This Row],[APC Type]])=F3486</f>
        <v>1</v>
      </c>
    </row>
    <row r="3487" spans="1:7" x14ac:dyDescent="0.3">
      <c r="A3487" t="s">
        <v>2172</v>
      </c>
      <c r="B3487" s="20" t="e">
        <f>_xlfn.XLOOKUP(A3487,'Subscription - read only'!#REF!,'Subscription - read only'!$A:$A,_xlfn.XLOOKUP(OA_APC_Changes[[#This Row],[Journal Code]],#REF!,#REF!))</f>
        <v>#REF!</v>
      </c>
      <c r="C3487" s="2" t="s">
        <v>3850</v>
      </c>
      <c r="D3487" s="2" t="s">
        <v>2250</v>
      </c>
      <c r="E3487" s="2" t="s">
        <v>908</v>
      </c>
      <c r="F3487" s="24">
        <v>44986</v>
      </c>
      <c r="G3487" t="b">
        <f>_xlfn.MAXIFS(OA_APC_Changes[Timestamp Update],OA_APC_Changes[Journal Code],A3487,OA_APC_Changes[APC Type],OA_APC_Changes[[#This Row],[APC Type]])=F3487</f>
        <v>1</v>
      </c>
    </row>
    <row r="3488" spans="1:7" x14ac:dyDescent="0.3">
      <c r="A3488" s="2" t="s">
        <v>2192</v>
      </c>
      <c r="B3488" s="20" t="e">
        <f>_xlfn.XLOOKUP(A3488,'Subscription - read only'!#REF!,'Subscription - read only'!$A:$A,_xlfn.XLOOKUP(OA_APC_Changes[[#This Row],[Journal Code]],#REF!,#REF!))</f>
        <v>#REF!</v>
      </c>
      <c r="C3488" s="2" t="s">
        <v>3842</v>
      </c>
      <c r="D3488" s="2" t="s">
        <v>2250</v>
      </c>
      <c r="E3488" s="2">
        <v>1520</v>
      </c>
      <c r="F3488" s="24">
        <v>43788</v>
      </c>
      <c r="G3488" t="b">
        <f>_xlfn.MAXIFS(OA_APC_Changes[Timestamp Update],OA_APC_Changes[Journal Code],A3488,OA_APC_Changes[APC Type],OA_APC_Changes[[#This Row],[APC Type]])=F3488</f>
        <v>0</v>
      </c>
    </row>
    <row r="3489" spans="1:7" x14ac:dyDescent="0.3">
      <c r="A3489" s="2" t="s">
        <v>2192</v>
      </c>
      <c r="B3489" s="20" t="e">
        <f>_xlfn.XLOOKUP(A3489,'Subscription - read only'!#REF!,'Subscription - read only'!$A:$A,_xlfn.XLOOKUP(OA_APC_Changes[[#This Row],[Journal Code]],#REF!,#REF!))</f>
        <v>#REF!</v>
      </c>
      <c r="C3489" s="2" t="s">
        <v>3842</v>
      </c>
      <c r="D3489" s="14">
        <v>1520</v>
      </c>
      <c r="E3489" s="14">
        <v>1600</v>
      </c>
      <c r="F3489" s="24">
        <v>44204.000011574077</v>
      </c>
      <c r="G3489" t="b">
        <f>_xlfn.MAXIFS(OA_APC_Changes[Timestamp Update],OA_APC_Changes[Journal Code],A3489,OA_APC_Changes[APC Type],OA_APC_Changes[[#This Row],[APC Type]])=F3489</f>
        <v>0</v>
      </c>
    </row>
    <row r="3490" spans="1:7" x14ac:dyDescent="0.3">
      <c r="A3490" s="2" t="s">
        <v>2192</v>
      </c>
      <c r="B3490" s="20" t="e">
        <f>_xlfn.XLOOKUP(A3490,'Subscription - read only'!#REF!,'Subscription - read only'!$A:$A,_xlfn.XLOOKUP(OA_APC_Changes[[#This Row],[Journal Code]],#REF!,#REF!))</f>
        <v>#REF!</v>
      </c>
      <c r="C3490" s="2" t="s">
        <v>3842</v>
      </c>
      <c r="D3490" s="2">
        <v>1600</v>
      </c>
      <c r="E3490" s="2">
        <v>1844</v>
      </c>
      <c r="F3490" s="24">
        <v>44538.000011574077</v>
      </c>
      <c r="G3490" t="b">
        <f>_xlfn.MAXIFS(OA_APC_Changes[Timestamp Update],OA_APC_Changes[Journal Code],A3490,OA_APC_Changes[APC Type],OA_APC_Changes[[#This Row],[APC Type]])=F3490</f>
        <v>0</v>
      </c>
    </row>
    <row r="3491" spans="1:7" x14ac:dyDescent="0.3">
      <c r="A3491" s="2" t="s">
        <v>2192</v>
      </c>
      <c r="B3491" s="20" t="e">
        <f>_xlfn.XLOOKUP(A3491,'Subscription - read only'!#REF!,'Subscription - read only'!$A:$A,_xlfn.XLOOKUP(OA_APC_Changes[[#This Row],[Journal Code]],#REF!,#REF!))</f>
        <v>#REF!</v>
      </c>
      <c r="C3491" s="2" t="s">
        <v>3842</v>
      </c>
      <c r="D3491" s="2">
        <v>1844</v>
      </c>
      <c r="E3491" s="2">
        <v>2180</v>
      </c>
      <c r="F3491" s="24">
        <v>44957</v>
      </c>
      <c r="G3491" t="b">
        <f>_xlfn.MAXIFS(OA_APC_Changes[Timestamp Update],OA_APC_Changes[Journal Code],A3491,OA_APC_Changes[APC Type],OA_APC_Changes[[#This Row],[APC Type]])=F3491</f>
        <v>0</v>
      </c>
    </row>
    <row r="3492" spans="1:7" x14ac:dyDescent="0.3">
      <c r="A3492" s="29" t="s">
        <v>2192</v>
      </c>
      <c r="B3492" s="2" t="e">
        <f>_xlfn.XLOOKUP(A3492,'Subscription - read only'!#REF!,'Subscription - read only'!$A:$A,_xlfn.XLOOKUP(OA_APC_Changes[[#This Row],[Journal Code]],#REF!,#REF!))</f>
        <v>#REF!</v>
      </c>
      <c r="C3492" s="2" t="s">
        <v>3842</v>
      </c>
      <c r="D3492" s="2">
        <v>2180</v>
      </c>
      <c r="E3492" s="2">
        <v>2400</v>
      </c>
      <c r="F3492" s="24">
        <v>45272</v>
      </c>
      <c r="G3492" t="b">
        <f>_xlfn.MAXIFS(OA_APC_Changes[Timestamp Update],OA_APC_Changes[Journal Code],A3492,OA_APC_Changes[APC Type],OA_APC_Changes[[#This Row],[APC Type]])=F3492</f>
        <v>1</v>
      </c>
    </row>
    <row r="3493" spans="1:7" x14ac:dyDescent="0.3">
      <c r="A3493" s="2" t="s">
        <v>2192</v>
      </c>
      <c r="B3493" s="20" t="e">
        <f>_xlfn.XLOOKUP(A3493,'Subscription - read only'!#REF!,'Subscription - read only'!$A:$A,_xlfn.XLOOKUP(OA_APC_Changes[[#This Row],[Journal Code]],#REF!,#REF!))</f>
        <v>#REF!</v>
      </c>
      <c r="C3493" s="2" t="s">
        <v>3850</v>
      </c>
      <c r="D3493" s="2" t="s">
        <v>2250</v>
      </c>
      <c r="E3493" s="2">
        <v>1216</v>
      </c>
      <c r="F3493" s="24">
        <v>43788</v>
      </c>
      <c r="G3493" t="b">
        <f>_xlfn.MAXIFS(OA_APC_Changes[Timestamp Update],OA_APC_Changes[Journal Code],A3493,OA_APC_Changes[APC Type],OA_APC_Changes[[#This Row],[APC Type]])=F3493</f>
        <v>0</v>
      </c>
    </row>
    <row r="3494" spans="1:7" x14ac:dyDescent="0.3">
      <c r="A3494" s="2" t="s">
        <v>2192</v>
      </c>
      <c r="B3494" s="20" t="e">
        <f>_xlfn.XLOOKUP(A3494,'Subscription - read only'!#REF!,'Subscription - read only'!$A:$A,_xlfn.XLOOKUP(OA_APC_Changes[[#This Row],[Journal Code]],#REF!,#REF!))</f>
        <v>#REF!</v>
      </c>
      <c r="C3494" s="2" t="s">
        <v>3850</v>
      </c>
      <c r="D3494" s="2">
        <v>1216</v>
      </c>
      <c r="E3494" s="2">
        <v>1280</v>
      </c>
      <c r="F3494" s="24">
        <v>44204.000011574077</v>
      </c>
      <c r="G3494" t="b">
        <f>_xlfn.MAXIFS(OA_APC_Changes[Timestamp Update],OA_APC_Changes[Journal Code],A3494,OA_APC_Changes[APC Type],OA_APC_Changes[[#This Row],[APC Type]])=F3494</f>
        <v>0</v>
      </c>
    </row>
    <row r="3495" spans="1:7" x14ac:dyDescent="0.3">
      <c r="A3495" s="2" t="s">
        <v>2192</v>
      </c>
      <c r="B3495" s="20" t="e">
        <f>_xlfn.XLOOKUP(A3495,'Subscription - read only'!#REF!,'Subscription - read only'!$A:$A,_xlfn.XLOOKUP(OA_APC_Changes[[#This Row],[Journal Code]],#REF!,#REF!))</f>
        <v>#REF!</v>
      </c>
      <c r="C3495" s="2" t="s">
        <v>3850</v>
      </c>
      <c r="D3495" s="2">
        <v>1280</v>
      </c>
      <c r="E3495" s="2">
        <v>1475</v>
      </c>
      <c r="F3495" s="24">
        <v>44538.000011574077</v>
      </c>
      <c r="G3495" t="b">
        <f>_xlfn.MAXIFS(OA_APC_Changes[Timestamp Update],OA_APC_Changes[Journal Code],A3495,OA_APC_Changes[APC Type],OA_APC_Changes[[#This Row],[APC Type]])=F3495</f>
        <v>0</v>
      </c>
    </row>
    <row r="3496" spans="1:7" x14ac:dyDescent="0.3">
      <c r="A3496" s="2" t="s">
        <v>2192</v>
      </c>
      <c r="B3496" s="20" t="e">
        <f>_xlfn.XLOOKUP(A3496,'Subscription - read only'!#REF!,'Subscription - read only'!$A:$A,_xlfn.XLOOKUP(OA_APC_Changes[[#This Row],[Journal Code]],#REF!,#REF!))</f>
        <v>#REF!</v>
      </c>
      <c r="C3496" s="2" t="s">
        <v>3850</v>
      </c>
      <c r="D3496" s="2">
        <v>1475</v>
      </c>
      <c r="E3496" s="2">
        <v>1744</v>
      </c>
      <c r="F3496" s="24">
        <v>44957</v>
      </c>
      <c r="G3496" t="b">
        <f>_xlfn.MAXIFS(OA_APC_Changes[Timestamp Update],OA_APC_Changes[Journal Code],A3496,OA_APC_Changes[APC Type],OA_APC_Changes[[#This Row],[APC Type]])=F3496</f>
        <v>0</v>
      </c>
    </row>
    <row r="3497" spans="1:7" x14ac:dyDescent="0.3">
      <c r="A3497" s="29" t="s">
        <v>2192</v>
      </c>
      <c r="B3497" s="2" t="e">
        <f>_xlfn.XLOOKUP(A3497,'Subscription - read only'!#REF!,'Subscription - read only'!$A:$A,_xlfn.XLOOKUP(OA_APC_Changes[[#This Row],[Journal Code]],#REF!,#REF!))</f>
        <v>#REF!</v>
      </c>
      <c r="C3497" s="2" t="s">
        <v>3850</v>
      </c>
      <c r="D3497" s="2">
        <v>1744</v>
      </c>
      <c r="E3497" s="2">
        <v>1920</v>
      </c>
      <c r="F3497" s="24">
        <v>45272</v>
      </c>
      <c r="G3497" t="b">
        <f>_xlfn.MAXIFS(OA_APC_Changes[Timestamp Update],OA_APC_Changes[Journal Code],A3497,OA_APC_Changes[APC Type],OA_APC_Changes[[#This Row],[APC Type]])=F3497</f>
        <v>1</v>
      </c>
    </row>
    <row r="3498" spans="1:7" x14ac:dyDescent="0.3">
      <c r="A3498" s="2" t="s">
        <v>2184</v>
      </c>
      <c r="B3498" s="20" t="e">
        <f>_xlfn.XLOOKUP(A3498,'Subscription - read only'!#REF!,'Subscription - read only'!$A:$A,_xlfn.XLOOKUP(OA_APC_Changes[[#This Row],[Journal Code]],#REF!,#REF!))</f>
        <v>#REF!</v>
      </c>
      <c r="C3498" s="2" t="s">
        <v>3842</v>
      </c>
      <c r="D3498" s="2" t="s">
        <v>2250</v>
      </c>
      <c r="E3498" s="2">
        <v>1650</v>
      </c>
      <c r="F3498" s="24">
        <v>43690</v>
      </c>
      <c r="G3498" t="b">
        <f>_xlfn.MAXIFS(OA_APC_Changes[Timestamp Update],OA_APC_Changes[Journal Code],A3498,OA_APC_Changes[APC Type],OA_APC_Changes[[#This Row],[APC Type]])=F3498</f>
        <v>0</v>
      </c>
    </row>
    <row r="3499" spans="1:7" x14ac:dyDescent="0.3">
      <c r="A3499" s="2" t="s">
        <v>2184</v>
      </c>
      <c r="B3499" s="20" t="e">
        <f>_xlfn.XLOOKUP(A3499,'Subscription - read only'!#REF!,'Subscription - read only'!$A:$A,_xlfn.XLOOKUP(OA_APC_Changes[[#This Row],[Journal Code]],#REF!,#REF!))</f>
        <v>#REF!</v>
      </c>
      <c r="C3499" s="2" t="s">
        <v>3842</v>
      </c>
      <c r="D3499" s="14">
        <v>1650</v>
      </c>
      <c r="E3499" s="14">
        <v>1800</v>
      </c>
      <c r="F3499" s="24">
        <v>43748.000011574077</v>
      </c>
      <c r="G3499" t="b">
        <f>_xlfn.MAXIFS(OA_APC_Changes[Timestamp Update],OA_APC_Changes[Journal Code],A3499,OA_APC_Changes[APC Type],OA_APC_Changes[[#This Row],[APC Type]])=F3499</f>
        <v>0</v>
      </c>
    </row>
    <row r="3500" spans="1:7" x14ac:dyDescent="0.3">
      <c r="A3500" s="2" t="s">
        <v>2184</v>
      </c>
      <c r="B3500" s="20" t="e">
        <f>_xlfn.XLOOKUP(A3500,'Subscription - read only'!#REF!,'Subscription - read only'!$A:$A,_xlfn.XLOOKUP(OA_APC_Changes[[#This Row],[Journal Code]],#REF!,#REF!))</f>
        <v>#REF!</v>
      </c>
      <c r="C3500" s="2" t="s">
        <v>3842</v>
      </c>
      <c r="D3500" s="14">
        <v>1800</v>
      </c>
      <c r="E3500" s="14">
        <v>2000</v>
      </c>
      <c r="F3500" s="24">
        <v>44169.000011574077</v>
      </c>
      <c r="G3500" t="b">
        <f>_xlfn.MAXIFS(OA_APC_Changes[Timestamp Update],OA_APC_Changes[Journal Code],A3500,OA_APC_Changes[APC Type],OA_APC_Changes[[#This Row],[APC Type]])=F3500</f>
        <v>0</v>
      </c>
    </row>
    <row r="3501" spans="1:7" x14ac:dyDescent="0.3">
      <c r="A3501" s="2" t="s">
        <v>2184</v>
      </c>
      <c r="B3501" s="20" t="e">
        <f>_xlfn.XLOOKUP(A3501,'Subscription - read only'!#REF!,'Subscription - read only'!$A:$A,_xlfn.XLOOKUP(OA_APC_Changes[[#This Row],[Journal Code]],#REF!,#REF!))</f>
        <v>#REF!</v>
      </c>
      <c r="C3501" s="2" t="s">
        <v>3842</v>
      </c>
      <c r="D3501" s="2">
        <v>2000</v>
      </c>
      <c r="E3501" s="2">
        <v>2400</v>
      </c>
      <c r="F3501" s="24">
        <v>44494</v>
      </c>
      <c r="G3501" t="b">
        <f>_xlfn.MAXIFS(OA_APC_Changes[Timestamp Update],OA_APC_Changes[Journal Code],A3501,OA_APC_Changes[APC Type],OA_APC_Changes[[#This Row],[APC Type]])=F3501</f>
        <v>0</v>
      </c>
    </row>
    <row r="3502" spans="1:7" x14ac:dyDescent="0.3">
      <c r="A3502" s="2" t="s">
        <v>2184</v>
      </c>
      <c r="B3502" s="20" t="e">
        <f>_xlfn.XLOOKUP(A3502,'Subscription - read only'!#REF!,'Subscription - read only'!$A:$A,_xlfn.XLOOKUP(OA_APC_Changes[[#This Row],[Journal Code]],#REF!,#REF!))</f>
        <v>#REF!</v>
      </c>
      <c r="C3502" s="2" t="s">
        <v>3842</v>
      </c>
      <c r="D3502" s="2">
        <v>2400</v>
      </c>
      <c r="E3502" s="2">
        <v>2640</v>
      </c>
      <c r="F3502" s="24">
        <v>44825</v>
      </c>
      <c r="G3502" t="b">
        <f>_xlfn.MAXIFS(OA_APC_Changes[Timestamp Update],OA_APC_Changes[Journal Code],A3502,OA_APC_Changes[APC Type],OA_APC_Changes[[#This Row],[APC Type]])=F3502</f>
        <v>0</v>
      </c>
    </row>
    <row r="3503" spans="1:7" x14ac:dyDescent="0.3">
      <c r="A3503" s="20" t="s">
        <v>2184</v>
      </c>
      <c r="B3503" s="20" t="e">
        <f>_xlfn.XLOOKUP(A3503,'Subscription - read only'!#REF!,'Subscription - read only'!$A:$A,_xlfn.XLOOKUP(OA_APC_Changes[[#This Row],[Journal Code]],#REF!,#REF!))</f>
        <v>#REF!</v>
      </c>
      <c r="C3503" s="20" t="s">
        <v>3842</v>
      </c>
      <c r="D3503" s="29">
        <v>2640</v>
      </c>
      <c r="E3503" s="29">
        <v>2770</v>
      </c>
      <c r="F3503" s="24">
        <v>45174</v>
      </c>
      <c r="G3503" t="b">
        <f>_xlfn.MAXIFS(OA_APC_Changes[Timestamp Update],OA_APC_Changes[Journal Code],A3503,OA_APC_Changes[APC Type],OA_APC_Changes[[#This Row],[APC Type]])=F3503</f>
        <v>1</v>
      </c>
    </row>
    <row r="3504" spans="1:7" x14ac:dyDescent="0.3">
      <c r="A3504" s="2" t="s">
        <v>2184</v>
      </c>
      <c r="B3504" s="20" t="e">
        <f>_xlfn.XLOOKUP(A3504,'Subscription - read only'!#REF!,'Subscription - read only'!$A:$A,_xlfn.XLOOKUP(OA_APC_Changes[[#This Row],[Journal Code]],#REF!,#REF!))</f>
        <v>#REF!</v>
      </c>
      <c r="C3504" s="2" t="s">
        <v>3850</v>
      </c>
      <c r="D3504" s="2" t="s">
        <v>2250</v>
      </c>
      <c r="E3504" s="2">
        <v>1320</v>
      </c>
      <c r="F3504" s="24">
        <v>43690</v>
      </c>
      <c r="G3504" t="b">
        <f>_xlfn.MAXIFS(OA_APC_Changes[Timestamp Update],OA_APC_Changes[Journal Code],A3504,OA_APC_Changes[APC Type],OA_APC_Changes[[#This Row],[APC Type]])=F3504</f>
        <v>0</v>
      </c>
    </row>
    <row r="3505" spans="1:7" x14ac:dyDescent="0.3">
      <c r="A3505" s="2" t="s">
        <v>2184</v>
      </c>
      <c r="B3505" s="20" t="e">
        <f>_xlfn.XLOOKUP(A3505,'Subscription - read only'!#REF!,'Subscription - read only'!$A:$A,_xlfn.XLOOKUP(OA_APC_Changes[[#This Row],[Journal Code]],#REF!,#REF!))</f>
        <v>#REF!</v>
      </c>
      <c r="C3505" s="2" t="s">
        <v>3850</v>
      </c>
      <c r="D3505" s="2">
        <v>1320</v>
      </c>
      <c r="E3505" s="2">
        <v>1440</v>
      </c>
      <c r="F3505" s="24">
        <v>43748.000011574077</v>
      </c>
      <c r="G3505" t="b">
        <f>_xlfn.MAXIFS(OA_APC_Changes[Timestamp Update],OA_APC_Changes[Journal Code],A3505,OA_APC_Changes[APC Type],OA_APC_Changes[[#This Row],[APC Type]])=F3505</f>
        <v>0</v>
      </c>
    </row>
    <row r="3506" spans="1:7" x14ac:dyDescent="0.3">
      <c r="A3506" s="2" t="s">
        <v>2184</v>
      </c>
      <c r="B3506" s="20" t="e">
        <f>_xlfn.XLOOKUP(A3506,'Subscription - read only'!#REF!,'Subscription - read only'!$A:$A,_xlfn.XLOOKUP(OA_APC_Changes[[#This Row],[Journal Code]],#REF!,#REF!))</f>
        <v>#REF!</v>
      </c>
      <c r="C3506" s="2" t="s">
        <v>3850</v>
      </c>
      <c r="D3506" s="2">
        <v>1440</v>
      </c>
      <c r="E3506" s="2">
        <v>1600</v>
      </c>
      <c r="F3506" s="24">
        <v>44169.000011574077</v>
      </c>
      <c r="G3506" t="b">
        <f>_xlfn.MAXIFS(OA_APC_Changes[Timestamp Update],OA_APC_Changes[Journal Code],A3506,OA_APC_Changes[APC Type],OA_APC_Changes[[#This Row],[APC Type]])=F3506</f>
        <v>0</v>
      </c>
    </row>
    <row r="3507" spans="1:7" x14ac:dyDescent="0.3">
      <c r="A3507" s="2" t="s">
        <v>2184</v>
      </c>
      <c r="B3507" s="20" t="e">
        <f>_xlfn.XLOOKUP(A3507,'Subscription - read only'!#REF!,'Subscription - read only'!$A:$A,_xlfn.XLOOKUP(OA_APC_Changes[[#This Row],[Journal Code]],#REF!,#REF!))</f>
        <v>#REF!</v>
      </c>
      <c r="C3507" s="2" t="s">
        <v>3850</v>
      </c>
      <c r="D3507" s="2">
        <v>1600</v>
      </c>
      <c r="E3507" s="2">
        <v>1920</v>
      </c>
      <c r="F3507" s="24">
        <v>44494</v>
      </c>
      <c r="G3507" t="b">
        <f>_xlfn.MAXIFS(OA_APC_Changes[Timestamp Update],OA_APC_Changes[Journal Code],A3507,OA_APC_Changes[APC Type],OA_APC_Changes[[#This Row],[APC Type]])=F3507</f>
        <v>0</v>
      </c>
    </row>
    <row r="3508" spans="1:7" x14ac:dyDescent="0.3">
      <c r="A3508" s="2" t="s">
        <v>2184</v>
      </c>
      <c r="B3508" s="20" t="e">
        <f>_xlfn.XLOOKUP(A3508,'Subscription - read only'!#REF!,'Subscription - read only'!$A:$A,_xlfn.XLOOKUP(OA_APC_Changes[[#This Row],[Journal Code]],#REF!,#REF!))</f>
        <v>#REF!</v>
      </c>
      <c r="C3508" s="2" t="s">
        <v>3850</v>
      </c>
      <c r="D3508" s="2">
        <v>1920</v>
      </c>
      <c r="E3508" s="2">
        <v>2112</v>
      </c>
      <c r="F3508" s="24">
        <v>44825</v>
      </c>
      <c r="G3508" t="b">
        <f>_xlfn.MAXIFS(OA_APC_Changes[Timestamp Update],OA_APC_Changes[Journal Code],A3508,OA_APC_Changes[APC Type],OA_APC_Changes[[#This Row],[APC Type]])=F3508</f>
        <v>0</v>
      </c>
    </row>
    <row r="3509" spans="1:7" x14ac:dyDescent="0.3">
      <c r="A3509" s="20" t="s">
        <v>2184</v>
      </c>
      <c r="B3509" s="20" t="e">
        <f>_xlfn.XLOOKUP(A3509,'Subscription - read only'!#REF!,'Subscription - read only'!$A:$A,_xlfn.XLOOKUP(OA_APC_Changes[[#This Row],[Journal Code]],#REF!,#REF!))</f>
        <v>#REF!</v>
      </c>
      <c r="C3509" s="20" t="s">
        <v>3850</v>
      </c>
      <c r="D3509" s="29">
        <v>2112</v>
      </c>
      <c r="E3509" s="29">
        <v>2216</v>
      </c>
      <c r="F3509" s="24">
        <v>45174</v>
      </c>
      <c r="G3509" t="b">
        <f>_xlfn.MAXIFS(OA_APC_Changes[Timestamp Update],OA_APC_Changes[Journal Code],A3509,OA_APC_Changes[APC Type],OA_APC_Changes[[#This Row],[APC Type]])=F3509</f>
        <v>1</v>
      </c>
    </row>
    <row r="3510" spans="1:7" x14ac:dyDescent="0.3">
      <c r="A3510" s="2" t="s">
        <v>2184</v>
      </c>
      <c r="B3510" s="20" t="e">
        <f>_xlfn.XLOOKUP(A3510,'Subscription - read only'!#REF!,'Subscription - read only'!$A:$A,_xlfn.XLOOKUP(OA_APC_Changes[[#This Row],[Journal Code]],#REF!,#REF!))</f>
        <v>#REF!</v>
      </c>
      <c r="C3510" s="2" t="s">
        <v>3841</v>
      </c>
      <c r="D3510" s="2" t="s">
        <v>2250</v>
      </c>
      <c r="E3510" s="2">
        <v>1203</v>
      </c>
      <c r="F3510" s="24">
        <v>43690</v>
      </c>
      <c r="G3510" t="b">
        <f>_xlfn.MAXIFS(OA_APC_Changes[Timestamp Update],OA_APC_Changes[Journal Code],A3510,OA_APC_Changes[APC Type],OA_APC_Changes[[#This Row],[APC Type]])=F3510</f>
        <v>0</v>
      </c>
    </row>
    <row r="3511" spans="1:7" x14ac:dyDescent="0.3">
      <c r="A3511" s="2" t="s">
        <v>2184</v>
      </c>
      <c r="B3511" s="20" t="e">
        <f>_xlfn.XLOOKUP(A3511,'Subscription - read only'!#REF!,'Subscription - read only'!$A:$A,_xlfn.XLOOKUP(OA_APC_Changes[[#This Row],[Journal Code]],#REF!,#REF!))</f>
        <v>#REF!</v>
      </c>
      <c r="C3511" s="2" t="s">
        <v>3841</v>
      </c>
      <c r="D3511" s="14">
        <v>1203</v>
      </c>
      <c r="E3511" s="14">
        <v>1440</v>
      </c>
      <c r="F3511" s="24">
        <v>43748.000011574077</v>
      </c>
      <c r="G3511" t="b">
        <f>_xlfn.MAXIFS(OA_APC_Changes[Timestamp Update],OA_APC_Changes[Journal Code],A3511,OA_APC_Changes[APC Type],OA_APC_Changes[[#This Row],[APC Type]])=F3511</f>
        <v>0</v>
      </c>
    </row>
    <row r="3512" spans="1:7" x14ac:dyDescent="0.3">
      <c r="A3512" s="2" t="s">
        <v>2184</v>
      </c>
      <c r="B3512" s="20" t="e">
        <f>_xlfn.XLOOKUP(A3512,'Subscription - read only'!#REF!,'Subscription - read only'!$A:$A,_xlfn.XLOOKUP(OA_APC_Changes[[#This Row],[Journal Code]],#REF!,#REF!))</f>
        <v>#REF!</v>
      </c>
      <c r="C3512" s="2" t="s">
        <v>3841</v>
      </c>
      <c r="D3512" s="14">
        <v>1440</v>
      </c>
      <c r="E3512" s="14">
        <v>1600</v>
      </c>
      <c r="F3512" s="24">
        <v>44169.000011574077</v>
      </c>
      <c r="G3512" t="b">
        <f>_xlfn.MAXIFS(OA_APC_Changes[Timestamp Update],OA_APC_Changes[Journal Code],A3512,OA_APC_Changes[APC Type],OA_APC_Changes[[#This Row],[APC Type]])=F3512</f>
        <v>0</v>
      </c>
    </row>
    <row r="3513" spans="1:7" x14ac:dyDescent="0.3">
      <c r="A3513" s="2" t="s">
        <v>2184</v>
      </c>
      <c r="B3513" s="20" t="e">
        <f>_xlfn.XLOOKUP(A3513,'Subscription - read only'!#REF!,'Subscription - read only'!$A:$A,_xlfn.XLOOKUP(OA_APC_Changes[[#This Row],[Journal Code]],#REF!,#REF!))</f>
        <v>#REF!</v>
      </c>
      <c r="C3513" s="2" t="s">
        <v>3841</v>
      </c>
      <c r="D3513" s="2">
        <v>1600</v>
      </c>
      <c r="E3513" s="2">
        <v>2000</v>
      </c>
      <c r="F3513" s="24">
        <v>44468</v>
      </c>
      <c r="G3513" t="b">
        <f>_xlfn.MAXIFS(OA_APC_Changes[Timestamp Update],OA_APC_Changes[Journal Code],A3513,OA_APC_Changes[APC Type],OA_APC_Changes[[#This Row],[APC Type]])=F3513</f>
        <v>0</v>
      </c>
    </row>
    <row r="3514" spans="1:7" x14ac:dyDescent="0.3">
      <c r="A3514" s="2" t="s">
        <v>2184</v>
      </c>
      <c r="B3514" s="20" t="e">
        <f>_xlfn.XLOOKUP(A3514,'Subscription - read only'!#REF!,'Subscription - read only'!$A:$A,_xlfn.XLOOKUP(OA_APC_Changes[[#This Row],[Journal Code]],#REF!,#REF!))</f>
        <v>#REF!</v>
      </c>
      <c r="C3514" s="2" t="s">
        <v>3841</v>
      </c>
      <c r="D3514" s="2">
        <v>2000</v>
      </c>
      <c r="E3514" s="2">
        <v>2400</v>
      </c>
      <c r="F3514" s="24">
        <v>44494</v>
      </c>
      <c r="G3514" t="b">
        <f>_xlfn.MAXIFS(OA_APC_Changes[Timestamp Update],OA_APC_Changes[Journal Code],A3514,OA_APC_Changes[APC Type],OA_APC_Changes[[#This Row],[APC Type]])=F3514</f>
        <v>0</v>
      </c>
    </row>
    <row r="3515" spans="1:7" x14ac:dyDescent="0.3">
      <c r="A3515" s="2" t="s">
        <v>2184</v>
      </c>
      <c r="B3515" s="20" t="e">
        <f>_xlfn.XLOOKUP(A3515,'Subscription - read only'!#REF!,'Subscription - read only'!$A:$A,_xlfn.XLOOKUP(OA_APC_Changes[[#This Row],[Journal Code]],#REF!,#REF!))</f>
        <v>#REF!</v>
      </c>
      <c r="C3515" s="2" t="s">
        <v>3841</v>
      </c>
      <c r="D3515" s="2">
        <v>2400</v>
      </c>
      <c r="E3515" s="2">
        <v>2640</v>
      </c>
      <c r="F3515" s="24">
        <v>44825</v>
      </c>
      <c r="G3515" t="b">
        <f>_xlfn.MAXIFS(OA_APC_Changes[Timestamp Update],OA_APC_Changes[Journal Code],A3515,OA_APC_Changes[APC Type],OA_APC_Changes[[#This Row],[APC Type]])=F3515</f>
        <v>0</v>
      </c>
    </row>
    <row r="3516" spans="1:7" x14ac:dyDescent="0.3">
      <c r="A3516" s="2" t="s">
        <v>2184</v>
      </c>
      <c r="B3516" s="20" t="e">
        <f>_xlfn.XLOOKUP(A3516,'Subscription - read only'!#REF!,'Subscription - read only'!$A:$A,_xlfn.XLOOKUP(OA_APC_Changes[[#This Row],[Journal Code]],#REF!,#REF!))</f>
        <v>#REF!</v>
      </c>
      <c r="C3516" s="2" t="s">
        <v>3841</v>
      </c>
      <c r="D3516" s="2">
        <v>2640</v>
      </c>
      <c r="E3516" s="2">
        <v>2770</v>
      </c>
      <c r="F3516" s="24">
        <v>45174</v>
      </c>
      <c r="G3516" t="b">
        <f>_xlfn.MAXIFS(OA_APC_Changes[Timestamp Update],OA_APC_Changes[Journal Code],A3516,OA_APC_Changes[APC Type],OA_APC_Changes[[#This Row],[APC Type]])=F3516</f>
        <v>1</v>
      </c>
    </row>
    <row r="3517" spans="1:7" x14ac:dyDescent="0.3">
      <c r="A3517" s="2" t="s">
        <v>2184</v>
      </c>
      <c r="B3517" s="20" t="e">
        <f>_xlfn.XLOOKUP(A3517,'Subscription - read only'!#REF!,'Subscription - read only'!$A:$A,_xlfn.XLOOKUP(OA_APC_Changes[[#This Row],[Journal Code]],#REF!,#REF!))</f>
        <v>#REF!</v>
      </c>
      <c r="C3517" s="2" t="s">
        <v>3843</v>
      </c>
      <c r="D3517" s="2" t="s">
        <v>2250</v>
      </c>
      <c r="E3517" s="2">
        <v>962</v>
      </c>
      <c r="F3517" s="24">
        <v>43690</v>
      </c>
      <c r="G3517" t="b">
        <f>_xlfn.MAXIFS(OA_APC_Changes[Timestamp Update],OA_APC_Changes[Journal Code],A3517,OA_APC_Changes[APC Type],OA_APC_Changes[[#This Row],[APC Type]])=F3517</f>
        <v>0</v>
      </c>
    </row>
    <row r="3518" spans="1:7" x14ac:dyDescent="0.3">
      <c r="A3518" s="2" t="s">
        <v>2184</v>
      </c>
      <c r="B3518" s="20" t="e">
        <f>_xlfn.XLOOKUP(A3518,'Subscription - read only'!#REF!,'Subscription - read only'!$A:$A,_xlfn.XLOOKUP(OA_APC_Changes[[#This Row],[Journal Code]],#REF!,#REF!))</f>
        <v>#REF!</v>
      </c>
      <c r="C3518" s="2" t="s">
        <v>3843</v>
      </c>
      <c r="D3518" s="2">
        <v>962</v>
      </c>
      <c r="E3518" s="2">
        <v>1152</v>
      </c>
      <c r="F3518" s="24">
        <v>43748.000011574077</v>
      </c>
      <c r="G3518" t="b">
        <f>_xlfn.MAXIFS(OA_APC_Changes[Timestamp Update],OA_APC_Changes[Journal Code],A3518,OA_APC_Changes[APC Type],OA_APC_Changes[[#This Row],[APC Type]])=F3518</f>
        <v>0</v>
      </c>
    </row>
    <row r="3519" spans="1:7" x14ac:dyDescent="0.3">
      <c r="A3519" s="2" t="s">
        <v>2184</v>
      </c>
      <c r="B3519" s="20" t="e">
        <f>_xlfn.XLOOKUP(A3519,'Subscription - read only'!#REF!,'Subscription - read only'!$A:$A,_xlfn.XLOOKUP(OA_APC_Changes[[#This Row],[Journal Code]],#REF!,#REF!))</f>
        <v>#REF!</v>
      </c>
      <c r="C3519" s="2" t="s">
        <v>3843</v>
      </c>
      <c r="D3519" s="2">
        <v>1152</v>
      </c>
      <c r="E3519" s="2">
        <v>1280</v>
      </c>
      <c r="F3519" s="24">
        <v>44169.000011574077</v>
      </c>
      <c r="G3519" t="b">
        <f>_xlfn.MAXIFS(OA_APC_Changes[Timestamp Update],OA_APC_Changes[Journal Code],A3519,OA_APC_Changes[APC Type],OA_APC_Changes[[#This Row],[APC Type]])=F3519</f>
        <v>0</v>
      </c>
    </row>
    <row r="3520" spans="1:7" x14ac:dyDescent="0.3">
      <c r="A3520" s="2" t="s">
        <v>2184</v>
      </c>
      <c r="B3520" s="20" t="e">
        <f>_xlfn.XLOOKUP(A3520,'Subscription - read only'!#REF!,'Subscription - read only'!$A:$A,_xlfn.XLOOKUP(OA_APC_Changes[[#This Row],[Journal Code]],#REF!,#REF!))</f>
        <v>#REF!</v>
      </c>
      <c r="C3520" s="2" t="s">
        <v>3843</v>
      </c>
      <c r="D3520" s="2">
        <v>1280</v>
      </c>
      <c r="E3520" s="2">
        <v>1600</v>
      </c>
      <c r="F3520" s="24">
        <v>44468</v>
      </c>
      <c r="G3520" t="b">
        <f>_xlfn.MAXIFS(OA_APC_Changes[Timestamp Update],OA_APC_Changes[Journal Code],A3520,OA_APC_Changes[APC Type],OA_APC_Changes[[#This Row],[APC Type]])=F3520</f>
        <v>0</v>
      </c>
    </row>
    <row r="3521" spans="1:7" x14ac:dyDescent="0.3">
      <c r="A3521" s="2" t="s">
        <v>2184</v>
      </c>
      <c r="B3521" s="20" t="e">
        <f>_xlfn.XLOOKUP(A3521,'Subscription - read only'!#REF!,'Subscription - read only'!$A:$A,_xlfn.XLOOKUP(OA_APC_Changes[[#This Row],[Journal Code]],#REF!,#REF!))</f>
        <v>#REF!</v>
      </c>
      <c r="C3521" s="2" t="s">
        <v>3843</v>
      </c>
      <c r="D3521" s="2">
        <v>1600</v>
      </c>
      <c r="E3521" s="2">
        <v>1920</v>
      </c>
      <c r="F3521" s="24">
        <v>44494</v>
      </c>
      <c r="G3521" t="b">
        <f>_xlfn.MAXIFS(OA_APC_Changes[Timestamp Update],OA_APC_Changes[Journal Code],A3521,OA_APC_Changes[APC Type],OA_APC_Changes[[#This Row],[APC Type]])=F3521</f>
        <v>0</v>
      </c>
    </row>
    <row r="3522" spans="1:7" x14ac:dyDescent="0.3">
      <c r="A3522" s="2" t="s">
        <v>2184</v>
      </c>
      <c r="B3522" s="20" t="e">
        <f>_xlfn.XLOOKUP(A3522,'Subscription - read only'!#REF!,'Subscription - read only'!$A:$A,_xlfn.XLOOKUP(OA_APC_Changes[[#This Row],[Journal Code]],#REF!,#REF!))</f>
        <v>#REF!</v>
      </c>
      <c r="C3522" s="2" t="s">
        <v>3843</v>
      </c>
      <c r="D3522" s="2">
        <v>1920</v>
      </c>
      <c r="E3522" s="2">
        <v>2112</v>
      </c>
      <c r="F3522" s="24">
        <v>44825</v>
      </c>
      <c r="G3522" t="b">
        <f>_xlfn.MAXIFS(OA_APC_Changes[Timestamp Update],OA_APC_Changes[Journal Code],A3522,OA_APC_Changes[APC Type],OA_APC_Changes[[#This Row],[APC Type]])=F3522</f>
        <v>0</v>
      </c>
    </row>
    <row r="3523" spans="1:7" x14ac:dyDescent="0.3">
      <c r="A3523" s="2" t="s">
        <v>2184</v>
      </c>
      <c r="B3523" s="20" t="e">
        <f>_xlfn.XLOOKUP(A3523,'Subscription - read only'!#REF!,'Subscription - read only'!$A:$A,_xlfn.XLOOKUP(OA_APC_Changes[[#This Row],[Journal Code]],#REF!,#REF!))</f>
        <v>#REF!</v>
      </c>
      <c r="C3523" s="2" t="s">
        <v>3843</v>
      </c>
      <c r="D3523" s="2">
        <v>2112</v>
      </c>
      <c r="E3523" s="2">
        <v>2216</v>
      </c>
      <c r="F3523" s="24">
        <v>45174</v>
      </c>
      <c r="G3523" t="b">
        <f>_xlfn.MAXIFS(OA_APC_Changes[Timestamp Update],OA_APC_Changes[Journal Code],A3523,OA_APC_Changes[APC Type],OA_APC_Changes[[#This Row],[APC Type]])=F3523</f>
        <v>1</v>
      </c>
    </row>
    <row r="3524" spans="1:7" x14ac:dyDescent="0.3">
      <c r="A3524" s="2" t="s">
        <v>2183</v>
      </c>
      <c r="B3524" s="20" t="e">
        <f>_xlfn.XLOOKUP(A3524,'Subscription - read only'!#REF!,'Subscription - read only'!$A:$A,_xlfn.XLOOKUP(OA_APC_Changes[[#This Row],[Journal Code]],#REF!,#REF!))</f>
        <v>#REF!</v>
      </c>
      <c r="C3524" s="2" t="s">
        <v>3842</v>
      </c>
      <c r="D3524" s="2" t="s">
        <v>2250</v>
      </c>
      <c r="E3524" s="2">
        <v>694</v>
      </c>
      <c r="F3524" s="24">
        <v>44927</v>
      </c>
      <c r="G3524" t="b">
        <f>_xlfn.MAXIFS(OA_APC_Changes[Timestamp Update],OA_APC_Changes[Journal Code],A3524,OA_APC_Changes[APC Type],OA_APC_Changes[[#This Row],[APC Type]])=F3524</f>
        <v>0</v>
      </c>
    </row>
    <row r="3525" spans="1:7" x14ac:dyDescent="0.3">
      <c r="A3525" s="2" t="s">
        <v>2183</v>
      </c>
      <c r="B3525" s="2" t="e">
        <f>_xlfn.XLOOKUP(A3525,'Subscription - read only'!#REF!,'Subscription - read only'!$A:$A,_xlfn.XLOOKUP(OA_APC_Changes[[#This Row],[Journal Code]],#REF!,#REF!))</f>
        <v>#REF!</v>
      </c>
      <c r="C3525" s="2" t="s">
        <v>3842</v>
      </c>
      <c r="D3525" s="2">
        <v>694</v>
      </c>
      <c r="E3525" s="2">
        <v>710</v>
      </c>
      <c r="F3525" s="24">
        <v>45355</v>
      </c>
      <c r="G3525" t="b">
        <f>_xlfn.MAXIFS(OA_APC_Changes[Timestamp Update],OA_APC_Changes[Journal Code],A3525,OA_APC_Changes[APC Type],OA_APC_Changes[[#This Row],[APC Type]])=F3525</f>
        <v>1</v>
      </c>
    </row>
    <row r="3526" spans="1:7" x14ac:dyDescent="0.3">
      <c r="A3526" s="2" t="s">
        <v>2183</v>
      </c>
      <c r="B3526" s="20" t="e">
        <f>_xlfn.XLOOKUP(A3526,'Subscription - read only'!#REF!,'Subscription - read only'!$A:$A,_xlfn.XLOOKUP(OA_APC_Changes[[#This Row],[Journal Code]],#REF!,#REF!))</f>
        <v>#REF!</v>
      </c>
      <c r="C3526" s="2" t="s">
        <v>3850</v>
      </c>
      <c r="D3526" s="2" t="s">
        <v>2250</v>
      </c>
      <c r="E3526" s="2">
        <v>555</v>
      </c>
      <c r="F3526" s="24">
        <v>44927</v>
      </c>
      <c r="G3526" t="b">
        <f>_xlfn.MAXIFS(OA_APC_Changes[Timestamp Update],OA_APC_Changes[Journal Code],A3526,OA_APC_Changes[APC Type],OA_APC_Changes[[#This Row],[APC Type]])=F3526</f>
        <v>0</v>
      </c>
    </row>
    <row r="3527" spans="1:7" x14ac:dyDescent="0.3">
      <c r="A3527" s="2" t="s">
        <v>2183</v>
      </c>
      <c r="B3527" s="2" t="e">
        <f>_xlfn.XLOOKUP(A3527,'Subscription - read only'!#REF!,'Subscription - read only'!$A:$A,_xlfn.XLOOKUP(OA_APC_Changes[[#This Row],[Journal Code]],#REF!,#REF!))</f>
        <v>#REF!</v>
      </c>
      <c r="C3527" s="2" t="s">
        <v>3850</v>
      </c>
      <c r="D3527" s="2">
        <v>555</v>
      </c>
      <c r="E3527" s="2">
        <v>568</v>
      </c>
      <c r="F3527" s="24">
        <v>45355</v>
      </c>
      <c r="G3527" t="b">
        <f>_xlfn.MAXIFS(OA_APC_Changes[Timestamp Update],OA_APC_Changes[Journal Code],A3527,OA_APC_Changes[APC Type],OA_APC_Changes[[#This Row],[APC Type]])=F3527</f>
        <v>1</v>
      </c>
    </row>
    <row r="3528" spans="1:7" x14ac:dyDescent="0.3">
      <c r="A3528" s="2" t="s">
        <v>2189</v>
      </c>
      <c r="B3528" s="20" t="e">
        <f>_xlfn.XLOOKUP(A3528,'Subscription - read only'!#REF!,'Subscription - read only'!$A:$A,_xlfn.XLOOKUP(OA_APC_Changes[[#This Row],[Journal Code]],#REF!,#REF!))</f>
        <v>#REF!</v>
      </c>
      <c r="C3528" s="2" t="s">
        <v>3842</v>
      </c>
      <c r="D3528" s="2">
        <v>1900</v>
      </c>
      <c r="E3528" s="2">
        <v>2090</v>
      </c>
      <c r="F3528" s="24">
        <v>44881.000011574077</v>
      </c>
      <c r="G3528" t="b">
        <f>_xlfn.MAXIFS(OA_APC_Changes[Timestamp Update],OA_APC_Changes[Journal Code],A3528,OA_APC_Changes[APC Type],OA_APC_Changes[[#This Row],[APC Type]])=F3528</f>
        <v>0</v>
      </c>
    </row>
    <row r="3529" spans="1:7" x14ac:dyDescent="0.3">
      <c r="A3529" s="2" t="s">
        <v>2189</v>
      </c>
      <c r="B3529" s="20" t="e">
        <f>_xlfn.XLOOKUP(A3529,'Subscription - read only'!#REF!,'Subscription - read only'!$A:$A,_xlfn.XLOOKUP(OA_APC_Changes[[#This Row],[Journal Code]],#REF!,#REF!))</f>
        <v>#REF!</v>
      </c>
      <c r="C3529" s="2" t="s">
        <v>3842</v>
      </c>
      <c r="D3529" s="2">
        <v>2090</v>
      </c>
      <c r="E3529" s="2">
        <v>2190</v>
      </c>
      <c r="F3529" s="24">
        <v>45236</v>
      </c>
      <c r="G3529" t="b">
        <f>_xlfn.MAXIFS(OA_APC_Changes[Timestamp Update],OA_APC_Changes[Journal Code],A3529,OA_APC_Changes[APC Type],OA_APC_Changes[[#This Row],[APC Type]])=F3529</f>
        <v>1</v>
      </c>
    </row>
    <row r="3530" spans="1:7" x14ac:dyDescent="0.3">
      <c r="A3530" s="2" t="s">
        <v>2189</v>
      </c>
      <c r="B3530" s="20" t="e">
        <f>_xlfn.XLOOKUP(A3530,'Subscription - read only'!#REF!,'Subscription - read only'!$A:$A,_xlfn.XLOOKUP(OA_APC_Changes[[#This Row],[Journal Code]],#REF!,#REF!))</f>
        <v>#REF!</v>
      </c>
      <c r="C3530" s="2" t="s">
        <v>3850</v>
      </c>
      <c r="D3530" s="2">
        <v>1520</v>
      </c>
      <c r="E3530" s="2">
        <v>1672</v>
      </c>
      <c r="F3530" s="24">
        <v>44881.000011574077</v>
      </c>
      <c r="G3530" t="b">
        <f>_xlfn.MAXIFS(OA_APC_Changes[Timestamp Update],OA_APC_Changes[Journal Code],A3530,OA_APC_Changes[APC Type],OA_APC_Changes[[#This Row],[APC Type]])=F3530</f>
        <v>0</v>
      </c>
    </row>
    <row r="3531" spans="1:7" x14ac:dyDescent="0.3">
      <c r="A3531" s="2" t="s">
        <v>2189</v>
      </c>
      <c r="B3531" s="20" t="e">
        <f>_xlfn.XLOOKUP(A3531,'Subscription - read only'!#REF!,'Subscription - read only'!$A:$A,_xlfn.XLOOKUP(OA_APC_Changes[[#This Row],[Journal Code]],#REF!,#REF!))</f>
        <v>#REF!</v>
      </c>
      <c r="C3531" s="2" t="s">
        <v>3850</v>
      </c>
      <c r="D3531" s="2">
        <v>1672</v>
      </c>
      <c r="E3531" s="2">
        <v>1752</v>
      </c>
      <c r="F3531" s="24">
        <v>45236</v>
      </c>
      <c r="G3531" t="b">
        <f>_xlfn.MAXIFS(OA_APC_Changes[Timestamp Update],OA_APC_Changes[Journal Code],A3531,OA_APC_Changes[APC Type],OA_APC_Changes[[#This Row],[APC Type]])=F3531</f>
        <v>1</v>
      </c>
    </row>
    <row r="3532" spans="1:7" x14ac:dyDescent="0.3">
      <c r="A3532" s="2" t="s">
        <v>2189</v>
      </c>
      <c r="B3532" s="20" t="e">
        <f>_xlfn.XLOOKUP(A3532,'Subscription - read only'!#REF!,'Subscription - read only'!$A:$A,_xlfn.XLOOKUP(OA_APC_Changes[[#This Row],[Journal Code]],#REF!,#REF!))</f>
        <v>#REF!</v>
      </c>
      <c r="C3532" s="2" t="s">
        <v>3841</v>
      </c>
      <c r="D3532" s="2">
        <v>1425</v>
      </c>
      <c r="E3532" s="2">
        <v>1575.5</v>
      </c>
      <c r="F3532" s="24">
        <v>44881.000011574077</v>
      </c>
      <c r="G3532" t="b">
        <f>_xlfn.MAXIFS(OA_APC_Changes[Timestamp Update],OA_APC_Changes[Journal Code],A3532,OA_APC_Changes[APC Type],OA_APC_Changes[[#This Row],[APC Type]])=F3532</f>
        <v>1</v>
      </c>
    </row>
    <row r="3533" spans="1:7" x14ac:dyDescent="0.3">
      <c r="A3533" s="2" t="s">
        <v>2189</v>
      </c>
      <c r="B3533" s="20" t="e">
        <f>_xlfn.XLOOKUP(A3533,'Subscription - read only'!#REF!,'Subscription - read only'!$A:$A,_xlfn.XLOOKUP(OA_APC_Changes[[#This Row],[Journal Code]],#REF!,#REF!))</f>
        <v>#REF!</v>
      </c>
      <c r="C3533" s="2" t="s">
        <v>3843</v>
      </c>
      <c r="D3533" s="2">
        <v>1140</v>
      </c>
      <c r="E3533" s="2">
        <v>1260</v>
      </c>
      <c r="F3533" s="24">
        <v>44881.000011574077</v>
      </c>
      <c r="G3533" t="b">
        <f>_xlfn.MAXIFS(OA_APC_Changes[Timestamp Update],OA_APC_Changes[Journal Code],A3533,OA_APC_Changes[APC Type],OA_APC_Changes[[#This Row],[APC Type]])=F3533</f>
        <v>1</v>
      </c>
    </row>
    <row r="3534" spans="1:7" x14ac:dyDescent="0.3">
      <c r="A3534" s="2" t="s">
        <v>2180</v>
      </c>
      <c r="B3534" s="20" t="e">
        <f>_xlfn.XLOOKUP(A3534,'Subscription - read only'!#REF!,'Subscription - read only'!$A:$A,_xlfn.XLOOKUP(OA_APC_Changes[[#This Row],[Journal Code]],#REF!,#REF!))</f>
        <v>#REF!</v>
      </c>
      <c r="C3534" s="2" t="s">
        <v>3842</v>
      </c>
      <c r="D3534" s="2" t="s">
        <v>2250</v>
      </c>
      <c r="E3534" s="2">
        <v>3470</v>
      </c>
      <c r="F3534" s="24">
        <v>43860</v>
      </c>
      <c r="G3534" t="b">
        <f>_xlfn.MAXIFS(OA_APC_Changes[Timestamp Update],OA_APC_Changes[Journal Code],A3534,OA_APC_Changes[APC Type],OA_APC_Changes[[#This Row],[APC Type]])=F3534</f>
        <v>0</v>
      </c>
    </row>
    <row r="3535" spans="1:7" x14ac:dyDescent="0.3">
      <c r="A3535" s="2" t="s">
        <v>2180</v>
      </c>
      <c r="B3535" s="20" t="e">
        <f>_xlfn.XLOOKUP(A3535,'Subscription - read only'!#REF!,'Subscription - read only'!$A:$A,_xlfn.XLOOKUP(OA_APC_Changes[[#This Row],[Journal Code]],#REF!,#REF!))</f>
        <v>#REF!</v>
      </c>
      <c r="C3535" s="2" t="s">
        <v>3842</v>
      </c>
      <c r="D3535" s="2">
        <v>3470</v>
      </c>
      <c r="E3535" s="2">
        <v>3450</v>
      </c>
      <c r="F3535" s="24">
        <v>44531.000011574077</v>
      </c>
      <c r="G3535" t="b">
        <f>_xlfn.MAXIFS(OA_APC_Changes[Timestamp Update],OA_APC_Changes[Journal Code],A3535,OA_APC_Changes[APC Type],OA_APC_Changes[[#This Row],[APC Type]])=F3535</f>
        <v>0</v>
      </c>
    </row>
    <row r="3536" spans="1:7" x14ac:dyDescent="0.3">
      <c r="A3536" s="2" t="s">
        <v>2180</v>
      </c>
      <c r="B3536" s="20" t="e">
        <f>_xlfn.XLOOKUP(A3536,'Subscription - read only'!#REF!,'Subscription - read only'!$A:$A,_xlfn.XLOOKUP(OA_APC_Changes[[#This Row],[Journal Code]],#REF!,#REF!))</f>
        <v>#REF!</v>
      </c>
      <c r="C3536" s="2" t="s">
        <v>3842</v>
      </c>
      <c r="D3536" s="2">
        <v>3450</v>
      </c>
      <c r="E3536" s="2">
        <v>2600</v>
      </c>
      <c r="F3536" s="24">
        <v>44966</v>
      </c>
      <c r="G3536" t="b">
        <f>_xlfn.MAXIFS(OA_APC_Changes[Timestamp Update],OA_APC_Changes[Journal Code],A3536,OA_APC_Changes[APC Type],OA_APC_Changes[[#This Row],[APC Type]])=F3536</f>
        <v>1</v>
      </c>
    </row>
    <row r="3537" spans="1:7" x14ac:dyDescent="0.3">
      <c r="A3537" s="2" t="s">
        <v>2180</v>
      </c>
      <c r="B3537" s="20" t="e">
        <f>_xlfn.XLOOKUP(A3537,'Subscription - read only'!#REF!,'Subscription - read only'!$A:$A,_xlfn.XLOOKUP(OA_APC_Changes[[#This Row],[Journal Code]],#REF!,#REF!))</f>
        <v>#REF!</v>
      </c>
      <c r="C3537" s="2" t="s">
        <v>3850</v>
      </c>
      <c r="D3537" s="2" t="s">
        <v>2250</v>
      </c>
      <c r="E3537" s="2">
        <v>2776</v>
      </c>
      <c r="F3537" s="24">
        <v>43860</v>
      </c>
      <c r="G3537" t="b">
        <f>_xlfn.MAXIFS(OA_APC_Changes[Timestamp Update],OA_APC_Changes[Journal Code],A3537,OA_APC_Changes[APC Type],OA_APC_Changes[[#This Row],[APC Type]])=F3537</f>
        <v>0</v>
      </c>
    </row>
    <row r="3538" spans="1:7" x14ac:dyDescent="0.3">
      <c r="A3538" s="2" t="s">
        <v>2180</v>
      </c>
      <c r="B3538" s="20" t="e">
        <f>_xlfn.XLOOKUP(A3538,'Subscription - read only'!#REF!,'Subscription - read only'!$A:$A,_xlfn.XLOOKUP(OA_APC_Changes[[#This Row],[Journal Code]],#REF!,#REF!))</f>
        <v>#REF!</v>
      </c>
      <c r="C3538" s="2" t="s">
        <v>3850</v>
      </c>
      <c r="D3538" s="2">
        <v>2776</v>
      </c>
      <c r="E3538" s="2">
        <v>2760</v>
      </c>
      <c r="F3538" s="24">
        <v>44531.000011574077</v>
      </c>
      <c r="G3538" t="b">
        <f>_xlfn.MAXIFS(OA_APC_Changes[Timestamp Update],OA_APC_Changes[Journal Code],A3538,OA_APC_Changes[APC Type],OA_APC_Changes[[#This Row],[APC Type]])=F3538</f>
        <v>0</v>
      </c>
    </row>
    <row r="3539" spans="1:7" x14ac:dyDescent="0.3">
      <c r="A3539" s="2" t="s">
        <v>2180</v>
      </c>
      <c r="B3539" s="20" t="e">
        <f>_xlfn.XLOOKUP(A3539,'Subscription - read only'!#REF!,'Subscription - read only'!$A:$A,_xlfn.XLOOKUP(OA_APC_Changes[[#This Row],[Journal Code]],#REF!,#REF!))</f>
        <v>#REF!</v>
      </c>
      <c r="C3539" s="2" t="s">
        <v>3850</v>
      </c>
      <c r="D3539" s="2">
        <v>2760</v>
      </c>
      <c r="E3539" s="2">
        <v>2080</v>
      </c>
      <c r="F3539" s="24">
        <v>44966</v>
      </c>
      <c r="G3539" t="b">
        <f>_xlfn.MAXIFS(OA_APC_Changes[Timestamp Update],OA_APC_Changes[Journal Code],A3539,OA_APC_Changes[APC Type],OA_APC_Changes[[#This Row],[APC Type]])=F3539</f>
        <v>1</v>
      </c>
    </row>
    <row r="3540" spans="1:7" x14ac:dyDescent="0.3">
      <c r="A3540" s="29" t="s">
        <v>2225</v>
      </c>
      <c r="B3540" s="20" t="e">
        <f>_xlfn.XLOOKUP(A3540,'Subscription - read only'!#REF!,'Subscription - read only'!$A:$A,_xlfn.XLOOKUP(OA_APC_Changes[[#This Row],[Journal Code]],#REF!,#REF!))</f>
        <v>#REF!</v>
      </c>
      <c r="C3540" s="2" t="s">
        <v>3842</v>
      </c>
      <c r="D3540" s="2" t="s">
        <v>3851</v>
      </c>
      <c r="E3540" s="2">
        <v>2600</v>
      </c>
      <c r="F3540" s="24">
        <v>45223</v>
      </c>
      <c r="G3540" t="b">
        <f>_xlfn.MAXIFS(OA_APC_Changes[Timestamp Update],OA_APC_Changes[Journal Code],A3540,OA_APC_Changes[APC Type],OA_APC_Changes[[#This Row],[APC Type]])=F3540</f>
        <v>1</v>
      </c>
    </row>
    <row r="3541" spans="1:7" x14ac:dyDescent="0.3">
      <c r="A3541" s="29" t="s">
        <v>2225</v>
      </c>
      <c r="B3541" s="20" t="e">
        <f>_xlfn.XLOOKUP(A3541,'Subscription - read only'!#REF!,'Subscription - read only'!$A:$A,_xlfn.XLOOKUP(OA_APC_Changes[[#This Row],[Journal Code]],#REF!,#REF!))</f>
        <v>#REF!</v>
      </c>
      <c r="C3541" s="2" t="s">
        <v>3850</v>
      </c>
      <c r="D3541" s="2" t="s">
        <v>3851</v>
      </c>
      <c r="E3541" s="2">
        <v>2080</v>
      </c>
      <c r="F3541" s="24">
        <v>45223</v>
      </c>
      <c r="G3541" t="b">
        <f>_xlfn.MAXIFS(OA_APC_Changes[Timestamp Update],OA_APC_Changes[Journal Code],A3541,OA_APC_Changes[APC Type],OA_APC_Changes[[#This Row],[APC Type]])=F3541</f>
        <v>1</v>
      </c>
    </row>
    <row r="3542" spans="1:7" x14ac:dyDescent="0.3">
      <c r="A3542" s="2" t="s">
        <v>2215</v>
      </c>
      <c r="B3542" s="20" t="e">
        <f>_xlfn.XLOOKUP(A3542,'Subscription - read only'!#REF!,'Subscription - read only'!$A:$A,_xlfn.XLOOKUP(OA_APC_Changes[[#This Row],[Journal Code]],#REF!,#REF!))</f>
        <v>#REF!</v>
      </c>
      <c r="C3542" s="2" t="s">
        <v>3842</v>
      </c>
      <c r="D3542" s="2" t="s">
        <v>2250</v>
      </c>
      <c r="E3542" s="2">
        <v>2000</v>
      </c>
      <c r="F3542" s="24">
        <v>44498</v>
      </c>
      <c r="G3542" t="b">
        <f>_xlfn.MAXIFS(OA_APC_Changes[Timestamp Update],OA_APC_Changes[Journal Code],A3542,OA_APC_Changes[APC Type],OA_APC_Changes[[#This Row],[APC Type]])=F3542</f>
        <v>1</v>
      </c>
    </row>
    <row r="3543" spans="1:7" x14ac:dyDescent="0.3">
      <c r="A3543" s="2" t="s">
        <v>2215</v>
      </c>
      <c r="B3543" s="20" t="e">
        <f>_xlfn.XLOOKUP(A3543,'Subscription - read only'!#REF!,'Subscription - read only'!$A:$A,_xlfn.XLOOKUP(OA_APC_Changes[[#This Row],[Journal Code]],#REF!,#REF!))</f>
        <v>#REF!</v>
      </c>
      <c r="C3543" s="2" t="s">
        <v>3850</v>
      </c>
      <c r="D3543" s="2" t="s">
        <v>2250</v>
      </c>
      <c r="E3543" s="2">
        <v>1600</v>
      </c>
      <c r="F3543" s="24">
        <v>44498</v>
      </c>
      <c r="G3543" t="b">
        <f>_xlfn.MAXIFS(OA_APC_Changes[Timestamp Update],OA_APC_Changes[Journal Code],A3543,OA_APC_Changes[APC Type],OA_APC_Changes[[#This Row],[APC Type]])=F3543</f>
        <v>1</v>
      </c>
    </row>
    <row r="3544" spans="1:7" x14ac:dyDescent="0.3">
      <c r="A3544" t="s">
        <v>2216</v>
      </c>
      <c r="B3544" s="20" t="e">
        <f>_xlfn.XLOOKUP(A3544,'Subscription - read only'!#REF!,'Subscription - read only'!$A:$A,_xlfn.XLOOKUP(OA_APC_Changes[[#This Row],[Journal Code]],#REF!,#REF!))</f>
        <v>#REF!</v>
      </c>
      <c r="C3544" s="2" t="s">
        <v>3842</v>
      </c>
      <c r="D3544" s="2" t="s">
        <v>2250</v>
      </c>
      <c r="E3544" s="2">
        <v>2200</v>
      </c>
      <c r="F3544" s="24">
        <v>44831</v>
      </c>
      <c r="G3544" t="b">
        <f>_xlfn.MAXIFS(OA_APC_Changes[Timestamp Update],OA_APC_Changes[Journal Code],A3544,OA_APC_Changes[APC Type],OA_APC_Changes[[#This Row],[APC Type]])=F3544</f>
        <v>1</v>
      </c>
    </row>
    <row r="3545" spans="1:7" x14ac:dyDescent="0.3">
      <c r="A3545" t="s">
        <v>2216</v>
      </c>
      <c r="B3545" s="20" t="e">
        <f>_xlfn.XLOOKUP(A3545,'Subscription - read only'!#REF!,'Subscription - read only'!$A:$A,_xlfn.XLOOKUP(OA_APC_Changes[[#This Row],[Journal Code]],#REF!,#REF!))</f>
        <v>#REF!</v>
      </c>
      <c r="C3545" s="2" t="s">
        <v>3850</v>
      </c>
      <c r="D3545" s="2" t="s">
        <v>2250</v>
      </c>
      <c r="E3545" s="2">
        <v>1760</v>
      </c>
      <c r="F3545" s="24">
        <v>44831</v>
      </c>
      <c r="G3545" t="b">
        <f>_xlfn.MAXIFS(OA_APC_Changes[Timestamp Update],OA_APC_Changes[Journal Code],A3545,OA_APC_Changes[APC Type],OA_APC_Changes[[#This Row],[APC Type]])=F3545</f>
        <v>1</v>
      </c>
    </row>
    <row r="3546" spans="1:7" x14ac:dyDescent="0.3">
      <c r="A3546" s="2" t="s">
        <v>2229</v>
      </c>
      <c r="B3546" s="20" t="e">
        <f>_xlfn.XLOOKUP(A3546,'Subscription - read only'!#REF!,'Subscription - read only'!$A:$A,_xlfn.XLOOKUP(OA_APC_Changes[[#This Row],[Journal Code]],#REF!,#REF!))</f>
        <v>#REF!</v>
      </c>
      <c r="C3546" s="2" t="s">
        <v>3842</v>
      </c>
      <c r="D3546" s="2" t="s">
        <v>2250</v>
      </c>
      <c r="E3546" s="2">
        <v>1850</v>
      </c>
      <c r="F3546" s="24">
        <v>44761</v>
      </c>
      <c r="G3546" t="b">
        <f>_xlfn.MAXIFS(OA_APC_Changes[Timestamp Update],OA_APC_Changes[Journal Code],A3546,OA_APC_Changes[APC Type],OA_APC_Changes[[#This Row],[APC Type]])=F3546</f>
        <v>1</v>
      </c>
    </row>
    <row r="3547" spans="1:7" x14ac:dyDescent="0.3">
      <c r="A3547" s="2" t="s">
        <v>2229</v>
      </c>
      <c r="B3547" s="20" t="e">
        <f>_xlfn.XLOOKUP(A3547,'Subscription - read only'!#REF!,'Subscription - read only'!$A:$A,_xlfn.XLOOKUP(OA_APC_Changes[[#This Row],[Journal Code]],#REF!,#REF!))</f>
        <v>#REF!</v>
      </c>
      <c r="C3547" s="2" t="s">
        <v>3850</v>
      </c>
      <c r="D3547" s="2" t="s">
        <v>2250</v>
      </c>
      <c r="E3547" s="2">
        <v>1480</v>
      </c>
      <c r="F3547" s="24">
        <v>44761</v>
      </c>
      <c r="G3547" t="b">
        <f>_xlfn.MAXIFS(OA_APC_Changes[Timestamp Update],OA_APC_Changes[Journal Code],A3547,OA_APC_Changes[APC Type],OA_APC_Changes[[#This Row],[APC Type]])=F3547</f>
        <v>1</v>
      </c>
    </row>
    <row r="3548" spans="1:7" x14ac:dyDescent="0.3">
      <c r="A3548" s="2" t="s">
        <v>2199</v>
      </c>
      <c r="B3548" s="20" t="e">
        <f>_xlfn.XLOOKUP(A3548,'Subscription - read only'!#REF!,'Subscription - read only'!$A:$A,_xlfn.XLOOKUP(OA_APC_Changes[[#This Row],[Journal Code]],#REF!,#REF!))</f>
        <v>#REF!</v>
      </c>
      <c r="C3548" s="2" t="s">
        <v>3842</v>
      </c>
      <c r="D3548" s="2" t="s">
        <v>2250</v>
      </c>
      <c r="E3548" s="2">
        <v>2500</v>
      </c>
      <c r="F3548" s="24">
        <v>44013.041678240741</v>
      </c>
      <c r="G3548" t="b">
        <f>_xlfn.MAXIFS(OA_APC_Changes[Timestamp Update],OA_APC_Changes[Journal Code],A3548,OA_APC_Changes[APC Type],OA_APC_Changes[[#This Row],[APC Type]])=F3548</f>
        <v>0</v>
      </c>
    </row>
    <row r="3549" spans="1:7" x14ac:dyDescent="0.3">
      <c r="A3549" s="2" t="s">
        <v>2199</v>
      </c>
      <c r="B3549" s="20" t="e">
        <f>_xlfn.XLOOKUP(A3549,'Subscription - read only'!#REF!,'Subscription - read only'!$A:$A,_xlfn.XLOOKUP(OA_APC_Changes[[#This Row],[Journal Code]],#REF!,#REF!))</f>
        <v>#REF!</v>
      </c>
      <c r="C3549" s="2" t="s">
        <v>3842</v>
      </c>
      <c r="D3549" s="2">
        <v>2500</v>
      </c>
      <c r="E3549" s="2">
        <v>2600</v>
      </c>
      <c r="F3549" s="24">
        <v>44498.041678240741</v>
      </c>
      <c r="G3549" t="b">
        <f>_xlfn.MAXIFS(OA_APC_Changes[Timestamp Update],OA_APC_Changes[Journal Code],A3549,OA_APC_Changes[APC Type],OA_APC_Changes[[#This Row],[APC Type]])=F3549</f>
        <v>0</v>
      </c>
    </row>
    <row r="3550" spans="1:7" x14ac:dyDescent="0.3">
      <c r="A3550" s="2" t="s">
        <v>2199</v>
      </c>
      <c r="B3550" s="20" t="e">
        <f>_xlfn.XLOOKUP(A3550,'Subscription - read only'!#REF!,'Subscription - read only'!$A:$A,_xlfn.XLOOKUP(OA_APC_Changes[[#This Row],[Journal Code]],#REF!,#REF!))</f>
        <v>#REF!</v>
      </c>
      <c r="C3550" s="2" t="s">
        <v>3842</v>
      </c>
      <c r="D3550" s="2">
        <v>2600</v>
      </c>
      <c r="E3550" s="2">
        <v>2860</v>
      </c>
      <c r="F3550" s="24">
        <v>44817</v>
      </c>
      <c r="G3550" t="b">
        <f>_xlfn.MAXIFS(OA_APC_Changes[Timestamp Update],OA_APC_Changes[Journal Code],A3550,OA_APC_Changes[APC Type],OA_APC_Changes[[#This Row],[APC Type]])=F3550</f>
        <v>0</v>
      </c>
    </row>
    <row r="3551" spans="1:7" x14ac:dyDescent="0.3">
      <c r="A3551" s="20" t="s">
        <v>2199</v>
      </c>
      <c r="B3551" s="20" t="e">
        <f>_xlfn.XLOOKUP(A3551,'Subscription - read only'!#REF!,'Subscription - read only'!$A:$A,_xlfn.XLOOKUP(OA_APC_Changes[[#This Row],[Journal Code]],#REF!,#REF!))</f>
        <v>#REF!</v>
      </c>
      <c r="C3551" s="20" t="s">
        <v>3842</v>
      </c>
      <c r="D3551" s="29">
        <v>2860</v>
      </c>
      <c r="E3551" s="29">
        <v>3000</v>
      </c>
      <c r="F3551" s="24">
        <v>45187</v>
      </c>
      <c r="G3551" t="b">
        <f>_xlfn.MAXIFS(OA_APC_Changes[Timestamp Update],OA_APC_Changes[Journal Code],A3551,OA_APC_Changes[APC Type],OA_APC_Changes[[#This Row],[APC Type]])=F3551</f>
        <v>1</v>
      </c>
    </row>
    <row r="3552" spans="1:7" x14ac:dyDescent="0.3">
      <c r="A3552" s="2" t="s">
        <v>2199</v>
      </c>
      <c r="B3552" s="20" t="e">
        <f>_xlfn.XLOOKUP(A3552,'Subscription - read only'!#REF!,'Subscription - read only'!$A:$A,_xlfn.XLOOKUP(OA_APC_Changes[[#This Row],[Journal Code]],#REF!,#REF!))</f>
        <v>#REF!</v>
      </c>
      <c r="C3552" s="2" t="s">
        <v>3850</v>
      </c>
      <c r="D3552" s="2" t="s">
        <v>2250</v>
      </c>
      <c r="E3552" s="2">
        <v>2000</v>
      </c>
      <c r="F3552" s="24">
        <v>44013.041678240741</v>
      </c>
      <c r="G3552" t="b">
        <f>_xlfn.MAXIFS(OA_APC_Changes[Timestamp Update],OA_APC_Changes[Journal Code],A3552,OA_APC_Changes[APC Type],OA_APC_Changes[[#This Row],[APC Type]])=F3552</f>
        <v>0</v>
      </c>
    </row>
    <row r="3553" spans="1:7" x14ac:dyDescent="0.3">
      <c r="A3553" s="2" t="s">
        <v>2199</v>
      </c>
      <c r="B3553" s="20" t="e">
        <f>_xlfn.XLOOKUP(A3553,'Subscription - read only'!#REF!,'Subscription - read only'!$A:$A,_xlfn.XLOOKUP(OA_APC_Changes[[#This Row],[Journal Code]],#REF!,#REF!))</f>
        <v>#REF!</v>
      </c>
      <c r="C3553" s="2" t="s">
        <v>3850</v>
      </c>
      <c r="D3553" s="2">
        <v>2000</v>
      </c>
      <c r="E3553" s="2">
        <v>2080</v>
      </c>
      <c r="F3553" s="24">
        <v>44498.041678240741</v>
      </c>
      <c r="G3553" t="b">
        <f>_xlfn.MAXIFS(OA_APC_Changes[Timestamp Update],OA_APC_Changes[Journal Code],A3553,OA_APC_Changes[APC Type],OA_APC_Changes[[#This Row],[APC Type]])=F3553</f>
        <v>0</v>
      </c>
    </row>
    <row r="3554" spans="1:7" x14ac:dyDescent="0.3">
      <c r="A3554" s="2" t="s">
        <v>2199</v>
      </c>
      <c r="B3554" s="20" t="e">
        <f>_xlfn.XLOOKUP(A3554,'Subscription - read only'!#REF!,'Subscription - read only'!$A:$A,_xlfn.XLOOKUP(OA_APC_Changes[[#This Row],[Journal Code]],#REF!,#REF!))</f>
        <v>#REF!</v>
      </c>
      <c r="C3554" s="2" t="s">
        <v>3850</v>
      </c>
      <c r="D3554" s="2">
        <v>2080</v>
      </c>
      <c r="E3554" s="2">
        <v>2288</v>
      </c>
      <c r="F3554" s="24">
        <v>44817</v>
      </c>
      <c r="G3554" t="b">
        <f>_xlfn.MAXIFS(OA_APC_Changes[Timestamp Update],OA_APC_Changes[Journal Code],A3554,OA_APC_Changes[APC Type],OA_APC_Changes[[#This Row],[APC Type]])=F3554</f>
        <v>0</v>
      </c>
    </row>
    <row r="3555" spans="1:7" x14ac:dyDescent="0.3">
      <c r="A3555" s="20" t="s">
        <v>2199</v>
      </c>
      <c r="B3555" s="20" t="e">
        <f>_xlfn.XLOOKUP(A3555,'Subscription - read only'!#REF!,'Subscription - read only'!$A:$A,_xlfn.XLOOKUP(OA_APC_Changes[[#This Row],[Journal Code]],#REF!,#REF!))</f>
        <v>#REF!</v>
      </c>
      <c r="C3555" s="20" t="s">
        <v>3850</v>
      </c>
      <c r="D3555" s="29">
        <v>2288</v>
      </c>
      <c r="E3555" s="29">
        <v>2400</v>
      </c>
      <c r="F3555" s="24">
        <v>45187</v>
      </c>
      <c r="G3555" t="b">
        <f>_xlfn.MAXIFS(OA_APC_Changes[Timestamp Update],OA_APC_Changes[Journal Code],A3555,OA_APC_Changes[APC Type],OA_APC_Changes[[#This Row],[APC Type]])=F3555</f>
        <v>1</v>
      </c>
    </row>
    <row r="3556" spans="1:7" x14ac:dyDescent="0.3">
      <c r="A3556" s="2" t="s">
        <v>2534</v>
      </c>
      <c r="B3556" s="20" t="e">
        <f>_xlfn.XLOOKUP(A3556,'Subscription - read only'!#REF!,'Subscription - read only'!$A:$A,_xlfn.XLOOKUP(OA_APC_Changes[[#This Row],[Journal Code]],#REF!,#REF!))</f>
        <v>#REF!</v>
      </c>
      <c r="C3556" s="2" t="s">
        <v>3842</v>
      </c>
      <c r="D3556" s="2" t="s">
        <v>2250</v>
      </c>
      <c r="E3556" s="2">
        <v>2211</v>
      </c>
      <c r="F3556" s="24">
        <v>44927</v>
      </c>
      <c r="G3556" t="b">
        <f>_xlfn.MAXIFS(OA_APC_Changes[Timestamp Update],OA_APC_Changes[Journal Code],A3556,OA_APC_Changes[APC Type],OA_APC_Changes[[#This Row],[APC Type]])=F3556</f>
        <v>1</v>
      </c>
    </row>
    <row r="3557" spans="1:7" x14ac:dyDescent="0.3">
      <c r="A3557" s="2" t="s">
        <v>2534</v>
      </c>
      <c r="B3557" s="20" t="e">
        <f>_xlfn.XLOOKUP(A3557,'Subscription - read only'!#REF!,'Subscription - read only'!$A:$A,_xlfn.XLOOKUP(OA_APC_Changes[[#This Row],[Journal Code]],#REF!,#REF!))</f>
        <v>#REF!</v>
      </c>
      <c r="C3557" s="2" t="s">
        <v>3850</v>
      </c>
      <c r="D3557" s="2" t="s">
        <v>2250</v>
      </c>
      <c r="E3557" s="2">
        <v>1769</v>
      </c>
      <c r="F3557" s="24">
        <v>44927</v>
      </c>
      <c r="G3557" t="b">
        <f>_xlfn.MAXIFS(OA_APC_Changes[Timestamp Update],OA_APC_Changes[Journal Code],A3557,OA_APC_Changes[APC Type],OA_APC_Changes[[#This Row],[APC Type]])=F3557</f>
        <v>1</v>
      </c>
    </row>
    <row r="3558" spans="1:7" x14ac:dyDescent="0.3">
      <c r="A3558" s="2" t="s">
        <v>2535</v>
      </c>
      <c r="B3558" s="20" t="e">
        <f>_xlfn.XLOOKUP(A3558,'Subscription - read only'!#REF!,'Subscription - read only'!$A:$A,_xlfn.XLOOKUP(OA_APC_Changes[[#This Row],[Journal Code]],#REF!,#REF!))</f>
        <v>#REF!</v>
      </c>
      <c r="C3558" s="2" t="s">
        <v>3842</v>
      </c>
      <c r="D3558" s="2" t="s">
        <v>2250</v>
      </c>
      <c r="E3558" s="2">
        <v>2238</v>
      </c>
      <c r="F3558" s="24">
        <v>44568</v>
      </c>
      <c r="G3558" t="b">
        <f>_xlfn.MAXIFS(OA_APC_Changes[Timestamp Update],OA_APC_Changes[Journal Code],A3558,OA_APC_Changes[APC Type],OA_APC_Changes[[#This Row],[APC Type]])=F3558</f>
        <v>0</v>
      </c>
    </row>
    <row r="3559" spans="1:7" x14ac:dyDescent="0.3">
      <c r="A3559" s="20" t="s">
        <v>2535</v>
      </c>
      <c r="B3559" s="20" t="e">
        <f>_xlfn.XLOOKUP(A3559,'Subscription - read only'!#REF!,'Subscription - read only'!$A:$A,_xlfn.XLOOKUP(OA_APC_Changes[[#This Row],[Journal Code]],#REF!,#REF!))</f>
        <v>#REF!</v>
      </c>
      <c r="C3559" s="20" t="s">
        <v>3842</v>
      </c>
      <c r="D3559" s="29">
        <v>2238</v>
      </c>
      <c r="E3559" s="29">
        <v>0</v>
      </c>
      <c r="F3559" s="24">
        <v>45187</v>
      </c>
      <c r="G3559" t="b">
        <f>_xlfn.MAXIFS(OA_APC_Changes[Timestamp Update],OA_APC_Changes[Journal Code],A3559,OA_APC_Changes[APC Type],OA_APC_Changes[[#This Row],[APC Type]])=F3559</f>
        <v>0</v>
      </c>
    </row>
    <row r="3560" spans="1:7" x14ac:dyDescent="0.3">
      <c r="A3560" s="2" t="s">
        <v>2535</v>
      </c>
      <c r="B3560" s="2" t="e">
        <f>_xlfn.XLOOKUP(A3560,'Subscription - read only'!#REF!,'Subscription - read only'!$A:$A,_xlfn.XLOOKUP(OA_APC_Changes[[#This Row],[Journal Code]],#REF!,#REF!))</f>
        <v>#REF!</v>
      </c>
      <c r="C3560" s="2" t="s">
        <v>3842</v>
      </c>
      <c r="D3560" s="2" t="s">
        <v>2250</v>
      </c>
      <c r="E3560" s="2" t="s">
        <v>908</v>
      </c>
      <c r="F3560" s="24">
        <v>45397</v>
      </c>
      <c r="G3560" t="b">
        <f>_xlfn.MAXIFS(OA_APC_Changes[Timestamp Update],OA_APC_Changes[Journal Code],A3560,OA_APC_Changes[APC Type],OA_APC_Changes[[#This Row],[APC Type]])=F3560</f>
        <v>1</v>
      </c>
    </row>
    <row r="3561" spans="1:7" x14ac:dyDescent="0.3">
      <c r="A3561" s="2" t="s">
        <v>2535</v>
      </c>
      <c r="B3561" s="20" t="e">
        <f>_xlfn.XLOOKUP(A3561,'Subscription - read only'!#REF!,'Subscription - read only'!$A:$A,_xlfn.XLOOKUP(OA_APC_Changes[[#This Row],[Journal Code]],#REF!,#REF!))</f>
        <v>#REF!</v>
      </c>
      <c r="C3561" s="2" t="s">
        <v>3850</v>
      </c>
      <c r="D3561" s="2" t="s">
        <v>2250</v>
      </c>
      <c r="E3561" s="2">
        <v>1790</v>
      </c>
      <c r="F3561" s="24">
        <v>44568</v>
      </c>
      <c r="G3561" t="b">
        <f>_xlfn.MAXIFS(OA_APC_Changes[Timestamp Update],OA_APC_Changes[Journal Code],A3561,OA_APC_Changes[APC Type],OA_APC_Changes[[#This Row],[APC Type]])=F3561</f>
        <v>0</v>
      </c>
    </row>
    <row r="3562" spans="1:7" x14ac:dyDescent="0.3">
      <c r="A3562" s="20" t="s">
        <v>2535</v>
      </c>
      <c r="B3562" s="20" t="e">
        <f>_xlfn.XLOOKUP(A3562,'Subscription - read only'!#REF!,'Subscription - read only'!$A:$A,_xlfn.XLOOKUP(OA_APC_Changes[[#This Row],[Journal Code]],#REF!,#REF!))</f>
        <v>#REF!</v>
      </c>
      <c r="C3562" s="20" t="s">
        <v>3850</v>
      </c>
      <c r="D3562" s="29">
        <v>1790</v>
      </c>
      <c r="E3562" s="29">
        <v>0</v>
      </c>
      <c r="F3562" s="24">
        <v>45187</v>
      </c>
      <c r="G3562" t="b">
        <f>_xlfn.MAXIFS(OA_APC_Changes[Timestamp Update],OA_APC_Changes[Journal Code],A3562,OA_APC_Changes[APC Type],OA_APC_Changes[[#This Row],[APC Type]])=F3562</f>
        <v>0</v>
      </c>
    </row>
    <row r="3563" spans="1:7" x14ac:dyDescent="0.3">
      <c r="A3563" s="2" t="s">
        <v>2535</v>
      </c>
      <c r="B3563" s="2" t="e">
        <f>_xlfn.XLOOKUP(A3563,'Subscription - read only'!#REF!,'Subscription - read only'!$A:$A,_xlfn.XLOOKUP(OA_APC_Changes[[#This Row],[Journal Code]],#REF!,#REF!))</f>
        <v>#REF!</v>
      </c>
      <c r="C3563" s="2" t="s">
        <v>3850</v>
      </c>
      <c r="D3563" s="2" t="s">
        <v>2250</v>
      </c>
      <c r="E3563" s="2" t="s">
        <v>908</v>
      </c>
      <c r="F3563" s="24">
        <v>45397</v>
      </c>
      <c r="G3563" t="b">
        <f>_xlfn.MAXIFS(OA_APC_Changes[Timestamp Update],OA_APC_Changes[Journal Code],A3563,OA_APC_Changes[APC Type],OA_APC_Changes[[#This Row],[APC Type]])=F3563</f>
        <v>1</v>
      </c>
    </row>
    <row r="3564" spans="1:7" x14ac:dyDescent="0.3">
      <c r="A3564" s="2" t="s">
        <v>1459</v>
      </c>
      <c r="B3564" s="2" t="e">
        <f>_xlfn.XLOOKUP(A3564,'Subscription - read only'!#REF!,'Subscription - read only'!$A:$A,_xlfn.XLOOKUP(OA_APC_Changes[[#This Row],[Journal Code]],#REF!,#REF!))</f>
        <v>#REF!</v>
      </c>
      <c r="C3564" s="2" t="s">
        <v>3842</v>
      </c>
      <c r="D3564" s="2" t="s">
        <v>2250</v>
      </c>
      <c r="E3564" s="2">
        <v>2350</v>
      </c>
      <c r="F3564" s="24">
        <v>45448</v>
      </c>
      <c r="G3564" t="b">
        <f>_xlfn.MAXIFS(OA_APC_Changes[Timestamp Update],OA_APC_Changes[Journal Code],A3564,OA_APC_Changes[APC Type],OA_APC_Changes[[#This Row],[APC Type]])=F3564</f>
        <v>1</v>
      </c>
    </row>
    <row r="3565" spans="1:7" x14ac:dyDescent="0.3">
      <c r="A3565" s="2" t="s">
        <v>1459</v>
      </c>
      <c r="B3565" s="2" t="e">
        <f>_xlfn.XLOOKUP(A3565,'Subscription - read only'!#REF!,'Subscription - read only'!$A:$A,_xlfn.XLOOKUP(OA_APC_Changes[[#This Row],[Journal Code]],#REF!,#REF!))</f>
        <v>#REF!</v>
      </c>
      <c r="C3565" s="2" t="s">
        <v>3850</v>
      </c>
      <c r="D3565" s="2" t="s">
        <v>2250</v>
      </c>
      <c r="E3565" s="2">
        <v>1880</v>
      </c>
      <c r="F3565" s="24">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83"/>
  <sheetViews>
    <sheetView workbookViewId="0">
      <selection activeCell="D626" sqref="D626"/>
    </sheetView>
  </sheetViews>
  <sheetFormatPr baseColWidth="10" defaultColWidth="8.88671875" defaultRowHeight="14.4" x14ac:dyDescent="0.3"/>
  <cols>
    <col min="1" max="1" width="16.5546875" bestFit="1" customWidth="1"/>
    <col min="2" max="2" width="11.33203125" bestFit="1" customWidth="1"/>
    <col min="4" max="4" width="34.6640625" bestFit="1" customWidth="1"/>
    <col min="5" max="5" width="18.44140625" bestFit="1" customWidth="1"/>
  </cols>
  <sheetData>
    <row r="1" spans="1:5" x14ac:dyDescent="0.3">
      <c r="A1" t="s">
        <v>3854</v>
      </c>
      <c r="D1" t="s">
        <v>3855</v>
      </c>
    </row>
    <row r="2" spans="1:5" x14ac:dyDescent="0.3">
      <c r="D2" s="23" t="s">
        <v>2248</v>
      </c>
      <c r="E2" t="s">
        <v>3856</v>
      </c>
    </row>
    <row r="4" spans="1:5" x14ac:dyDescent="0.3">
      <c r="A4" s="23" t="s">
        <v>3857</v>
      </c>
      <c r="B4" t="s">
        <v>3858</v>
      </c>
      <c r="D4" s="23" t="s">
        <v>3857</v>
      </c>
      <c r="E4" t="s">
        <v>3859</v>
      </c>
    </row>
    <row r="5" spans="1:5" x14ac:dyDescent="0.3">
      <c r="A5" s="2" t="s">
        <v>1204</v>
      </c>
      <c r="B5">
        <f t="shared" ref="B5:B68" si="0">_xlfn.XLOOKUP(A5,D:D,D:D,0)</f>
        <v>0</v>
      </c>
      <c r="D5" s="2" t="s">
        <v>2368</v>
      </c>
      <c r="E5">
        <f t="shared" ref="E5:E68" si="1">_xlfn.XLOOKUP(D5,A:A,A:A,0)</f>
        <v>0</v>
      </c>
    </row>
    <row r="6" spans="1:5" x14ac:dyDescent="0.3">
      <c r="A6" s="2" t="s">
        <v>1989</v>
      </c>
      <c r="B6">
        <f t="shared" si="0"/>
        <v>0</v>
      </c>
      <c r="D6" s="2" t="s">
        <v>2249</v>
      </c>
      <c r="E6">
        <f t="shared" si="1"/>
        <v>0</v>
      </c>
    </row>
    <row r="7" spans="1:5" x14ac:dyDescent="0.3">
      <c r="A7" s="2" t="s">
        <v>1547</v>
      </c>
      <c r="B7">
        <f t="shared" si="0"/>
        <v>0</v>
      </c>
      <c r="D7" s="2" t="s">
        <v>2251</v>
      </c>
      <c r="E7">
        <f t="shared" si="1"/>
        <v>0</v>
      </c>
    </row>
    <row r="8" spans="1:5" x14ac:dyDescent="0.3">
      <c r="A8" s="2" t="s">
        <v>224</v>
      </c>
      <c r="B8">
        <f t="shared" si="0"/>
        <v>0</v>
      </c>
      <c r="D8" s="2" t="s">
        <v>2252</v>
      </c>
      <c r="E8">
        <f t="shared" si="1"/>
        <v>0</v>
      </c>
    </row>
    <row r="9" spans="1:5" x14ac:dyDescent="0.3">
      <c r="A9" s="2" t="s">
        <v>7</v>
      </c>
      <c r="B9">
        <f t="shared" si="0"/>
        <v>0</v>
      </c>
      <c r="D9" s="2" t="s">
        <v>2253</v>
      </c>
      <c r="E9">
        <f t="shared" si="1"/>
        <v>0</v>
      </c>
    </row>
    <row r="10" spans="1:5" x14ac:dyDescent="0.3">
      <c r="A10" s="2" t="s">
        <v>10</v>
      </c>
      <c r="B10">
        <f t="shared" si="0"/>
        <v>0</v>
      </c>
      <c r="D10" s="2" t="s">
        <v>2254</v>
      </c>
      <c r="E10">
        <f t="shared" si="1"/>
        <v>0</v>
      </c>
    </row>
    <row r="11" spans="1:5" x14ac:dyDescent="0.3">
      <c r="A11" s="2" t="s">
        <v>11</v>
      </c>
      <c r="B11">
        <f t="shared" si="0"/>
        <v>0</v>
      </c>
      <c r="D11" s="2" t="s">
        <v>2255</v>
      </c>
      <c r="E11">
        <f t="shared" si="1"/>
        <v>0</v>
      </c>
    </row>
    <row r="12" spans="1:5" x14ac:dyDescent="0.3">
      <c r="A12" s="2" t="s">
        <v>13</v>
      </c>
      <c r="B12">
        <f t="shared" si="0"/>
        <v>0</v>
      </c>
      <c r="D12" s="2" t="s">
        <v>2256</v>
      </c>
      <c r="E12">
        <f t="shared" si="1"/>
        <v>0</v>
      </c>
    </row>
    <row r="13" spans="1:5" x14ac:dyDescent="0.3">
      <c r="A13" s="2" t="s">
        <v>14</v>
      </c>
      <c r="B13">
        <f t="shared" si="0"/>
        <v>0</v>
      </c>
      <c r="D13" s="2" t="s">
        <v>2257</v>
      </c>
      <c r="E13">
        <f t="shared" si="1"/>
        <v>0</v>
      </c>
    </row>
    <row r="14" spans="1:5" x14ac:dyDescent="0.3">
      <c r="A14" s="2" t="s">
        <v>16</v>
      </c>
      <c r="B14">
        <f t="shared" si="0"/>
        <v>0</v>
      </c>
      <c r="D14" s="2" t="s">
        <v>2258</v>
      </c>
      <c r="E14">
        <f t="shared" si="1"/>
        <v>0</v>
      </c>
    </row>
    <row r="15" spans="1:5" x14ac:dyDescent="0.3">
      <c r="A15" s="2" t="s">
        <v>18</v>
      </c>
      <c r="B15">
        <f t="shared" si="0"/>
        <v>0</v>
      </c>
      <c r="D15" s="2" t="s">
        <v>2259</v>
      </c>
      <c r="E15">
        <f t="shared" si="1"/>
        <v>0</v>
      </c>
    </row>
    <row r="16" spans="1:5" x14ac:dyDescent="0.3">
      <c r="A16" s="2" t="s">
        <v>19</v>
      </c>
      <c r="B16">
        <f t="shared" si="0"/>
        <v>0</v>
      </c>
      <c r="D16" s="2" t="s">
        <v>2260</v>
      </c>
      <c r="E16">
        <f t="shared" si="1"/>
        <v>0</v>
      </c>
    </row>
    <row r="17" spans="1:5" x14ac:dyDescent="0.3">
      <c r="A17" s="2" t="s">
        <v>21</v>
      </c>
      <c r="B17">
        <f t="shared" si="0"/>
        <v>0</v>
      </c>
      <c r="D17" s="2" t="s">
        <v>2261</v>
      </c>
      <c r="E17">
        <f t="shared" si="1"/>
        <v>0</v>
      </c>
    </row>
    <row r="18" spans="1:5" x14ac:dyDescent="0.3">
      <c r="A18" s="2" t="s">
        <v>23</v>
      </c>
      <c r="B18">
        <f t="shared" si="0"/>
        <v>0</v>
      </c>
      <c r="D18" s="2" t="s">
        <v>2262</v>
      </c>
      <c r="E18">
        <f t="shared" si="1"/>
        <v>0</v>
      </c>
    </row>
    <row r="19" spans="1:5" x14ac:dyDescent="0.3">
      <c r="A19" s="2" t="s">
        <v>24</v>
      </c>
      <c r="B19">
        <f t="shared" si="0"/>
        <v>0</v>
      </c>
      <c r="D19" s="2" t="s">
        <v>2263</v>
      </c>
      <c r="E19">
        <f t="shared" si="1"/>
        <v>0</v>
      </c>
    </row>
    <row r="20" spans="1:5" x14ac:dyDescent="0.3">
      <c r="A20" s="2" t="s">
        <v>25</v>
      </c>
      <c r="B20">
        <f t="shared" si="0"/>
        <v>0</v>
      </c>
      <c r="D20" s="2" t="s">
        <v>2264</v>
      </c>
      <c r="E20">
        <f t="shared" si="1"/>
        <v>0</v>
      </c>
    </row>
    <row r="21" spans="1:5" x14ac:dyDescent="0.3">
      <c r="A21" s="2" t="s">
        <v>26</v>
      </c>
      <c r="B21">
        <f t="shared" si="0"/>
        <v>0</v>
      </c>
      <c r="D21" s="2" t="s">
        <v>2265</v>
      </c>
      <c r="E21">
        <f t="shared" si="1"/>
        <v>0</v>
      </c>
    </row>
    <row r="22" spans="1:5" x14ac:dyDescent="0.3">
      <c r="A22" s="2" t="s">
        <v>27</v>
      </c>
      <c r="B22">
        <f t="shared" si="0"/>
        <v>0</v>
      </c>
      <c r="D22" s="2" t="s">
        <v>2266</v>
      </c>
      <c r="E22">
        <f t="shared" si="1"/>
        <v>0</v>
      </c>
    </row>
    <row r="23" spans="1:5" x14ac:dyDescent="0.3">
      <c r="A23" s="2" t="s">
        <v>28</v>
      </c>
      <c r="B23">
        <f t="shared" si="0"/>
        <v>0</v>
      </c>
      <c r="D23" s="2" t="s">
        <v>2268</v>
      </c>
      <c r="E23">
        <f t="shared" si="1"/>
        <v>0</v>
      </c>
    </row>
    <row r="24" spans="1:5" x14ac:dyDescent="0.3">
      <c r="A24" s="2" t="s">
        <v>30</v>
      </c>
      <c r="B24">
        <f t="shared" si="0"/>
        <v>0</v>
      </c>
      <c r="D24" s="2" t="s">
        <v>2269</v>
      </c>
      <c r="E24">
        <f t="shared" si="1"/>
        <v>0</v>
      </c>
    </row>
    <row r="25" spans="1:5" x14ac:dyDescent="0.3">
      <c r="A25" s="2" t="s">
        <v>31</v>
      </c>
      <c r="B25">
        <f t="shared" si="0"/>
        <v>0</v>
      </c>
      <c r="D25" s="2" t="s">
        <v>2270</v>
      </c>
      <c r="E25">
        <f t="shared" si="1"/>
        <v>0</v>
      </c>
    </row>
    <row r="26" spans="1:5" x14ac:dyDescent="0.3">
      <c r="A26" s="2" t="s">
        <v>32</v>
      </c>
      <c r="B26">
        <f t="shared" si="0"/>
        <v>0</v>
      </c>
      <c r="D26" s="2" t="s">
        <v>2271</v>
      </c>
      <c r="E26">
        <f t="shared" si="1"/>
        <v>0</v>
      </c>
    </row>
    <row r="27" spans="1:5" x14ac:dyDescent="0.3">
      <c r="A27" s="2" t="s">
        <v>33</v>
      </c>
      <c r="B27">
        <f t="shared" si="0"/>
        <v>0</v>
      </c>
      <c r="D27" s="2" t="s">
        <v>2274</v>
      </c>
      <c r="E27">
        <f t="shared" si="1"/>
        <v>0</v>
      </c>
    </row>
    <row r="28" spans="1:5" x14ac:dyDescent="0.3">
      <c r="A28" s="2" t="s">
        <v>34</v>
      </c>
      <c r="B28">
        <f t="shared" si="0"/>
        <v>0</v>
      </c>
      <c r="D28" s="2" t="s">
        <v>2275</v>
      </c>
      <c r="E28">
        <f t="shared" si="1"/>
        <v>0</v>
      </c>
    </row>
    <row r="29" spans="1:5" x14ac:dyDescent="0.3">
      <c r="A29" s="2" t="s">
        <v>35</v>
      </c>
      <c r="B29">
        <f t="shared" si="0"/>
        <v>0</v>
      </c>
      <c r="D29" s="2" t="s">
        <v>2276</v>
      </c>
      <c r="E29">
        <f t="shared" si="1"/>
        <v>0</v>
      </c>
    </row>
    <row r="30" spans="1:5" x14ac:dyDescent="0.3">
      <c r="A30" s="2" t="s">
        <v>36</v>
      </c>
      <c r="B30">
        <f t="shared" si="0"/>
        <v>0</v>
      </c>
      <c r="D30" s="2" t="s">
        <v>115</v>
      </c>
      <c r="E30">
        <f t="shared" si="1"/>
        <v>0</v>
      </c>
    </row>
    <row r="31" spans="1:5" x14ac:dyDescent="0.3">
      <c r="A31" s="2" t="s">
        <v>37</v>
      </c>
      <c r="B31">
        <f t="shared" si="0"/>
        <v>0</v>
      </c>
      <c r="D31" s="2" t="s">
        <v>2277</v>
      </c>
      <c r="E31">
        <f t="shared" si="1"/>
        <v>0</v>
      </c>
    </row>
    <row r="32" spans="1:5" x14ac:dyDescent="0.3">
      <c r="A32" s="2" t="s">
        <v>38</v>
      </c>
      <c r="B32">
        <f t="shared" si="0"/>
        <v>0</v>
      </c>
      <c r="D32" s="2" t="s">
        <v>2278</v>
      </c>
      <c r="E32">
        <f t="shared" si="1"/>
        <v>0</v>
      </c>
    </row>
    <row r="33" spans="1:5" x14ac:dyDescent="0.3">
      <c r="A33" s="2" t="s">
        <v>39</v>
      </c>
      <c r="B33">
        <f t="shared" si="0"/>
        <v>0</v>
      </c>
      <c r="D33" s="2" t="s">
        <v>2279</v>
      </c>
      <c r="E33">
        <f t="shared" si="1"/>
        <v>0</v>
      </c>
    </row>
    <row r="34" spans="1:5" x14ac:dyDescent="0.3">
      <c r="A34" s="2" t="s">
        <v>40</v>
      </c>
      <c r="B34">
        <f t="shared" si="0"/>
        <v>0</v>
      </c>
      <c r="D34" s="2" t="s">
        <v>2280</v>
      </c>
      <c r="E34">
        <f t="shared" si="1"/>
        <v>0</v>
      </c>
    </row>
    <row r="35" spans="1:5" x14ac:dyDescent="0.3">
      <c r="A35" s="2" t="s">
        <v>41</v>
      </c>
      <c r="B35">
        <f t="shared" si="0"/>
        <v>0</v>
      </c>
      <c r="D35" s="2" t="s">
        <v>2281</v>
      </c>
      <c r="E35">
        <f t="shared" si="1"/>
        <v>0</v>
      </c>
    </row>
    <row r="36" spans="1:5" x14ac:dyDescent="0.3">
      <c r="A36" s="2" t="s">
        <v>42</v>
      </c>
      <c r="B36">
        <f t="shared" si="0"/>
        <v>0</v>
      </c>
      <c r="D36" s="2" t="s">
        <v>2282</v>
      </c>
      <c r="E36">
        <f t="shared" si="1"/>
        <v>0</v>
      </c>
    </row>
    <row r="37" spans="1:5" x14ac:dyDescent="0.3">
      <c r="A37" s="2" t="s">
        <v>43</v>
      </c>
      <c r="B37">
        <f t="shared" si="0"/>
        <v>0</v>
      </c>
      <c r="D37" s="2" t="s">
        <v>2284</v>
      </c>
      <c r="E37">
        <f t="shared" si="1"/>
        <v>0</v>
      </c>
    </row>
    <row r="38" spans="1:5" x14ac:dyDescent="0.3">
      <c r="A38" s="2" t="s">
        <v>44</v>
      </c>
      <c r="B38">
        <f t="shared" si="0"/>
        <v>0</v>
      </c>
      <c r="D38" s="2" t="s">
        <v>2285</v>
      </c>
      <c r="E38">
        <f t="shared" si="1"/>
        <v>0</v>
      </c>
    </row>
    <row r="39" spans="1:5" x14ac:dyDescent="0.3">
      <c r="A39" s="2" t="s">
        <v>50</v>
      </c>
      <c r="B39">
        <f t="shared" si="0"/>
        <v>0</v>
      </c>
      <c r="D39" s="2" t="s">
        <v>2286</v>
      </c>
      <c r="E39">
        <f t="shared" si="1"/>
        <v>0</v>
      </c>
    </row>
    <row r="40" spans="1:5" x14ac:dyDescent="0.3">
      <c r="A40" s="2" t="s">
        <v>51</v>
      </c>
      <c r="B40">
        <f t="shared" si="0"/>
        <v>0</v>
      </c>
      <c r="D40" s="2" t="s">
        <v>2288</v>
      </c>
      <c r="E40">
        <f t="shared" si="1"/>
        <v>0</v>
      </c>
    </row>
    <row r="41" spans="1:5" x14ac:dyDescent="0.3">
      <c r="A41" s="2" t="s">
        <v>53</v>
      </c>
      <c r="B41">
        <f t="shared" si="0"/>
        <v>0</v>
      </c>
      <c r="D41" s="2" t="s">
        <v>2289</v>
      </c>
      <c r="E41">
        <f t="shared" si="1"/>
        <v>0</v>
      </c>
    </row>
    <row r="42" spans="1:5" x14ac:dyDescent="0.3">
      <c r="A42" s="2" t="s">
        <v>54</v>
      </c>
      <c r="B42">
        <f t="shared" si="0"/>
        <v>0</v>
      </c>
      <c r="D42" s="2" t="s">
        <v>2292</v>
      </c>
      <c r="E42">
        <f t="shared" si="1"/>
        <v>0</v>
      </c>
    </row>
    <row r="43" spans="1:5" x14ac:dyDescent="0.3">
      <c r="A43" s="2" t="s">
        <v>55</v>
      </c>
      <c r="B43">
        <f t="shared" si="0"/>
        <v>0</v>
      </c>
      <c r="D43" s="2" t="s">
        <v>2293</v>
      </c>
      <c r="E43">
        <f t="shared" si="1"/>
        <v>0</v>
      </c>
    </row>
    <row r="44" spans="1:5" x14ac:dyDescent="0.3">
      <c r="A44" s="2" t="s">
        <v>56</v>
      </c>
      <c r="B44">
        <f t="shared" si="0"/>
        <v>0</v>
      </c>
      <c r="D44" s="2" t="s">
        <v>2294</v>
      </c>
      <c r="E44">
        <f t="shared" si="1"/>
        <v>0</v>
      </c>
    </row>
    <row r="45" spans="1:5" x14ac:dyDescent="0.3">
      <c r="A45" s="2" t="s">
        <v>58</v>
      </c>
      <c r="B45">
        <f t="shared" si="0"/>
        <v>0</v>
      </c>
      <c r="D45" s="2" t="s">
        <v>2295</v>
      </c>
      <c r="E45">
        <f t="shared" si="1"/>
        <v>0</v>
      </c>
    </row>
    <row r="46" spans="1:5" x14ac:dyDescent="0.3">
      <c r="A46" s="2" t="s">
        <v>60</v>
      </c>
      <c r="B46">
        <f t="shared" si="0"/>
        <v>0</v>
      </c>
      <c r="D46" s="2" t="s">
        <v>2296</v>
      </c>
      <c r="E46">
        <f t="shared" si="1"/>
        <v>0</v>
      </c>
    </row>
    <row r="47" spans="1:5" x14ac:dyDescent="0.3">
      <c r="A47" s="2" t="s">
        <v>61</v>
      </c>
      <c r="B47">
        <f t="shared" si="0"/>
        <v>0</v>
      </c>
      <c r="D47" s="2" t="s">
        <v>2297</v>
      </c>
      <c r="E47">
        <f t="shared" si="1"/>
        <v>0</v>
      </c>
    </row>
    <row r="48" spans="1:5" x14ac:dyDescent="0.3">
      <c r="A48" s="2" t="s">
        <v>63</v>
      </c>
      <c r="B48">
        <f t="shared" si="0"/>
        <v>0</v>
      </c>
      <c r="D48" s="2" t="s">
        <v>2298</v>
      </c>
      <c r="E48">
        <f t="shared" si="1"/>
        <v>0</v>
      </c>
    </row>
    <row r="49" spans="1:5" x14ac:dyDescent="0.3">
      <c r="A49" s="2" t="s">
        <v>64</v>
      </c>
      <c r="B49">
        <f t="shared" si="0"/>
        <v>0</v>
      </c>
      <c r="D49" s="2" t="s">
        <v>2299</v>
      </c>
      <c r="E49">
        <f t="shared" si="1"/>
        <v>0</v>
      </c>
    </row>
    <row r="50" spans="1:5" x14ac:dyDescent="0.3">
      <c r="A50" s="2" t="s">
        <v>66</v>
      </c>
      <c r="B50">
        <f t="shared" si="0"/>
        <v>0</v>
      </c>
      <c r="D50" s="2" t="s">
        <v>2300</v>
      </c>
      <c r="E50">
        <f t="shared" si="1"/>
        <v>0</v>
      </c>
    </row>
    <row r="51" spans="1:5" x14ac:dyDescent="0.3">
      <c r="A51" s="2" t="s">
        <v>67</v>
      </c>
      <c r="B51">
        <f t="shared" si="0"/>
        <v>0</v>
      </c>
      <c r="D51" s="2" t="s">
        <v>2301</v>
      </c>
      <c r="E51">
        <f t="shared" si="1"/>
        <v>0</v>
      </c>
    </row>
    <row r="52" spans="1:5" x14ac:dyDescent="0.3">
      <c r="A52" s="2" t="s">
        <v>68</v>
      </c>
      <c r="B52">
        <f t="shared" si="0"/>
        <v>0</v>
      </c>
      <c r="D52" s="2" t="s">
        <v>2302</v>
      </c>
      <c r="E52">
        <f t="shared" si="1"/>
        <v>0</v>
      </c>
    </row>
    <row r="53" spans="1:5" x14ac:dyDescent="0.3">
      <c r="A53" s="2" t="s">
        <v>69</v>
      </c>
      <c r="B53">
        <f t="shared" si="0"/>
        <v>0</v>
      </c>
      <c r="D53" s="2" t="s">
        <v>2303</v>
      </c>
      <c r="E53">
        <f t="shared" si="1"/>
        <v>0</v>
      </c>
    </row>
    <row r="54" spans="1:5" x14ac:dyDescent="0.3">
      <c r="A54" s="2" t="s">
        <v>71</v>
      </c>
      <c r="B54">
        <f t="shared" si="0"/>
        <v>0</v>
      </c>
      <c r="D54" s="2" t="s">
        <v>2304</v>
      </c>
      <c r="E54">
        <f t="shared" si="1"/>
        <v>0</v>
      </c>
    </row>
    <row r="55" spans="1:5" x14ac:dyDescent="0.3">
      <c r="A55" s="2" t="s">
        <v>73</v>
      </c>
      <c r="B55">
        <f t="shared" si="0"/>
        <v>0</v>
      </c>
      <c r="D55" s="2" t="s">
        <v>2305</v>
      </c>
      <c r="E55">
        <f t="shared" si="1"/>
        <v>0</v>
      </c>
    </row>
    <row r="56" spans="1:5" x14ac:dyDescent="0.3">
      <c r="A56" s="2" t="s">
        <v>74</v>
      </c>
      <c r="B56">
        <f t="shared" si="0"/>
        <v>0</v>
      </c>
      <c r="D56" s="2" t="s">
        <v>2306</v>
      </c>
      <c r="E56">
        <f t="shared" si="1"/>
        <v>0</v>
      </c>
    </row>
    <row r="57" spans="1:5" x14ac:dyDescent="0.3">
      <c r="A57" s="2" t="s">
        <v>191</v>
      </c>
      <c r="B57">
        <f t="shared" si="0"/>
        <v>0</v>
      </c>
      <c r="D57" s="2" t="s">
        <v>2307</v>
      </c>
      <c r="E57">
        <f t="shared" si="1"/>
        <v>0</v>
      </c>
    </row>
    <row r="58" spans="1:5" x14ac:dyDescent="0.3">
      <c r="A58" s="2" t="s">
        <v>979</v>
      </c>
      <c r="B58">
        <f t="shared" si="0"/>
        <v>0</v>
      </c>
      <c r="D58" s="2" t="s">
        <v>2308</v>
      </c>
      <c r="E58">
        <f t="shared" si="1"/>
        <v>0</v>
      </c>
    </row>
    <row r="59" spans="1:5" x14ac:dyDescent="0.3">
      <c r="A59" s="2" t="s">
        <v>77</v>
      </c>
      <c r="B59">
        <f t="shared" si="0"/>
        <v>0</v>
      </c>
      <c r="D59" s="2" t="s">
        <v>2309</v>
      </c>
      <c r="E59">
        <f t="shared" si="1"/>
        <v>0</v>
      </c>
    </row>
    <row r="60" spans="1:5" x14ac:dyDescent="0.3">
      <c r="A60" s="2" t="s">
        <v>533</v>
      </c>
      <c r="B60">
        <f t="shared" si="0"/>
        <v>0</v>
      </c>
      <c r="D60" s="2" t="s">
        <v>2310</v>
      </c>
      <c r="E60">
        <f t="shared" si="1"/>
        <v>0</v>
      </c>
    </row>
    <row r="61" spans="1:5" x14ac:dyDescent="0.3">
      <c r="A61" s="2" t="s">
        <v>81</v>
      </c>
      <c r="B61">
        <f t="shared" si="0"/>
        <v>0</v>
      </c>
      <c r="D61" s="2" t="s">
        <v>2311</v>
      </c>
      <c r="E61">
        <f t="shared" si="1"/>
        <v>0</v>
      </c>
    </row>
    <row r="62" spans="1:5" x14ac:dyDescent="0.3">
      <c r="A62" s="2" t="s">
        <v>83</v>
      </c>
      <c r="B62">
        <f t="shared" si="0"/>
        <v>0</v>
      </c>
      <c r="D62" s="2" t="s">
        <v>2313</v>
      </c>
      <c r="E62">
        <f t="shared" si="1"/>
        <v>0</v>
      </c>
    </row>
    <row r="63" spans="1:5" x14ac:dyDescent="0.3">
      <c r="A63" s="2" t="s">
        <v>85</v>
      </c>
      <c r="B63">
        <f t="shared" si="0"/>
        <v>0</v>
      </c>
      <c r="D63" s="2" t="s">
        <v>2314</v>
      </c>
      <c r="E63">
        <f t="shared" si="1"/>
        <v>0</v>
      </c>
    </row>
    <row r="64" spans="1:5" x14ac:dyDescent="0.3">
      <c r="A64" s="2" t="s">
        <v>87</v>
      </c>
      <c r="B64">
        <f t="shared" si="0"/>
        <v>0</v>
      </c>
      <c r="D64" s="2" t="s">
        <v>2315</v>
      </c>
      <c r="E64">
        <f t="shared" si="1"/>
        <v>0</v>
      </c>
    </row>
    <row r="65" spans="1:5" x14ac:dyDescent="0.3">
      <c r="A65" s="2" t="s">
        <v>1185</v>
      </c>
      <c r="B65">
        <f t="shared" si="0"/>
        <v>0</v>
      </c>
      <c r="D65" s="2" t="s">
        <v>2316</v>
      </c>
      <c r="E65">
        <f t="shared" si="1"/>
        <v>0</v>
      </c>
    </row>
    <row r="66" spans="1:5" x14ac:dyDescent="0.3">
      <c r="A66" s="2" t="s">
        <v>89</v>
      </c>
      <c r="B66">
        <f t="shared" si="0"/>
        <v>0</v>
      </c>
      <c r="D66" s="2" t="s">
        <v>2317</v>
      </c>
      <c r="E66">
        <f t="shared" si="1"/>
        <v>0</v>
      </c>
    </row>
    <row r="67" spans="1:5" x14ac:dyDescent="0.3">
      <c r="A67" s="2" t="s">
        <v>90</v>
      </c>
      <c r="B67">
        <f t="shared" si="0"/>
        <v>0</v>
      </c>
      <c r="D67" s="2" t="s">
        <v>2318</v>
      </c>
      <c r="E67">
        <f t="shared" si="1"/>
        <v>0</v>
      </c>
    </row>
    <row r="68" spans="1:5" x14ac:dyDescent="0.3">
      <c r="A68" s="2" t="s">
        <v>91</v>
      </c>
      <c r="B68">
        <f t="shared" si="0"/>
        <v>0</v>
      </c>
      <c r="D68" s="2" t="s">
        <v>2319</v>
      </c>
      <c r="E68">
        <f t="shared" si="1"/>
        <v>0</v>
      </c>
    </row>
    <row r="69" spans="1:5" x14ac:dyDescent="0.3">
      <c r="A69" s="2" t="s">
        <v>92</v>
      </c>
      <c r="B69">
        <f t="shared" ref="B69:B132" si="2">_xlfn.XLOOKUP(A69,D:D,D:D,0)</f>
        <v>0</v>
      </c>
      <c r="D69" s="2" t="s">
        <v>2320</v>
      </c>
      <c r="E69">
        <f t="shared" ref="E69:E132" si="3">_xlfn.XLOOKUP(D69,A:A,A:A,0)</f>
        <v>0</v>
      </c>
    </row>
    <row r="70" spans="1:5" x14ac:dyDescent="0.3">
      <c r="A70" s="2" t="s">
        <v>94</v>
      </c>
      <c r="B70">
        <f t="shared" si="2"/>
        <v>0</v>
      </c>
      <c r="D70" s="2" t="s">
        <v>2321</v>
      </c>
      <c r="E70">
        <f t="shared" si="3"/>
        <v>0</v>
      </c>
    </row>
    <row r="71" spans="1:5" x14ac:dyDescent="0.3">
      <c r="A71" s="2" t="s">
        <v>95</v>
      </c>
      <c r="B71">
        <f t="shared" si="2"/>
        <v>0</v>
      </c>
      <c r="D71" s="2" t="s">
        <v>2323</v>
      </c>
      <c r="E71">
        <f t="shared" si="3"/>
        <v>0</v>
      </c>
    </row>
    <row r="72" spans="1:5" x14ac:dyDescent="0.3">
      <c r="A72" s="2" t="s">
        <v>96</v>
      </c>
      <c r="B72">
        <f t="shared" si="2"/>
        <v>0</v>
      </c>
      <c r="D72" s="2" t="s">
        <v>2324</v>
      </c>
      <c r="E72">
        <f t="shared" si="3"/>
        <v>0</v>
      </c>
    </row>
    <row r="73" spans="1:5" x14ac:dyDescent="0.3">
      <c r="A73" s="2" t="s">
        <v>98</v>
      </c>
      <c r="B73">
        <f t="shared" si="2"/>
        <v>0</v>
      </c>
      <c r="D73" s="2" t="s">
        <v>2325</v>
      </c>
      <c r="E73">
        <f t="shared" si="3"/>
        <v>0</v>
      </c>
    </row>
    <row r="74" spans="1:5" x14ac:dyDescent="0.3">
      <c r="A74" s="2" t="s">
        <v>99</v>
      </c>
      <c r="B74">
        <f t="shared" si="2"/>
        <v>0</v>
      </c>
      <c r="D74" s="2" t="s">
        <v>2326</v>
      </c>
      <c r="E74">
        <f t="shared" si="3"/>
        <v>0</v>
      </c>
    </row>
    <row r="75" spans="1:5" x14ac:dyDescent="0.3">
      <c r="A75" s="2" t="s">
        <v>100</v>
      </c>
      <c r="B75">
        <f t="shared" si="2"/>
        <v>0</v>
      </c>
      <c r="D75" s="2" t="s">
        <v>2327</v>
      </c>
      <c r="E75">
        <f t="shared" si="3"/>
        <v>0</v>
      </c>
    </row>
    <row r="76" spans="1:5" x14ac:dyDescent="0.3">
      <c r="A76" s="2" t="s">
        <v>101</v>
      </c>
      <c r="B76">
        <f t="shared" si="2"/>
        <v>0</v>
      </c>
      <c r="D76" s="2" t="s">
        <v>2328</v>
      </c>
      <c r="E76">
        <f t="shared" si="3"/>
        <v>0</v>
      </c>
    </row>
    <row r="77" spans="1:5" x14ac:dyDescent="0.3">
      <c r="A77" s="2" t="s">
        <v>102</v>
      </c>
      <c r="B77">
        <f t="shared" si="2"/>
        <v>0</v>
      </c>
      <c r="D77" s="2" t="s">
        <v>2330</v>
      </c>
      <c r="E77">
        <f t="shared" si="3"/>
        <v>0</v>
      </c>
    </row>
    <row r="78" spans="1:5" x14ac:dyDescent="0.3">
      <c r="A78" s="2" t="s">
        <v>103</v>
      </c>
      <c r="B78">
        <f t="shared" si="2"/>
        <v>0</v>
      </c>
      <c r="D78" s="2" t="s">
        <v>2332</v>
      </c>
      <c r="E78">
        <f t="shared" si="3"/>
        <v>0</v>
      </c>
    </row>
    <row r="79" spans="1:5" x14ac:dyDescent="0.3">
      <c r="A79" s="2" t="s">
        <v>104</v>
      </c>
      <c r="B79">
        <f t="shared" si="2"/>
        <v>0</v>
      </c>
      <c r="D79" s="2" t="s">
        <v>2334</v>
      </c>
      <c r="E79">
        <f t="shared" si="3"/>
        <v>0</v>
      </c>
    </row>
    <row r="80" spans="1:5" x14ac:dyDescent="0.3">
      <c r="A80" s="2" t="s">
        <v>105</v>
      </c>
      <c r="B80">
        <f t="shared" si="2"/>
        <v>0</v>
      </c>
      <c r="D80" s="2" t="s">
        <v>2335</v>
      </c>
      <c r="E80">
        <f t="shared" si="3"/>
        <v>0</v>
      </c>
    </row>
    <row r="81" spans="1:5" x14ac:dyDescent="0.3">
      <c r="A81" s="2" t="s">
        <v>106</v>
      </c>
      <c r="B81">
        <f t="shared" si="2"/>
        <v>0</v>
      </c>
      <c r="D81" s="2" t="s">
        <v>2336</v>
      </c>
      <c r="E81">
        <f t="shared" si="3"/>
        <v>0</v>
      </c>
    </row>
    <row r="82" spans="1:5" x14ac:dyDescent="0.3">
      <c r="A82" s="2" t="s">
        <v>107</v>
      </c>
      <c r="B82">
        <f t="shared" si="2"/>
        <v>0</v>
      </c>
      <c r="D82" s="2" t="s">
        <v>2337</v>
      </c>
      <c r="E82">
        <f t="shared" si="3"/>
        <v>0</v>
      </c>
    </row>
    <row r="83" spans="1:5" x14ac:dyDescent="0.3">
      <c r="A83" s="2" t="s">
        <v>108</v>
      </c>
      <c r="B83">
        <f t="shared" si="2"/>
        <v>0</v>
      </c>
      <c r="D83" s="2" t="s">
        <v>2338</v>
      </c>
      <c r="E83">
        <f t="shared" si="3"/>
        <v>0</v>
      </c>
    </row>
    <row r="84" spans="1:5" x14ac:dyDescent="0.3">
      <c r="A84" s="2" t="s">
        <v>109</v>
      </c>
      <c r="B84">
        <f t="shared" si="2"/>
        <v>0</v>
      </c>
      <c r="D84" s="2" t="s">
        <v>2339</v>
      </c>
      <c r="E84">
        <f t="shared" si="3"/>
        <v>0</v>
      </c>
    </row>
    <row r="85" spans="1:5" x14ac:dyDescent="0.3">
      <c r="A85" s="2" t="s">
        <v>110</v>
      </c>
      <c r="B85">
        <f t="shared" si="2"/>
        <v>0</v>
      </c>
      <c r="D85" s="2" t="s">
        <v>2340</v>
      </c>
      <c r="E85">
        <f t="shared" si="3"/>
        <v>0</v>
      </c>
    </row>
    <row r="86" spans="1:5" x14ac:dyDescent="0.3">
      <c r="A86" s="2" t="s">
        <v>111</v>
      </c>
      <c r="B86">
        <f t="shared" si="2"/>
        <v>0</v>
      </c>
      <c r="D86" s="2" t="s">
        <v>2341</v>
      </c>
      <c r="E86">
        <f t="shared" si="3"/>
        <v>0</v>
      </c>
    </row>
    <row r="87" spans="1:5" x14ac:dyDescent="0.3">
      <c r="A87" s="2" t="s">
        <v>112</v>
      </c>
      <c r="B87">
        <f t="shared" si="2"/>
        <v>0</v>
      </c>
      <c r="D87" s="2" t="s">
        <v>2345</v>
      </c>
      <c r="E87">
        <f t="shared" si="3"/>
        <v>0</v>
      </c>
    </row>
    <row r="88" spans="1:5" x14ac:dyDescent="0.3">
      <c r="A88" s="2" t="s">
        <v>113</v>
      </c>
      <c r="B88">
        <f t="shared" si="2"/>
        <v>0</v>
      </c>
      <c r="D88" s="2" t="s">
        <v>2346</v>
      </c>
      <c r="E88">
        <f t="shared" si="3"/>
        <v>0</v>
      </c>
    </row>
    <row r="89" spans="1:5" x14ac:dyDescent="0.3">
      <c r="A89" s="2" t="s">
        <v>114</v>
      </c>
      <c r="B89">
        <f t="shared" si="2"/>
        <v>0</v>
      </c>
      <c r="D89" s="2" t="s">
        <v>2347</v>
      </c>
      <c r="E89">
        <f t="shared" si="3"/>
        <v>0</v>
      </c>
    </row>
    <row r="90" spans="1:5" x14ac:dyDescent="0.3">
      <c r="A90" s="2" t="s">
        <v>116</v>
      </c>
      <c r="B90">
        <f t="shared" si="2"/>
        <v>0</v>
      </c>
      <c r="D90" s="2" t="s">
        <v>2348</v>
      </c>
      <c r="E90">
        <f t="shared" si="3"/>
        <v>0</v>
      </c>
    </row>
    <row r="91" spans="1:5" x14ac:dyDescent="0.3">
      <c r="A91" s="2" t="s">
        <v>117</v>
      </c>
      <c r="B91">
        <f t="shared" si="2"/>
        <v>0</v>
      </c>
      <c r="D91" s="2" t="s">
        <v>2349</v>
      </c>
      <c r="E91">
        <f t="shared" si="3"/>
        <v>0</v>
      </c>
    </row>
    <row r="92" spans="1:5" x14ac:dyDescent="0.3">
      <c r="A92" s="2" t="s">
        <v>118</v>
      </c>
      <c r="B92">
        <f t="shared" si="2"/>
        <v>0</v>
      </c>
      <c r="D92" s="2" t="s">
        <v>2350</v>
      </c>
      <c r="E92">
        <f t="shared" si="3"/>
        <v>0</v>
      </c>
    </row>
    <row r="93" spans="1:5" x14ac:dyDescent="0.3">
      <c r="A93" s="2" t="s">
        <v>119</v>
      </c>
      <c r="B93">
        <f t="shared" si="2"/>
        <v>0</v>
      </c>
      <c r="D93" s="2" t="s">
        <v>2351</v>
      </c>
      <c r="E93">
        <f t="shared" si="3"/>
        <v>0</v>
      </c>
    </row>
    <row r="94" spans="1:5" x14ac:dyDescent="0.3">
      <c r="A94" s="2" t="s">
        <v>120</v>
      </c>
      <c r="B94">
        <f t="shared" si="2"/>
        <v>0</v>
      </c>
      <c r="D94" s="2" t="s">
        <v>2352</v>
      </c>
      <c r="E94">
        <f t="shared" si="3"/>
        <v>0</v>
      </c>
    </row>
    <row r="95" spans="1:5" x14ac:dyDescent="0.3">
      <c r="A95" s="2" t="s">
        <v>121</v>
      </c>
      <c r="B95">
        <f t="shared" si="2"/>
        <v>0</v>
      </c>
      <c r="D95" s="2" t="s">
        <v>2353</v>
      </c>
      <c r="E95">
        <f t="shared" si="3"/>
        <v>0</v>
      </c>
    </row>
    <row r="96" spans="1:5" x14ac:dyDescent="0.3">
      <c r="A96" s="2" t="s">
        <v>122</v>
      </c>
      <c r="B96">
        <f t="shared" si="2"/>
        <v>0</v>
      </c>
      <c r="D96" s="2" t="s">
        <v>2354</v>
      </c>
      <c r="E96">
        <f t="shared" si="3"/>
        <v>0</v>
      </c>
    </row>
    <row r="97" spans="1:5" x14ac:dyDescent="0.3">
      <c r="A97" s="2" t="s">
        <v>123</v>
      </c>
      <c r="B97">
        <f t="shared" si="2"/>
        <v>0</v>
      </c>
      <c r="D97" s="2" t="s">
        <v>2356</v>
      </c>
      <c r="E97">
        <f t="shared" si="3"/>
        <v>0</v>
      </c>
    </row>
    <row r="98" spans="1:5" x14ac:dyDescent="0.3">
      <c r="A98" s="2" t="s">
        <v>124</v>
      </c>
      <c r="B98">
        <f t="shared" si="2"/>
        <v>0</v>
      </c>
      <c r="D98" s="2" t="s">
        <v>2357</v>
      </c>
      <c r="E98">
        <f t="shared" si="3"/>
        <v>0</v>
      </c>
    </row>
    <row r="99" spans="1:5" x14ac:dyDescent="0.3">
      <c r="A99" s="2" t="s">
        <v>125</v>
      </c>
      <c r="B99">
        <f t="shared" si="2"/>
        <v>0</v>
      </c>
      <c r="D99" s="2" t="s">
        <v>2358</v>
      </c>
      <c r="E99">
        <f t="shared" si="3"/>
        <v>0</v>
      </c>
    </row>
    <row r="100" spans="1:5" x14ac:dyDescent="0.3">
      <c r="A100" s="2" t="s">
        <v>1136</v>
      </c>
      <c r="B100">
        <f t="shared" si="2"/>
        <v>0</v>
      </c>
      <c r="D100" s="2" t="s">
        <v>2360</v>
      </c>
      <c r="E100">
        <f t="shared" si="3"/>
        <v>0</v>
      </c>
    </row>
    <row r="101" spans="1:5" x14ac:dyDescent="0.3">
      <c r="A101" s="2" t="s">
        <v>127</v>
      </c>
      <c r="B101">
        <f t="shared" si="2"/>
        <v>0</v>
      </c>
      <c r="D101" s="2" t="s">
        <v>2361</v>
      </c>
      <c r="E101">
        <f t="shared" si="3"/>
        <v>0</v>
      </c>
    </row>
    <row r="102" spans="1:5" x14ac:dyDescent="0.3">
      <c r="A102" s="2" t="s">
        <v>80</v>
      </c>
      <c r="B102">
        <f t="shared" si="2"/>
        <v>0</v>
      </c>
      <c r="D102" s="2" t="s">
        <v>2362</v>
      </c>
      <c r="E102">
        <f t="shared" si="3"/>
        <v>0</v>
      </c>
    </row>
    <row r="103" spans="1:5" x14ac:dyDescent="0.3">
      <c r="A103" s="2" t="s">
        <v>129</v>
      </c>
      <c r="B103">
        <f t="shared" si="2"/>
        <v>0</v>
      </c>
      <c r="D103" s="2" t="s">
        <v>2363</v>
      </c>
      <c r="E103">
        <f t="shared" si="3"/>
        <v>0</v>
      </c>
    </row>
    <row r="104" spans="1:5" x14ac:dyDescent="0.3">
      <c r="A104" s="2" t="s">
        <v>130</v>
      </c>
      <c r="B104">
        <f t="shared" si="2"/>
        <v>0</v>
      </c>
      <c r="D104" s="2" t="s">
        <v>2364</v>
      </c>
      <c r="E104">
        <f t="shared" si="3"/>
        <v>0</v>
      </c>
    </row>
    <row r="105" spans="1:5" x14ac:dyDescent="0.3">
      <c r="A105" s="2" t="s">
        <v>131</v>
      </c>
      <c r="B105">
        <f t="shared" si="2"/>
        <v>0</v>
      </c>
      <c r="D105" s="2" t="s">
        <v>2365</v>
      </c>
      <c r="E105">
        <f t="shared" si="3"/>
        <v>0</v>
      </c>
    </row>
    <row r="106" spans="1:5" x14ac:dyDescent="0.3">
      <c r="A106" s="2" t="s">
        <v>132</v>
      </c>
      <c r="B106">
        <f t="shared" si="2"/>
        <v>0</v>
      </c>
      <c r="D106" s="2" t="s">
        <v>2366</v>
      </c>
      <c r="E106">
        <f t="shared" si="3"/>
        <v>0</v>
      </c>
    </row>
    <row r="107" spans="1:5" x14ac:dyDescent="0.3">
      <c r="A107" s="2" t="s">
        <v>133</v>
      </c>
      <c r="B107">
        <f t="shared" si="2"/>
        <v>0</v>
      </c>
      <c r="D107" s="2" t="s">
        <v>2367</v>
      </c>
      <c r="E107">
        <f t="shared" si="3"/>
        <v>0</v>
      </c>
    </row>
    <row r="108" spans="1:5" x14ac:dyDescent="0.3">
      <c r="A108" s="2" t="s">
        <v>134</v>
      </c>
      <c r="B108">
        <f t="shared" si="2"/>
        <v>0</v>
      </c>
      <c r="D108" s="2" t="s">
        <v>2370</v>
      </c>
      <c r="E108">
        <f t="shared" si="3"/>
        <v>0</v>
      </c>
    </row>
    <row r="109" spans="1:5" x14ac:dyDescent="0.3">
      <c r="A109" s="2" t="s">
        <v>135</v>
      </c>
      <c r="B109">
        <f t="shared" si="2"/>
        <v>0</v>
      </c>
      <c r="D109" s="2" t="s">
        <v>2371</v>
      </c>
      <c r="E109">
        <f t="shared" si="3"/>
        <v>0</v>
      </c>
    </row>
    <row r="110" spans="1:5" x14ac:dyDescent="0.3">
      <c r="A110" s="2" t="s">
        <v>136</v>
      </c>
      <c r="B110">
        <f t="shared" si="2"/>
        <v>0</v>
      </c>
      <c r="D110" s="2" t="s">
        <v>2372</v>
      </c>
      <c r="E110">
        <f t="shared" si="3"/>
        <v>0</v>
      </c>
    </row>
    <row r="111" spans="1:5" x14ac:dyDescent="0.3">
      <c r="A111" s="2" t="s">
        <v>137</v>
      </c>
      <c r="B111">
        <f t="shared" si="2"/>
        <v>0</v>
      </c>
      <c r="D111" s="2" t="s">
        <v>2373</v>
      </c>
      <c r="E111">
        <f t="shared" si="3"/>
        <v>0</v>
      </c>
    </row>
    <row r="112" spans="1:5" x14ac:dyDescent="0.3">
      <c r="A112" s="2" t="s">
        <v>138</v>
      </c>
      <c r="B112">
        <f t="shared" si="2"/>
        <v>0</v>
      </c>
      <c r="D112" s="2" t="s">
        <v>2374</v>
      </c>
      <c r="E112">
        <f t="shared" si="3"/>
        <v>0</v>
      </c>
    </row>
    <row r="113" spans="1:5" x14ac:dyDescent="0.3">
      <c r="A113" s="2" t="s">
        <v>139</v>
      </c>
      <c r="B113">
        <f t="shared" si="2"/>
        <v>0</v>
      </c>
      <c r="D113" s="2" t="s">
        <v>2375</v>
      </c>
      <c r="E113">
        <f t="shared" si="3"/>
        <v>0</v>
      </c>
    </row>
    <row r="114" spans="1:5" x14ac:dyDescent="0.3">
      <c r="A114" s="2" t="s">
        <v>140</v>
      </c>
      <c r="B114">
        <f t="shared" si="2"/>
        <v>0</v>
      </c>
      <c r="D114" s="2" t="s">
        <v>2376</v>
      </c>
      <c r="E114">
        <f t="shared" si="3"/>
        <v>0</v>
      </c>
    </row>
    <row r="115" spans="1:5" x14ac:dyDescent="0.3">
      <c r="A115" s="2" t="s">
        <v>141</v>
      </c>
      <c r="B115">
        <f t="shared" si="2"/>
        <v>0</v>
      </c>
      <c r="D115" s="2" t="s">
        <v>2377</v>
      </c>
      <c r="E115">
        <f t="shared" si="3"/>
        <v>0</v>
      </c>
    </row>
    <row r="116" spans="1:5" x14ac:dyDescent="0.3">
      <c r="A116" s="2" t="s">
        <v>142</v>
      </c>
      <c r="B116">
        <f t="shared" si="2"/>
        <v>0</v>
      </c>
      <c r="D116" s="2" t="s">
        <v>2378</v>
      </c>
      <c r="E116">
        <f t="shared" si="3"/>
        <v>0</v>
      </c>
    </row>
    <row r="117" spans="1:5" x14ac:dyDescent="0.3">
      <c r="A117" s="2" t="s">
        <v>143</v>
      </c>
      <c r="B117">
        <f t="shared" si="2"/>
        <v>0</v>
      </c>
      <c r="D117" s="2" t="s">
        <v>2379</v>
      </c>
      <c r="E117">
        <f t="shared" si="3"/>
        <v>0</v>
      </c>
    </row>
    <row r="118" spans="1:5" x14ac:dyDescent="0.3">
      <c r="A118" s="2" t="s">
        <v>144</v>
      </c>
      <c r="B118">
        <f t="shared" si="2"/>
        <v>0</v>
      </c>
      <c r="D118" s="2" t="s">
        <v>2380</v>
      </c>
      <c r="E118">
        <f t="shared" si="3"/>
        <v>0</v>
      </c>
    </row>
    <row r="119" spans="1:5" x14ac:dyDescent="0.3">
      <c r="A119" s="2" t="s">
        <v>145</v>
      </c>
      <c r="B119">
        <f t="shared" si="2"/>
        <v>0</v>
      </c>
      <c r="D119" s="2" t="s">
        <v>2381</v>
      </c>
      <c r="E119">
        <f t="shared" si="3"/>
        <v>0</v>
      </c>
    </row>
    <row r="120" spans="1:5" x14ac:dyDescent="0.3">
      <c r="A120" s="2" t="s">
        <v>146</v>
      </c>
      <c r="B120">
        <f t="shared" si="2"/>
        <v>0</v>
      </c>
      <c r="D120" s="2" t="s">
        <v>2382</v>
      </c>
      <c r="E120">
        <f t="shared" si="3"/>
        <v>0</v>
      </c>
    </row>
    <row r="121" spans="1:5" x14ac:dyDescent="0.3">
      <c r="A121" s="2" t="s">
        <v>147</v>
      </c>
      <c r="B121">
        <f t="shared" si="2"/>
        <v>0</v>
      </c>
      <c r="D121" s="2" t="s">
        <v>2383</v>
      </c>
      <c r="E121">
        <f t="shared" si="3"/>
        <v>0</v>
      </c>
    </row>
    <row r="122" spans="1:5" x14ac:dyDescent="0.3">
      <c r="A122" s="2" t="s">
        <v>148</v>
      </c>
      <c r="B122">
        <f t="shared" si="2"/>
        <v>0</v>
      </c>
      <c r="D122" s="2" t="s">
        <v>2384</v>
      </c>
      <c r="E122">
        <f t="shared" si="3"/>
        <v>0</v>
      </c>
    </row>
    <row r="123" spans="1:5" x14ac:dyDescent="0.3">
      <c r="A123" s="2" t="s">
        <v>149</v>
      </c>
      <c r="B123">
        <f t="shared" si="2"/>
        <v>0</v>
      </c>
      <c r="D123" s="2" t="s">
        <v>2385</v>
      </c>
      <c r="E123">
        <f t="shared" si="3"/>
        <v>0</v>
      </c>
    </row>
    <row r="124" spans="1:5" x14ac:dyDescent="0.3">
      <c r="A124" s="2" t="s">
        <v>151</v>
      </c>
      <c r="B124">
        <f t="shared" si="2"/>
        <v>0</v>
      </c>
      <c r="D124" s="2" t="s">
        <v>2386</v>
      </c>
      <c r="E124">
        <f t="shared" si="3"/>
        <v>0</v>
      </c>
    </row>
    <row r="125" spans="1:5" x14ac:dyDescent="0.3">
      <c r="A125" s="2" t="s">
        <v>152</v>
      </c>
      <c r="B125">
        <f t="shared" si="2"/>
        <v>0</v>
      </c>
      <c r="D125" s="2" t="s">
        <v>2387</v>
      </c>
      <c r="E125">
        <f t="shared" si="3"/>
        <v>0</v>
      </c>
    </row>
    <row r="126" spans="1:5" x14ac:dyDescent="0.3">
      <c r="A126" s="2" t="s">
        <v>153</v>
      </c>
      <c r="B126">
        <f t="shared" si="2"/>
        <v>0</v>
      </c>
      <c r="D126" s="2" t="s">
        <v>2390</v>
      </c>
      <c r="E126">
        <f t="shared" si="3"/>
        <v>0</v>
      </c>
    </row>
    <row r="127" spans="1:5" x14ac:dyDescent="0.3">
      <c r="A127" s="2" t="s">
        <v>154</v>
      </c>
      <c r="B127">
        <f t="shared" si="2"/>
        <v>0</v>
      </c>
      <c r="D127" s="2" t="s">
        <v>2392</v>
      </c>
      <c r="E127">
        <f t="shared" si="3"/>
        <v>0</v>
      </c>
    </row>
    <row r="128" spans="1:5" x14ac:dyDescent="0.3">
      <c r="A128" s="2" t="s">
        <v>155</v>
      </c>
      <c r="B128">
        <f t="shared" si="2"/>
        <v>0</v>
      </c>
      <c r="D128" s="2" t="s">
        <v>2396</v>
      </c>
      <c r="E128">
        <f t="shared" si="3"/>
        <v>0</v>
      </c>
    </row>
    <row r="129" spans="1:5" x14ac:dyDescent="0.3">
      <c r="A129" s="2" t="s">
        <v>156</v>
      </c>
      <c r="B129">
        <f t="shared" si="2"/>
        <v>0</v>
      </c>
      <c r="D129" s="2" t="s">
        <v>2397</v>
      </c>
      <c r="E129">
        <f t="shared" si="3"/>
        <v>0</v>
      </c>
    </row>
    <row r="130" spans="1:5" x14ac:dyDescent="0.3">
      <c r="A130" s="2" t="s">
        <v>157</v>
      </c>
      <c r="B130">
        <f t="shared" si="2"/>
        <v>0</v>
      </c>
      <c r="D130" s="2" t="s">
        <v>2398</v>
      </c>
      <c r="E130">
        <f t="shared" si="3"/>
        <v>0</v>
      </c>
    </row>
    <row r="131" spans="1:5" x14ac:dyDescent="0.3">
      <c r="A131" s="2" t="s">
        <v>158</v>
      </c>
      <c r="B131">
        <f t="shared" si="2"/>
        <v>0</v>
      </c>
      <c r="D131" s="2" t="s">
        <v>2404</v>
      </c>
      <c r="E131">
        <f t="shared" si="3"/>
        <v>0</v>
      </c>
    </row>
    <row r="132" spans="1:5" x14ac:dyDescent="0.3">
      <c r="A132" s="2" t="s">
        <v>159</v>
      </c>
      <c r="B132">
        <f t="shared" si="2"/>
        <v>0</v>
      </c>
      <c r="D132" s="2" t="s">
        <v>2405</v>
      </c>
      <c r="E132">
        <f t="shared" si="3"/>
        <v>0</v>
      </c>
    </row>
    <row r="133" spans="1:5" x14ac:dyDescent="0.3">
      <c r="A133" s="2" t="s">
        <v>160</v>
      </c>
      <c r="B133">
        <f t="shared" ref="B133:B196" si="4">_xlfn.XLOOKUP(A133,D:D,D:D,0)</f>
        <v>0</v>
      </c>
      <c r="D133" s="2" t="s">
        <v>2406</v>
      </c>
      <c r="E133">
        <f t="shared" ref="E133:E196" si="5">_xlfn.XLOOKUP(D133,A:A,A:A,0)</f>
        <v>0</v>
      </c>
    </row>
    <row r="134" spans="1:5" x14ac:dyDescent="0.3">
      <c r="A134" s="2" t="s">
        <v>161</v>
      </c>
      <c r="B134">
        <f t="shared" si="4"/>
        <v>0</v>
      </c>
      <c r="D134" s="2" t="s">
        <v>2408</v>
      </c>
      <c r="E134">
        <f t="shared" si="5"/>
        <v>0</v>
      </c>
    </row>
    <row r="135" spans="1:5" x14ac:dyDescent="0.3">
      <c r="A135" s="2" t="s">
        <v>162</v>
      </c>
      <c r="B135">
        <f t="shared" si="4"/>
        <v>0</v>
      </c>
      <c r="D135" s="2" t="s">
        <v>2410</v>
      </c>
      <c r="E135">
        <f t="shared" si="5"/>
        <v>0</v>
      </c>
    </row>
    <row r="136" spans="1:5" x14ac:dyDescent="0.3">
      <c r="A136" s="2" t="s">
        <v>163</v>
      </c>
      <c r="B136">
        <f t="shared" si="4"/>
        <v>0</v>
      </c>
      <c r="D136" s="2" t="s">
        <v>2411</v>
      </c>
      <c r="E136">
        <f t="shared" si="5"/>
        <v>0</v>
      </c>
    </row>
    <row r="137" spans="1:5" x14ac:dyDescent="0.3">
      <c r="A137" s="2" t="s">
        <v>164</v>
      </c>
      <c r="B137">
        <f t="shared" si="4"/>
        <v>0</v>
      </c>
      <c r="D137" s="2" t="s">
        <v>2412</v>
      </c>
      <c r="E137">
        <f t="shared" si="5"/>
        <v>0</v>
      </c>
    </row>
    <row r="138" spans="1:5" x14ac:dyDescent="0.3">
      <c r="A138" s="2" t="s">
        <v>165</v>
      </c>
      <c r="B138">
        <f t="shared" si="4"/>
        <v>0</v>
      </c>
      <c r="D138" s="2" t="s">
        <v>2413</v>
      </c>
      <c r="E138">
        <f t="shared" si="5"/>
        <v>0</v>
      </c>
    </row>
    <row r="139" spans="1:5" x14ac:dyDescent="0.3">
      <c r="A139" s="2" t="s">
        <v>166</v>
      </c>
      <c r="B139">
        <f t="shared" si="4"/>
        <v>0</v>
      </c>
      <c r="D139" s="2" t="s">
        <v>2414</v>
      </c>
      <c r="E139">
        <f t="shared" si="5"/>
        <v>0</v>
      </c>
    </row>
    <row r="140" spans="1:5" x14ac:dyDescent="0.3">
      <c r="A140" s="2" t="s">
        <v>167</v>
      </c>
      <c r="B140">
        <f t="shared" si="4"/>
        <v>0</v>
      </c>
      <c r="D140" s="2" t="s">
        <v>2415</v>
      </c>
      <c r="E140">
        <f t="shared" si="5"/>
        <v>0</v>
      </c>
    </row>
    <row r="141" spans="1:5" x14ac:dyDescent="0.3">
      <c r="A141" s="2" t="s">
        <v>168</v>
      </c>
      <c r="B141">
        <f t="shared" si="4"/>
        <v>0</v>
      </c>
      <c r="D141" s="2" t="s">
        <v>2416</v>
      </c>
      <c r="E141">
        <f t="shared" si="5"/>
        <v>0</v>
      </c>
    </row>
    <row r="142" spans="1:5" x14ac:dyDescent="0.3">
      <c r="A142" s="2" t="s">
        <v>169</v>
      </c>
      <c r="B142">
        <f t="shared" si="4"/>
        <v>0</v>
      </c>
      <c r="D142" s="2" t="s">
        <v>2417</v>
      </c>
      <c r="E142">
        <f t="shared" si="5"/>
        <v>0</v>
      </c>
    </row>
    <row r="143" spans="1:5" x14ac:dyDescent="0.3">
      <c r="A143" s="2" t="s">
        <v>170</v>
      </c>
      <c r="B143">
        <f t="shared" si="4"/>
        <v>0</v>
      </c>
      <c r="D143" s="2" t="s">
        <v>2419</v>
      </c>
      <c r="E143">
        <f t="shared" si="5"/>
        <v>0</v>
      </c>
    </row>
    <row r="144" spans="1:5" x14ac:dyDescent="0.3">
      <c r="A144" s="2" t="s">
        <v>229</v>
      </c>
      <c r="B144">
        <f t="shared" si="4"/>
        <v>0</v>
      </c>
      <c r="D144" s="2" t="s">
        <v>2420</v>
      </c>
      <c r="E144">
        <f t="shared" si="5"/>
        <v>0</v>
      </c>
    </row>
    <row r="145" spans="1:5" x14ac:dyDescent="0.3">
      <c r="A145" s="2" t="s">
        <v>172</v>
      </c>
      <c r="B145">
        <f t="shared" si="4"/>
        <v>0</v>
      </c>
      <c r="D145" s="2" t="s">
        <v>2421</v>
      </c>
      <c r="E145">
        <f t="shared" si="5"/>
        <v>0</v>
      </c>
    </row>
    <row r="146" spans="1:5" x14ac:dyDescent="0.3">
      <c r="A146" s="2" t="s">
        <v>173</v>
      </c>
      <c r="B146">
        <f t="shared" si="4"/>
        <v>0</v>
      </c>
      <c r="D146" s="2" t="s">
        <v>2422</v>
      </c>
      <c r="E146">
        <f t="shared" si="5"/>
        <v>0</v>
      </c>
    </row>
    <row r="147" spans="1:5" x14ac:dyDescent="0.3">
      <c r="A147" s="2" t="s">
        <v>174</v>
      </c>
      <c r="B147">
        <f t="shared" si="4"/>
        <v>0</v>
      </c>
      <c r="D147" s="2" t="s">
        <v>2423</v>
      </c>
      <c r="E147">
        <f t="shared" si="5"/>
        <v>0</v>
      </c>
    </row>
    <row r="148" spans="1:5" x14ac:dyDescent="0.3">
      <c r="A148" s="2" t="s">
        <v>176</v>
      </c>
      <c r="B148">
        <f t="shared" si="4"/>
        <v>0</v>
      </c>
      <c r="D148" s="2" t="s">
        <v>2424</v>
      </c>
      <c r="E148">
        <f t="shared" si="5"/>
        <v>0</v>
      </c>
    </row>
    <row r="149" spans="1:5" x14ac:dyDescent="0.3">
      <c r="A149" s="2" t="s">
        <v>177</v>
      </c>
      <c r="B149">
        <f t="shared" si="4"/>
        <v>0</v>
      </c>
      <c r="D149" s="2" t="s">
        <v>2425</v>
      </c>
      <c r="E149">
        <f t="shared" si="5"/>
        <v>0</v>
      </c>
    </row>
    <row r="150" spans="1:5" x14ac:dyDescent="0.3">
      <c r="A150" s="2" t="s">
        <v>178</v>
      </c>
      <c r="B150">
        <f t="shared" si="4"/>
        <v>0</v>
      </c>
      <c r="D150" s="2" t="s">
        <v>2426</v>
      </c>
      <c r="E150">
        <f t="shared" si="5"/>
        <v>0</v>
      </c>
    </row>
    <row r="151" spans="1:5" x14ac:dyDescent="0.3">
      <c r="A151" s="2" t="s">
        <v>179</v>
      </c>
      <c r="B151">
        <f t="shared" si="4"/>
        <v>0</v>
      </c>
      <c r="D151" s="2" t="s">
        <v>2427</v>
      </c>
      <c r="E151">
        <f t="shared" si="5"/>
        <v>0</v>
      </c>
    </row>
    <row r="152" spans="1:5" x14ac:dyDescent="0.3">
      <c r="A152" s="2" t="s">
        <v>180</v>
      </c>
      <c r="B152">
        <f t="shared" si="4"/>
        <v>0</v>
      </c>
      <c r="D152" s="2" t="s">
        <v>2428</v>
      </c>
      <c r="E152">
        <f t="shared" si="5"/>
        <v>0</v>
      </c>
    </row>
    <row r="153" spans="1:5" x14ac:dyDescent="0.3">
      <c r="A153" s="2" t="s">
        <v>181</v>
      </c>
      <c r="B153">
        <f t="shared" si="4"/>
        <v>0</v>
      </c>
      <c r="D153" s="2" t="s">
        <v>2429</v>
      </c>
      <c r="E153">
        <f t="shared" si="5"/>
        <v>0</v>
      </c>
    </row>
    <row r="154" spans="1:5" x14ac:dyDescent="0.3">
      <c r="A154" s="2" t="s">
        <v>183</v>
      </c>
      <c r="B154">
        <f t="shared" si="4"/>
        <v>0</v>
      </c>
      <c r="D154" s="2" t="s">
        <v>2430</v>
      </c>
      <c r="E154">
        <f t="shared" si="5"/>
        <v>0</v>
      </c>
    </row>
    <row r="155" spans="1:5" x14ac:dyDescent="0.3">
      <c r="A155" s="2" t="s">
        <v>184</v>
      </c>
      <c r="B155">
        <f t="shared" si="4"/>
        <v>0</v>
      </c>
      <c r="D155" s="2" t="s">
        <v>2431</v>
      </c>
      <c r="E155">
        <f t="shared" si="5"/>
        <v>0</v>
      </c>
    </row>
    <row r="156" spans="1:5" x14ac:dyDescent="0.3">
      <c r="A156" s="2" t="s">
        <v>186</v>
      </c>
      <c r="B156">
        <f t="shared" si="4"/>
        <v>0</v>
      </c>
      <c r="D156" s="2" t="s">
        <v>2433</v>
      </c>
      <c r="E156">
        <f t="shared" si="5"/>
        <v>0</v>
      </c>
    </row>
    <row r="157" spans="1:5" x14ac:dyDescent="0.3">
      <c r="A157" s="2" t="s">
        <v>187</v>
      </c>
      <c r="B157">
        <f t="shared" si="4"/>
        <v>0</v>
      </c>
      <c r="D157" s="2" t="s">
        <v>2435</v>
      </c>
      <c r="E157">
        <f t="shared" si="5"/>
        <v>0</v>
      </c>
    </row>
    <row r="158" spans="1:5" x14ac:dyDescent="0.3">
      <c r="A158" s="2" t="s">
        <v>188</v>
      </c>
      <c r="B158">
        <f t="shared" si="4"/>
        <v>0</v>
      </c>
      <c r="D158" s="2" t="s">
        <v>2436</v>
      </c>
      <c r="E158">
        <f t="shared" si="5"/>
        <v>0</v>
      </c>
    </row>
    <row r="159" spans="1:5" x14ac:dyDescent="0.3">
      <c r="A159" s="2" t="s">
        <v>189</v>
      </c>
      <c r="B159">
        <f t="shared" si="4"/>
        <v>0</v>
      </c>
      <c r="D159" s="2" t="s">
        <v>2437</v>
      </c>
      <c r="E159">
        <f t="shared" si="5"/>
        <v>0</v>
      </c>
    </row>
    <row r="160" spans="1:5" x14ac:dyDescent="0.3">
      <c r="A160" s="2" t="s">
        <v>190</v>
      </c>
      <c r="B160">
        <f t="shared" si="4"/>
        <v>0</v>
      </c>
      <c r="D160" s="2" t="s">
        <v>2438</v>
      </c>
      <c r="E160">
        <f t="shared" si="5"/>
        <v>0</v>
      </c>
    </row>
    <row r="161" spans="1:5" x14ac:dyDescent="0.3">
      <c r="A161" s="2" t="s">
        <v>75</v>
      </c>
      <c r="B161">
        <f t="shared" si="4"/>
        <v>0</v>
      </c>
      <c r="D161" s="2" t="s">
        <v>2440</v>
      </c>
      <c r="E161">
        <f t="shared" si="5"/>
        <v>0</v>
      </c>
    </row>
    <row r="162" spans="1:5" x14ac:dyDescent="0.3">
      <c r="A162" s="2" t="s">
        <v>192</v>
      </c>
      <c r="B162">
        <f t="shared" si="4"/>
        <v>0</v>
      </c>
      <c r="D162" s="2" t="s">
        <v>2441</v>
      </c>
      <c r="E162">
        <f t="shared" si="5"/>
        <v>0</v>
      </c>
    </row>
    <row r="163" spans="1:5" x14ac:dyDescent="0.3">
      <c r="A163" s="2" t="s">
        <v>194</v>
      </c>
      <c r="B163">
        <f t="shared" si="4"/>
        <v>0</v>
      </c>
      <c r="D163" s="2" t="s">
        <v>2442</v>
      </c>
      <c r="E163">
        <f t="shared" si="5"/>
        <v>0</v>
      </c>
    </row>
    <row r="164" spans="1:5" x14ac:dyDescent="0.3">
      <c r="A164" s="2" t="s">
        <v>195</v>
      </c>
      <c r="B164">
        <f t="shared" si="4"/>
        <v>0</v>
      </c>
      <c r="D164" s="2" t="s">
        <v>2443</v>
      </c>
      <c r="E164">
        <f t="shared" si="5"/>
        <v>0</v>
      </c>
    </row>
    <row r="165" spans="1:5" x14ac:dyDescent="0.3">
      <c r="A165" s="2" t="s">
        <v>196</v>
      </c>
      <c r="B165">
        <f t="shared" si="4"/>
        <v>0</v>
      </c>
      <c r="D165" s="2" t="s">
        <v>2444</v>
      </c>
      <c r="E165">
        <f t="shared" si="5"/>
        <v>0</v>
      </c>
    </row>
    <row r="166" spans="1:5" x14ac:dyDescent="0.3">
      <c r="A166" s="2" t="s">
        <v>197</v>
      </c>
      <c r="B166">
        <f t="shared" si="4"/>
        <v>0</v>
      </c>
      <c r="D166" s="2" t="s">
        <v>2445</v>
      </c>
      <c r="E166">
        <f t="shared" si="5"/>
        <v>0</v>
      </c>
    </row>
    <row r="167" spans="1:5" x14ac:dyDescent="0.3">
      <c r="A167" s="2" t="s">
        <v>198</v>
      </c>
      <c r="B167">
        <f t="shared" si="4"/>
        <v>0</v>
      </c>
      <c r="D167" s="2" t="s">
        <v>2447</v>
      </c>
      <c r="E167">
        <f t="shared" si="5"/>
        <v>0</v>
      </c>
    </row>
    <row r="168" spans="1:5" x14ac:dyDescent="0.3">
      <c r="A168" s="2" t="s">
        <v>199</v>
      </c>
      <c r="B168">
        <f t="shared" si="4"/>
        <v>0</v>
      </c>
      <c r="D168" s="2" t="s">
        <v>2448</v>
      </c>
      <c r="E168">
        <f t="shared" si="5"/>
        <v>0</v>
      </c>
    </row>
    <row r="169" spans="1:5" x14ac:dyDescent="0.3">
      <c r="A169" s="2" t="s">
        <v>200</v>
      </c>
      <c r="B169">
        <f t="shared" si="4"/>
        <v>0</v>
      </c>
      <c r="D169" s="2" t="s">
        <v>2451</v>
      </c>
      <c r="E169">
        <f t="shared" si="5"/>
        <v>0</v>
      </c>
    </row>
    <row r="170" spans="1:5" x14ac:dyDescent="0.3">
      <c r="A170" s="2" t="s">
        <v>201</v>
      </c>
      <c r="B170">
        <f t="shared" si="4"/>
        <v>0</v>
      </c>
      <c r="D170" s="2" t="s">
        <v>2452</v>
      </c>
      <c r="E170">
        <f t="shared" si="5"/>
        <v>0</v>
      </c>
    </row>
    <row r="171" spans="1:5" x14ac:dyDescent="0.3">
      <c r="A171" s="2" t="s">
        <v>202</v>
      </c>
      <c r="B171">
        <f t="shared" si="4"/>
        <v>0</v>
      </c>
      <c r="D171" s="2" t="s">
        <v>2453</v>
      </c>
      <c r="E171">
        <f t="shared" si="5"/>
        <v>0</v>
      </c>
    </row>
    <row r="172" spans="1:5" x14ac:dyDescent="0.3">
      <c r="A172" s="2" t="s">
        <v>203</v>
      </c>
      <c r="B172">
        <f t="shared" si="4"/>
        <v>0</v>
      </c>
      <c r="D172" s="2" t="s">
        <v>2454</v>
      </c>
      <c r="E172">
        <f t="shared" si="5"/>
        <v>0</v>
      </c>
    </row>
    <row r="173" spans="1:5" x14ac:dyDescent="0.3">
      <c r="A173" s="2" t="s">
        <v>204</v>
      </c>
      <c r="B173">
        <f t="shared" si="4"/>
        <v>0</v>
      </c>
      <c r="D173" s="2" t="s">
        <v>2455</v>
      </c>
      <c r="E173">
        <f t="shared" si="5"/>
        <v>0</v>
      </c>
    </row>
    <row r="174" spans="1:5" x14ac:dyDescent="0.3">
      <c r="A174" s="2" t="s">
        <v>205</v>
      </c>
      <c r="B174">
        <f t="shared" si="4"/>
        <v>0</v>
      </c>
      <c r="D174" s="2" t="s">
        <v>2458</v>
      </c>
      <c r="E174">
        <f t="shared" si="5"/>
        <v>0</v>
      </c>
    </row>
    <row r="175" spans="1:5" x14ac:dyDescent="0.3">
      <c r="A175" s="2" t="s">
        <v>206</v>
      </c>
      <c r="B175">
        <f t="shared" si="4"/>
        <v>0</v>
      </c>
      <c r="D175" s="2" t="s">
        <v>2459</v>
      </c>
      <c r="E175">
        <f t="shared" si="5"/>
        <v>0</v>
      </c>
    </row>
    <row r="176" spans="1:5" x14ac:dyDescent="0.3">
      <c r="A176" s="2" t="s">
        <v>207</v>
      </c>
      <c r="B176">
        <f t="shared" si="4"/>
        <v>0</v>
      </c>
      <c r="D176" s="2" t="s">
        <v>2460</v>
      </c>
      <c r="E176">
        <f t="shared" si="5"/>
        <v>0</v>
      </c>
    </row>
    <row r="177" spans="1:5" x14ac:dyDescent="0.3">
      <c r="A177" s="2" t="s">
        <v>208</v>
      </c>
      <c r="B177">
        <f t="shared" si="4"/>
        <v>0</v>
      </c>
      <c r="D177" s="2" t="s">
        <v>2461</v>
      </c>
      <c r="E177">
        <f t="shared" si="5"/>
        <v>0</v>
      </c>
    </row>
    <row r="178" spans="1:5" x14ac:dyDescent="0.3">
      <c r="A178" s="2" t="s">
        <v>209</v>
      </c>
      <c r="B178">
        <f t="shared" si="4"/>
        <v>0</v>
      </c>
      <c r="D178" s="2" t="s">
        <v>2462</v>
      </c>
      <c r="E178">
        <f t="shared" si="5"/>
        <v>0</v>
      </c>
    </row>
    <row r="179" spans="1:5" x14ac:dyDescent="0.3">
      <c r="A179" s="2" t="s">
        <v>210</v>
      </c>
      <c r="B179">
        <f t="shared" si="4"/>
        <v>0</v>
      </c>
      <c r="D179" s="2" t="s">
        <v>2463</v>
      </c>
      <c r="E179">
        <f t="shared" si="5"/>
        <v>0</v>
      </c>
    </row>
    <row r="180" spans="1:5" x14ac:dyDescent="0.3">
      <c r="A180" s="2" t="s">
        <v>211</v>
      </c>
      <c r="B180">
        <f t="shared" si="4"/>
        <v>0</v>
      </c>
      <c r="D180" s="2" t="s">
        <v>2464</v>
      </c>
      <c r="E180">
        <f t="shared" si="5"/>
        <v>0</v>
      </c>
    </row>
    <row r="181" spans="1:5" x14ac:dyDescent="0.3">
      <c r="A181" s="2" t="s">
        <v>212</v>
      </c>
      <c r="B181">
        <f t="shared" si="4"/>
        <v>0</v>
      </c>
      <c r="D181" s="2" t="s">
        <v>2465</v>
      </c>
      <c r="E181">
        <f t="shared" si="5"/>
        <v>0</v>
      </c>
    </row>
    <row r="182" spans="1:5" x14ac:dyDescent="0.3">
      <c r="A182" s="2" t="s">
        <v>213</v>
      </c>
      <c r="B182">
        <f t="shared" si="4"/>
        <v>0</v>
      </c>
      <c r="D182" s="2" t="s">
        <v>2466</v>
      </c>
      <c r="E182">
        <f t="shared" si="5"/>
        <v>0</v>
      </c>
    </row>
    <row r="183" spans="1:5" x14ac:dyDescent="0.3">
      <c r="A183" s="2" t="s">
        <v>214</v>
      </c>
      <c r="B183">
        <f t="shared" si="4"/>
        <v>0</v>
      </c>
      <c r="D183" s="2" t="s">
        <v>2467</v>
      </c>
      <c r="E183">
        <f t="shared" si="5"/>
        <v>0</v>
      </c>
    </row>
    <row r="184" spans="1:5" x14ac:dyDescent="0.3">
      <c r="A184" s="2" t="s">
        <v>215</v>
      </c>
      <c r="B184">
        <f t="shared" si="4"/>
        <v>0</v>
      </c>
      <c r="D184" s="2" t="s">
        <v>2468</v>
      </c>
      <c r="E184">
        <f t="shared" si="5"/>
        <v>0</v>
      </c>
    </row>
    <row r="185" spans="1:5" x14ac:dyDescent="0.3">
      <c r="A185" s="2" t="s">
        <v>216</v>
      </c>
      <c r="B185">
        <f t="shared" si="4"/>
        <v>0</v>
      </c>
      <c r="D185" s="2" t="s">
        <v>2469</v>
      </c>
      <c r="E185">
        <f t="shared" si="5"/>
        <v>0</v>
      </c>
    </row>
    <row r="186" spans="1:5" x14ac:dyDescent="0.3">
      <c r="A186" s="2" t="s">
        <v>217</v>
      </c>
      <c r="B186">
        <f t="shared" si="4"/>
        <v>0</v>
      </c>
      <c r="D186" s="2" t="s">
        <v>2470</v>
      </c>
      <c r="E186">
        <f t="shared" si="5"/>
        <v>0</v>
      </c>
    </row>
    <row r="187" spans="1:5" x14ac:dyDescent="0.3">
      <c r="A187" s="2" t="s">
        <v>218</v>
      </c>
      <c r="B187">
        <f t="shared" si="4"/>
        <v>0</v>
      </c>
      <c r="D187" s="2" t="s">
        <v>2472</v>
      </c>
      <c r="E187">
        <f t="shared" si="5"/>
        <v>0</v>
      </c>
    </row>
    <row r="188" spans="1:5" x14ac:dyDescent="0.3">
      <c r="A188" s="2" t="s">
        <v>219</v>
      </c>
      <c r="B188">
        <f t="shared" si="4"/>
        <v>0</v>
      </c>
      <c r="D188" s="2" t="s">
        <v>2473</v>
      </c>
      <c r="E188">
        <f t="shared" si="5"/>
        <v>0</v>
      </c>
    </row>
    <row r="189" spans="1:5" x14ac:dyDescent="0.3">
      <c r="A189" s="2" t="s">
        <v>220</v>
      </c>
      <c r="B189">
        <f t="shared" si="4"/>
        <v>0</v>
      </c>
      <c r="D189" s="2" t="s">
        <v>2475</v>
      </c>
      <c r="E189">
        <f t="shared" si="5"/>
        <v>0</v>
      </c>
    </row>
    <row r="190" spans="1:5" x14ac:dyDescent="0.3">
      <c r="A190" s="2" t="s">
        <v>222</v>
      </c>
      <c r="B190">
        <f t="shared" si="4"/>
        <v>0</v>
      </c>
      <c r="D190" s="2" t="s">
        <v>2476</v>
      </c>
      <c r="E190">
        <f t="shared" si="5"/>
        <v>0</v>
      </c>
    </row>
    <row r="191" spans="1:5" x14ac:dyDescent="0.3">
      <c r="A191" s="2" t="s">
        <v>223</v>
      </c>
      <c r="B191">
        <f t="shared" si="4"/>
        <v>0</v>
      </c>
      <c r="D191" s="2" t="s">
        <v>2478</v>
      </c>
      <c r="E191">
        <f t="shared" si="5"/>
        <v>0</v>
      </c>
    </row>
    <row r="192" spans="1:5" x14ac:dyDescent="0.3">
      <c r="A192" s="2" t="s">
        <v>225</v>
      </c>
      <c r="B192">
        <f t="shared" si="4"/>
        <v>0</v>
      </c>
      <c r="D192" s="2" t="s">
        <v>2479</v>
      </c>
      <c r="E192">
        <f t="shared" si="5"/>
        <v>0</v>
      </c>
    </row>
    <row r="193" spans="1:5" x14ac:dyDescent="0.3">
      <c r="A193" s="2" t="s">
        <v>226</v>
      </c>
      <c r="B193">
        <f t="shared" si="4"/>
        <v>0</v>
      </c>
      <c r="D193" s="2" t="s">
        <v>2480</v>
      </c>
      <c r="E193">
        <f t="shared" si="5"/>
        <v>0</v>
      </c>
    </row>
    <row r="194" spans="1:5" x14ac:dyDescent="0.3">
      <c r="A194" s="2" t="s">
        <v>227</v>
      </c>
      <c r="B194">
        <f t="shared" si="4"/>
        <v>0</v>
      </c>
      <c r="D194" s="2" t="s">
        <v>2481</v>
      </c>
      <c r="E194">
        <f t="shared" si="5"/>
        <v>0</v>
      </c>
    </row>
    <row r="195" spans="1:5" x14ac:dyDescent="0.3">
      <c r="A195" s="2" t="s">
        <v>228</v>
      </c>
      <c r="B195">
        <f t="shared" si="4"/>
        <v>0</v>
      </c>
      <c r="D195" s="2" t="s">
        <v>2483</v>
      </c>
      <c r="E195">
        <f t="shared" si="5"/>
        <v>0</v>
      </c>
    </row>
    <row r="196" spans="1:5" x14ac:dyDescent="0.3">
      <c r="A196" s="2" t="s">
        <v>490</v>
      </c>
      <c r="B196">
        <f t="shared" si="4"/>
        <v>0</v>
      </c>
      <c r="D196" s="2" t="s">
        <v>2485</v>
      </c>
      <c r="E196">
        <f t="shared" si="5"/>
        <v>0</v>
      </c>
    </row>
    <row r="197" spans="1:5" x14ac:dyDescent="0.3">
      <c r="A197" s="2" t="s">
        <v>230</v>
      </c>
      <c r="B197">
        <f t="shared" ref="B197:B260" si="6">_xlfn.XLOOKUP(A197,D:D,D:D,0)</f>
        <v>0</v>
      </c>
      <c r="D197" s="2" t="s">
        <v>2487</v>
      </c>
      <c r="E197">
        <f t="shared" ref="E197:E260" si="7">_xlfn.XLOOKUP(D197,A:A,A:A,0)</f>
        <v>0</v>
      </c>
    </row>
    <row r="198" spans="1:5" x14ac:dyDescent="0.3">
      <c r="A198" s="2" t="s">
        <v>231</v>
      </c>
      <c r="B198">
        <f t="shared" si="6"/>
        <v>0</v>
      </c>
      <c r="D198" s="2" t="s">
        <v>2488</v>
      </c>
      <c r="E198">
        <f t="shared" si="7"/>
        <v>0</v>
      </c>
    </row>
    <row r="199" spans="1:5" x14ac:dyDescent="0.3">
      <c r="A199" s="2" t="s">
        <v>232</v>
      </c>
      <c r="B199">
        <f t="shared" si="6"/>
        <v>0</v>
      </c>
      <c r="D199" s="2" t="s">
        <v>2489</v>
      </c>
      <c r="E199">
        <f t="shared" si="7"/>
        <v>0</v>
      </c>
    </row>
    <row r="200" spans="1:5" x14ac:dyDescent="0.3">
      <c r="A200" s="2" t="s">
        <v>233</v>
      </c>
      <c r="B200">
        <f t="shared" si="6"/>
        <v>0</v>
      </c>
      <c r="D200" s="2" t="s">
        <v>2490</v>
      </c>
      <c r="E200">
        <f t="shared" si="7"/>
        <v>0</v>
      </c>
    </row>
    <row r="201" spans="1:5" x14ac:dyDescent="0.3">
      <c r="A201" s="2" t="s">
        <v>234</v>
      </c>
      <c r="B201">
        <f t="shared" si="6"/>
        <v>0</v>
      </c>
      <c r="D201" s="2" t="s">
        <v>2491</v>
      </c>
      <c r="E201">
        <f t="shared" si="7"/>
        <v>0</v>
      </c>
    </row>
    <row r="202" spans="1:5" x14ac:dyDescent="0.3">
      <c r="A202" s="2" t="s">
        <v>239</v>
      </c>
      <c r="B202">
        <f t="shared" si="6"/>
        <v>0</v>
      </c>
      <c r="D202" s="2" t="s">
        <v>2492</v>
      </c>
      <c r="E202">
        <f t="shared" si="7"/>
        <v>0</v>
      </c>
    </row>
    <row r="203" spans="1:5" x14ac:dyDescent="0.3">
      <c r="A203" s="2" t="s">
        <v>244</v>
      </c>
      <c r="B203">
        <f t="shared" si="6"/>
        <v>0</v>
      </c>
      <c r="D203" s="2" t="s">
        <v>2493</v>
      </c>
      <c r="E203">
        <f t="shared" si="7"/>
        <v>0</v>
      </c>
    </row>
    <row r="204" spans="1:5" x14ac:dyDescent="0.3">
      <c r="A204" s="2" t="s">
        <v>245</v>
      </c>
      <c r="B204">
        <f t="shared" si="6"/>
        <v>0</v>
      </c>
      <c r="D204" s="2" t="s">
        <v>2494</v>
      </c>
      <c r="E204">
        <f t="shared" si="7"/>
        <v>0</v>
      </c>
    </row>
    <row r="205" spans="1:5" x14ac:dyDescent="0.3">
      <c r="A205" s="2" t="s">
        <v>246</v>
      </c>
      <c r="B205">
        <f t="shared" si="6"/>
        <v>0</v>
      </c>
      <c r="D205" s="2" t="s">
        <v>2495</v>
      </c>
      <c r="E205">
        <f t="shared" si="7"/>
        <v>0</v>
      </c>
    </row>
    <row r="206" spans="1:5" x14ac:dyDescent="0.3">
      <c r="A206" s="2" t="s">
        <v>247</v>
      </c>
      <c r="B206">
        <f t="shared" si="6"/>
        <v>0</v>
      </c>
      <c r="D206" s="2" t="s">
        <v>2496</v>
      </c>
      <c r="E206">
        <f t="shared" si="7"/>
        <v>0</v>
      </c>
    </row>
    <row r="207" spans="1:5" x14ac:dyDescent="0.3">
      <c r="A207" s="2" t="s">
        <v>248</v>
      </c>
      <c r="B207">
        <f t="shared" si="6"/>
        <v>0</v>
      </c>
      <c r="D207" s="2" t="s">
        <v>2498</v>
      </c>
      <c r="E207">
        <f t="shared" si="7"/>
        <v>0</v>
      </c>
    </row>
    <row r="208" spans="1:5" x14ac:dyDescent="0.3">
      <c r="A208" s="2" t="s">
        <v>250</v>
      </c>
      <c r="B208">
        <f t="shared" si="6"/>
        <v>0</v>
      </c>
      <c r="D208" s="2" t="s">
        <v>2499</v>
      </c>
      <c r="E208">
        <f t="shared" si="7"/>
        <v>0</v>
      </c>
    </row>
    <row r="209" spans="1:5" x14ac:dyDescent="0.3">
      <c r="A209" s="2" t="s">
        <v>251</v>
      </c>
      <c r="B209">
        <f t="shared" si="6"/>
        <v>0</v>
      </c>
      <c r="D209" s="2" t="s">
        <v>2500</v>
      </c>
      <c r="E209">
        <f t="shared" si="7"/>
        <v>0</v>
      </c>
    </row>
    <row r="210" spans="1:5" x14ac:dyDescent="0.3">
      <c r="A210" s="2" t="s">
        <v>252</v>
      </c>
      <c r="B210">
        <f t="shared" si="6"/>
        <v>0</v>
      </c>
      <c r="D210" s="2" t="s">
        <v>2501</v>
      </c>
      <c r="E210">
        <f t="shared" si="7"/>
        <v>0</v>
      </c>
    </row>
    <row r="211" spans="1:5" x14ac:dyDescent="0.3">
      <c r="A211" s="2" t="s">
        <v>253</v>
      </c>
      <c r="B211">
        <f t="shared" si="6"/>
        <v>0</v>
      </c>
      <c r="D211" s="2" t="s">
        <v>2502</v>
      </c>
      <c r="E211">
        <f t="shared" si="7"/>
        <v>0</v>
      </c>
    </row>
    <row r="212" spans="1:5" x14ac:dyDescent="0.3">
      <c r="A212" s="2" t="s">
        <v>254</v>
      </c>
      <c r="B212">
        <f t="shared" si="6"/>
        <v>0</v>
      </c>
      <c r="D212" s="2" t="s">
        <v>2503</v>
      </c>
      <c r="E212">
        <f t="shared" si="7"/>
        <v>0</v>
      </c>
    </row>
    <row r="213" spans="1:5" x14ac:dyDescent="0.3">
      <c r="A213" s="2" t="s">
        <v>255</v>
      </c>
      <c r="B213">
        <f t="shared" si="6"/>
        <v>0</v>
      </c>
      <c r="D213" s="2" t="s">
        <v>2505</v>
      </c>
      <c r="E213">
        <f t="shared" si="7"/>
        <v>0</v>
      </c>
    </row>
    <row r="214" spans="1:5" x14ac:dyDescent="0.3">
      <c r="A214" s="2" t="s">
        <v>256</v>
      </c>
      <c r="B214">
        <f t="shared" si="6"/>
        <v>0</v>
      </c>
      <c r="D214" s="2" t="s">
        <v>2506</v>
      </c>
      <c r="E214">
        <f t="shared" si="7"/>
        <v>0</v>
      </c>
    </row>
    <row r="215" spans="1:5" x14ac:dyDescent="0.3">
      <c r="A215" s="2" t="s">
        <v>257</v>
      </c>
      <c r="B215">
        <f t="shared" si="6"/>
        <v>0</v>
      </c>
      <c r="D215" s="2" t="s">
        <v>2507</v>
      </c>
      <c r="E215">
        <f t="shared" si="7"/>
        <v>0</v>
      </c>
    </row>
    <row r="216" spans="1:5" x14ac:dyDescent="0.3">
      <c r="A216" s="2" t="s">
        <v>258</v>
      </c>
      <c r="B216">
        <f t="shared" si="6"/>
        <v>0</v>
      </c>
      <c r="D216" s="2" t="s">
        <v>2508</v>
      </c>
      <c r="E216">
        <f t="shared" si="7"/>
        <v>0</v>
      </c>
    </row>
    <row r="217" spans="1:5" x14ac:dyDescent="0.3">
      <c r="A217" s="2" t="s">
        <v>259</v>
      </c>
      <c r="B217">
        <f t="shared" si="6"/>
        <v>0</v>
      </c>
      <c r="D217" s="2" t="s">
        <v>2509</v>
      </c>
      <c r="E217">
        <f t="shared" si="7"/>
        <v>0</v>
      </c>
    </row>
    <row r="218" spans="1:5" x14ac:dyDescent="0.3">
      <c r="A218" s="2" t="s">
        <v>260</v>
      </c>
      <c r="B218">
        <f t="shared" si="6"/>
        <v>0</v>
      </c>
      <c r="D218" s="2" t="s">
        <v>2510</v>
      </c>
      <c r="E218">
        <f t="shared" si="7"/>
        <v>0</v>
      </c>
    </row>
    <row r="219" spans="1:5" x14ac:dyDescent="0.3">
      <c r="A219" s="2" t="s">
        <v>262</v>
      </c>
      <c r="B219">
        <f t="shared" si="6"/>
        <v>0</v>
      </c>
      <c r="D219" s="2" t="s">
        <v>2511</v>
      </c>
      <c r="E219">
        <f t="shared" si="7"/>
        <v>0</v>
      </c>
    </row>
    <row r="220" spans="1:5" x14ac:dyDescent="0.3">
      <c r="A220" s="2" t="s">
        <v>264</v>
      </c>
      <c r="B220">
        <f t="shared" si="6"/>
        <v>0</v>
      </c>
      <c r="D220" s="2" t="s">
        <v>2512</v>
      </c>
      <c r="E220">
        <f t="shared" si="7"/>
        <v>0</v>
      </c>
    </row>
    <row r="221" spans="1:5" x14ac:dyDescent="0.3">
      <c r="A221" s="2" t="s">
        <v>265</v>
      </c>
      <c r="B221">
        <f t="shared" si="6"/>
        <v>0</v>
      </c>
      <c r="D221" s="2" t="s">
        <v>2513</v>
      </c>
      <c r="E221">
        <f t="shared" si="7"/>
        <v>0</v>
      </c>
    </row>
    <row r="222" spans="1:5" x14ac:dyDescent="0.3">
      <c r="A222" s="2" t="s">
        <v>266</v>
      </c>
      <c r="B222">
        <f t="shared" si="6"/>
        <v>0</v>
      </c>
      <c r="D222" s="2" t="s">
        <v>2514</v>
      </c>
      <c r="E222">
        <f t="shared" si="7"/>
        <v>0</v>
      </c>
    </row>
    <row r="223" spans="1:5" x14ac:dyDescent="0.3">
      <c r="A223" s="2" t="s">
        <v>267</v>
      </c>
      <c r="B223">
        <f t="shared" si="6"/>
        <v>0</v>
      </c>
      <c r="D223" s="2" t="s">
        <v>2515</v>
      </c>
      <c r="E223">
        <f t="shared" si="7"/>
        <v>0</v>
      </c>
    </row>
    <row r="224" spans="1:5" x14ac:dyDescent="0.3">
      <c r="A224" s="2" t="s">
        <v>268</v>
      </c>
      <c r="B224">
        <f t="shared" si="6"/>
        <v>0</v>
      </c>
      <c r="D224" s="2" t="s">
        <v>2516</v>
      </c>
      <c r="E224">
        <f t="shared" si="7"/>
        <v>0</v>
      </c>
    </row>
    <row r="225" spans="1:5" x14ac:dyDescent="0.3">
      <c r="A225" s="2" t="s">
        <v>270</v>
      </c>
      <c r="B225">
        <f t="shared" si="6"/>
        <v>0</v>
      </c>
      <c r="D225" s="2" t="s">
        <v>2517</v>
      </c>
      <c r="E225">
        <f t="shared" si="7"/>
        <v>0</v>
      </c>
    </row>
    <row r="226" spans="1:5" x14ac:dyDescent="0.3">
      <c r="A226" s="2" t="s">
        <v>271</v>
      </c>
      <c r="B226">
        <f t="shared" si="6"/>
        <v>0</v>
      </c>
      <c r="D226" s="2" t="s">
        <v>2518</v>
      </c>
      <c r="E226">
        <f t="shared" si="7"/>
        <v>0</v>
      </c>
    </row>
    <row r="227" spans="1:5" x14ac:dyDescent="0.3">
      <c r="A227" s="2" t="s">
        <v>272</v>
      </c>
      <c r="B227">
        <f t="shared" si="6"/>
        <v>0</v>
      </c>
      <c r="D227" s="2" t="s">
        <v>2519</v>
      </c>
      <c r="E227">
        <f t="shared" si="7"/>
        <v>0</v>
      </c>
    </row>
    <row r="228" spans="1:5" x14ac:dyDescent="0.3">
      <c r="A228" s="2" t="s">
        <v>273</v>
      </c>
      <c r="B228">
        <f t="shared" si="6"/>
        <v>0</v>
      </c>
      <c r="D228" s="2" t="s">
        <v>2520</v>
      </c>
      <c r="E228">
        <f t="shared" si="7"/>
        <v>0</v>
      </c>
    </row>
    <row r="229" spans="1:5" x14ac:dyDescent="0.3">
      <c r="A229" s="2" t="s">
        <v>278</v>
      </c>
      <c r="B229">
        <f t="shared" si="6"/>
        <v>0</v>
      </c>
      <c r="D229" s="2" t="s">
        <v>2267</v>
      </c>
      <c r="E229">
        <f t="shared" si="7"/>
        <v>0</v>
      </c>
    </row>
    <row r="230" spans="1:5" x14ac:dyDescent="0.3">
      <c r="A230" s="2" t="s">
        <v>279</v>
      </c>
      <c r="B230">
        <f t="shared" si="6"/>
        <v>0</v>
      </c>
      <c r="D230" s="2" t="s">
        <v>2272</v>
      </c>
      <c r="E230">
        <f t="shared" si="7"/>
        <v>0</v>
      </c>
    </row>
    <row r="231" spans="1:5" x14ac:dyDescent="0.3">
      <c r="A231" s="2" t="s">
        <v>280</v>
      </c>
      <c r="B231">
        <f t="shared" si="6"/>
        <v>0</v>
      </c>
      <c r="D231" s="2" t="s">
        <v>2273</v>
      </c>
      <c r="E231">
        <f t="shared" si="7"/>
        <v>0</v>
      </c>
    </row>
    <row r="232" spans="1:5" x14ac:dyDescent="0.3">
      <c r="A232" s="2" t="s">
        <v>281</v>
      </c>
      <c r="B232">
        <f t="shared" si="6"/>
        <v>0</v>
      </c>
      <c r="D232" s="2" t="s">
        <v>2283</v>
      </c>
      <c r="E232">
        <f t="shared" si="7"/>
        <v>0</v>
      </c>
    </row>
    <row r="233" spans="1:5" x14ac:dyDescent="0.3">
      <c r="A233" s="2" t="s">
        <v>282</v>
      </c>
      <c r="B233">
        <f t="shared" si="6"/>
        <v>0</v>
      </c>
      <c r="D233" s="2" t="s">
        <v>2287</v>
      </c>
      <c r="E233">
        <f t="shared" si="7"/>
        <v>0</v>
      </c>
    </row>
    <row r="234" spans="1:5" x14ac:dyDescent="0.3">
      <c r="A234" s="2" t="s">
        <v>283</v>
      </c>
      <c r="B234">
        <f t="shared" si="6"/>
        <v>0</v>
      </c>
      <c r="D234" s="2" t="s">
        <v>2290</v>
      </c>
      <c r="E234">
        <f t="shared" si="7"/>
        <v>0</v>
      </c>
    </row>
    <row r="235" spans="1:5" x14ac:dyDescent="0.3">
      <c r="A235" s="2" t="s">
        <v>284</v>
      </c>
      <c r="B235">
        <f t="shared" si="6"/>
        <v>0</v>
      </c>
      <c r="D235" s="2" t="s">
        <v>2291</v>
      </c>
      <c r="E235">
        <f t="shared" si="7"/>
        <v>0</v>
      </c>
    </row>
    <row r="236" spans="1:5" x14ac:dyDescent="0.3">
      <c r="A236" s="2" t="s">
        <v>285</v>
      </c>
      <c r="B236">
        <f t="shared" si="6"/>
        <v>0</v>
      </c>
      <c r="D236" s="2" t="s">
        <v>2312</v>
      </c>
      <c r="E236">
        <f t="shared" si="7"/>
        <v>0</v>
      </c>
    </row>
    <row r="237" spans="1:5" x14ac:dyDescent="0.3">
      <c r="A237" s="2" t="s">
        <v>286</v>
      </c>
      <c r="B237">
        <f t="shared" si="6"/>
        <v>0</v>
      </c>
      <c r="D237" s="2" t="s">
        <v>2322</v>
      </c>
      <c r="E237">
        <f t="shared" si="7"/>
        <v>0</v>
      </c>
    </row>
    <row r="238" spans="1:5" x14ac:dyDescent="0.3">
      <c r="A238" s="2" t="s">
        <v>291</v>
      </c>
      <c r="B238">
        <f t="shared" si="6"/>
        <v>0</v>
      </c>
      <c r="D238" s="2" t="s">
        <v>2329</v>
      </c>
      <c r="E238">
        <f t="shared" si="7"/>
        <v>0</v>
      </c>
    </row>
    <row r="239" spans="1:5" x14ac:dyDescent="0.3">
      <c r="A239" s="2" t="s">
        <v>292</v>
      </c>
      <c r="B239">
        <f t="shared" si="6"/>
        <v>0</v>
      </c>
      <c r="D239" s="2" t="s">
        <v>2331</v>
      </c>
      <c r="E239">
        <f t="shared" si="7"/>
        <v>0</v>
      </c>
    </row>
    <row r="240" spans="1:5" x14ac:dyDescent="0.3">
      <c r="A240" s="2" t="s">
        <v>293</v>
      </c>
      <c r="B240">
        <f t="shared" si="6"/>
        <v>0</v>
      </c>
      <c r="D240" s="2" t="s">
        <v>2333</v>
      </c>
      <c r="E240">
        <f t="shared" si="7"/>
        <v>0</v>
      </c>
    </row>
    <row r="241" spans="1:5" x14ac:dyDescent="0.3">
      <c r="A241" s="2" t="s">
        <v>294</v>
      </c>
      <c r="B241">
        <f t="shared" si="6"/>
        <v>0</v>
      </c>
      <c r="D241" s="2" t="s">
        <v>2342</v>
      </c>
      <c r="E241">
        <f t="shared" si="7"/>
        <v>0</v>
      </c>
    </row>
    <row r="242" spans="1:5" x14ac:dyDescent="0.3">
      <c r="A242" s="2" t="s">
        <v>295</v>
      </c>
      <c r="B242">
        <f t="shared" si="6"/>
        <v>0</v>
      </c>
      <c r="D242" s="2" t="s">
        <v>2343</v>
      </c>
      <c r="E242">
        <f t="shared" si="7"/>
        <v>0</v>
      </c>
    </row>
    <row r="243" spans="1:5" x14ac:dyDescent="0.3">
      <c r="A243" s="2" t="s">
        <v>296</v>
      </c>
      <c r="B243">
        <f t="shared" si="6"/>
        <v>0</v>
      </c>
      <c r="D243" s="2" t="s">
        <v>2344</v>
      </c>
      <c r="E243">
        <f t="shared" si="7"/>
        <v>0</v>
      </c>
    </row>
    <row r="244" spans="1:5" x14ac:dyDescent="0.3">
      <c r="A244" s="2" t="s">
        <v>297</v>
      </c>
      <c r="B244">
        <f t="shared" si="6"/>
        <v>0</v>
      </c>
      <c r="D244" s="2" t="s">
        <v>2355</v>
      </c>
      <c r="E244">
        <f t="shared" si="7"/>
        <v>0</v>
      </c>
    </row>
    <row r="245" spans="1:5" x14ac:dyDescent="0.3">
      <c r="A245" s="2" t="s">
        <v>298</v>
      </c>
      <c r="B245">
        <f t="shared" si="6"/>
        <v>0</v>
      </c>
      <c r="D245" s="2" t="s">
        <v>2359</v>
      </c>
      <c r="E245">
        <f t="shared" si="7"/>
        <v>0</v>
      </c>
    </row>
    <row r="246" spans="1:5" x14ac:dyDescent="0.3">
      <c r="A246" s="2" t="s">
        <v>303</v>
      </c>
      <c r="B246">
        <f t="shared" si="6"/>
        <v>0</v>
      </c>
      <c r="D246" s="2" t="s">
        <v>2369</v>
      </c>
      <c r="E246">
        <f t="shared" si="7"/>
        <v>0</v>
      </c>
    </row>
    <row r="247" spans="1:5" x14ac:dyDescent="0.3">
      <c r="A247" s="2" t="s">
        <v>308</v>
      </c>
      <c r="B247">
        <f t="shared" si="6"/>
        <v>0</v>
      </c>
      <c r="D247" s="2" t="s">
        <v>2388</v>
      </c>
      <c r="E247">
        <f t="shared" si="7"/>
        <v>0</v>
      </c>
    </row>
    <row r="248" spans="1:5" x14ac:dyDescent="0.3">
      <c r="A248" s="2" t="s">
        <v>309</v>
      </c>
      <c r="B248">
        <f t="shared" si="6"/>
        <v>0</v>
      </c>
      <c r="D248" s="2" t="s">
        <v>2389</v>
      </c>
      <c r="E248">
        <f t="shared" si="7"/>
        <v>0</v>
      </c>
    </row>
    <row r="249" spans="1:5" x14ac:dyDescent="0.3">
      <c r="A249" s="2" t="s">
        <v>314</v>
      </c>
      <c r="B249">
        <f t="shared" si="6"/>
        <v>0</v>
      </c>
      <c r="D249" s="2" t="s">
        <v>2391</v>
      </c>
      <c r="E249">
        <f t="shared" si="7"/>
        <v>0</v>
      </c>
    </row>
    <row r="250" spans="1:5" x14ac:dyDescent="0.3">
      <c r="A250" s="2" t="s">
        <v>316</v>
      </c>
      <c r="B250">
        <f t="shared" si="6"/>
        <v>0</v>
      </c>
      <c r="D250" s="2" t="s">
        <v>2393</v>
      </c>
      <c r="E250">
        <f t="shared" si="7"/>
        <v>0</v>
      </c>
    </row>
    <row r="251" spans="1:5" x14ac:dyDescent="0.3">
      <c r="A251" s="2" t="s">
        <v>317</v>
      </c>
      <c r="B251">
        <f t="shared" si="6"/>
        <v>0</v>
      </c>
      <c r="D251" s="2" t="s">
        <v>2394</v>
      </c>
      <c r="E251">
        <f t="shared" si="7"/>
        <v>0</v>
      </c>
    </row>
    <row r="252" spans="1:5" x14ac:dyDescent="0.3">
      <c r="A252" s="2" t="s">
        <v>318</v>
      </c>
      <c r="B252">
        <f t="shared" si="6"/>
        <v>0</v>
      </c>
      <c r="D252" s="2" t="s">
        <v>2395</v>
      </c>
      <c r="E252">
        <f t="shared" si="7"/>
        <v>0</v>
      </c>
    </row>
    <row r="253" spans="1:5" x14ac:dyDescent="0.3">
      <c r="A253" s="2" t="s">
        <v>319</v>
      </c>
      <c r="B253">
        <f t="shared" si="6"/>
        <v>0</v>
      </c>
      <c r="D253" s="2" t="s">
        <v>2399</v>
      </c>
      <c r="E253">
        <f t="shared" si="7"/>
        <v>0</v>
      </c>
    </row>
    <row r="254" spans="1:5" x14ac:dyDescent="0.3">
      <c r="A254" s="2" t="s">
        <v>320</v>
      </c>
      <c r="B254">
        <f t="shared" si="6"/>
        <v>0</v>
      </c>
      <c r="D254" s="2" t="s">
        <v>2400</v>
      </c>
      <c r="E254">
        <f t="shared" si="7"/>
        <v>0</v>
      </c>
    </row>
    <row r="255" spans="1:5" x14ac:dyDescent="0.3">
      <c r="A255" s="2" t="s">
        <v>321</v>
      </c>
      <c r="B255">
        <f t="shared" si="6"/>
        <v>0</v>
      </c>
      <c r="D255" s="2" t="s">
        <v>2401</v>
      </c>
      <c r="E255">
        <f t="shared" si="7"/>
        <v>0</v>
      </c>
    </row>
    <row r="256" spans="1:5" x14ac:dyDescent="0.3">
      <c r="A256" s="2" t="s">
        <v>322</v>
      </c>
      <c r="B256">
        <f t="shared" si="6"/>
        <v>0</v>
      </c>
      <c r="D256" s="2" t="s">
        <v>2402</v>
      </c>
      <c r="E256">
        <f t="shared" si="7"/>
        <v>0</v>
      </c>
    </row>
    <row r="257" spans="1:5" x14ac:dyDescent="0.3">
      <c r="A257" s="2" t="s">
        <v>323</v>
      </c>
      <c r="B257">
        <f t="shared" si="6"/>
        <v>0</v>
      </c>
      <c r="D257" s="2" t="s">
        <v>2403</v>
      </c>
      <c r="E257">
        <f t="shared" si="7"/>
        <v>0</v>
      </c>
    </row>
    <row r="258" spans="1:5" x14ac:dyDescent="0.3">
      <c r="A258" s="2" t="s">
        <v>324</v>
      </c>
      <c r="B258">
        <f t="shared" si="6"/>
        <v>0</v>
      </c>
      <c r="D258" s="2" t="s">
        <v>2407</v>
      </c>
      <c r="E258">
        <f t="shared" si="7"/>
        <v>0</v>
      </c>
    </row>
    <row r="259" spans="1:5" x14ac:dyDescent="0.3">
      <c r="A259" s="2" t="s">
        <v>325</v>
      </c>
      <c r="B259">
        <f t="shared" si="6"/>
        <v>0</v>
      </c>
      <c r="D259" s="2" t="s">
        <v>2409</v>
      </c>
      <c r="E259">
        <f t="shared" si="7"/>
        <v>0</v>
      </c>
    </row>
    <row r="260" spans="1:5" x14ac:dyDescent="0.3">
      <c r="A260" s="2" t="s">
        <v>326</v>
      </c>
      <c r="B260">
        <f t="shared" si="6"/>
        <v>0</v>
      </c>
      <c r="D260" s="2" t="s">
        <v>2418</v>
      </c>
      <c r="E260">
        <f t="shared" si="7"/>
        <v>0</v>
      </c>
    </row>
    <row r="261" spans="1:5" x14ac:dyDescent="0.3">
      <c r="A261" s="2" t="s">
        <v>327</v>
      </c>
      <c r="B261">
        <f t="shared" ref="B261:B324" si="8">_xlfn.XLOOKUP(A261,D:D,D:D,0)</f>
        <v>0</v>
      </c>
      <c r="D261" s="2" t="s">
        <v>2432</v>
      </c>
      <c r="E261">
        <f t="shared" ref="E261:E297" si="9">_xlfn.XLOOKUP(D261,A:A,A:A,0)</f>
        <v>0</v>
      </c>
    </row>
    <row r="262" spans="1:5" x14ac:dyDescent="0.3">
      <c r="A262" s="2" t="s">
        <v>328</v>
      </c>
      <c r="B262">
        <f t="shared" si="8"/>
        <v>0</v>
      </c>
      <c r="D262" s="2" t="s">
        <v>2434</v>
      </c>
      <c r="E262">
        <f t="shared" si="9"/>
        <v>0</v>
      </c>
    </row>
    <row r="263" spans="1:5" x14ac:dyDescent="0.3">
      <c r="A263" s="2" t="s">
        <v>329</v>
      </c>
      <c r="B263">
        <f t="shared" si="8"/>
        <v>0</v>
      </c>
      <c r="D263" s="2" t="s">
        <v>2439</v>
      </c>
      <c r="E263">
        <f t="shared" si="9"/>
        <v>0</v>
      </c>
    </row>
    <row r="264" spans="1:5" x14ac:dyDescent="0.3">
      <c r="A264" s="2" t="s">
        <v>334</v>
      </c>
      <c r="B264">
        <f t="shared" si="8"/>
        <v>0</v>
      </c>
      <c r="D264" s="2" t="s">
        <v>2446</v>
      </c>
      <c r="E264">
        <f t="shared" si="9"/>
        <v>0</v>
      </c>
    </row>
    <row r="265" spans="1:5" x14ac:dyDescent="0.3">
      <c r="A265" s="2" t="s">
        <v>336</v>
      </c>
      <c r="B265">
        <f t="shared" si="8"/>
        <v>0</v>
      </c>
      <c r="D265" s="2" t="s">
        <v>2449</v>
      </c>
      <c r="E265">
        <f t="shared" si="9"/>
        <v>0</v>
      </c>
    </row>
    <row r="266" spans="1:5" x14ac:dyDescent="0.3">
      <c r="A266" s="2" t="s">
        <v>337</v>
      </c>
      <c r="B266">
        <f t="shared" si="8"/>
        <v>0</v>
      </c>
      <c r="D266" s="2" t="s">
        <v>2450</v>
      </c>
      <c r="E266">
        <f t="shared" si="9"/>
        <v>0</v>
      </c>
    </row>
    <row r="267" spans="1:5" x14ac:dyDescent="0.3">
      <c r="A267" s="2" t="s">
        <v>339</v>
      </c>
      <c r="B267">
        <f t="shared" si="8"/>
        <v>0</v>
      </c>
      <c r="D267" s="2" t="s">
        <v>2456</v>
      </c>
      <c r="E267">
        <f t="shared" si="9"/>
        <v>0</v>
      </c>
    </row>
    <row r="268" spans="1:5" x14ac:dyDescent="0.3">
      <c r="A268" s="2" t="s">
        <v>340</v>
      </c>
      <c r="B268">
        <f t="shared" si="8"/>
        <v>0</v>
      </c>
      <c r="D268" s="2" t="s">
        <v>2457</v>
      </c>
      <c r="E268">
        <f t="shared" si="9"/>
        <v>0</v>
      </c>
    </row>
    <row r="269" spans="1:5" x14ac:dyDescent="0.3">
      <c r="A269" s="2" t="s">
        <v>341</v>
      </c>
      <c r="B269">
        <f t="shared" si="8"/>
        <v>0</v>
      </c>
      <c r="D269" s="2" t="s">
        <v>2471</v>
      </c>
      <c r="E269">
        <f t="shared" si="9"/>
        <v>0</v>
      </c>
    </row>
    <row r="270" spans="1:5" x14ac:dyDescent="0.3">
      <c r="A270" s="2" t="s">
        <v>342</v>
      </c>
      <c r="B270">
        <f t="shared" si="8"/>
        <v>0</v>
      </c>
      <c r="D270" s="2" t="s">
        <v>2474</v>
      </c>
      <c r="E270">
        <f t="shared" si="9"/>
        <v>0</v>
      </c>
    </row>
    <row r="271" spans="1:5" x14ac:dyDescent="0.3">
      <c r="A271" s="2" t="s">
        <v>343</v>
      </c>
      <c r="B271">
        <f t="shared" si="8"/>
        <v>0</v>
      </c>
      <c r="D271" s="2" t="s">
        <v>2477</v>
      </c>
      <c r="E271">
        <f t="shared" si="9"/>
        <v>0</v>
      </c>
    </row>
    <row r="272" spans="1:5" x14ac:dyDescent="0.3">
      <c r="A272" s="2" t="s">
        <v>345</v>
      </c>
      <c r="B272">
        <f t="shared" si="8"/>
        <v>0</v>
      </c>
      <c r="D272" s="2" t="s">
        <v>2482</v>
      </c>
      <c r="E272">
        <f t="shared" si="9"/>
        <v>0</v>
      </c>
    </row>
    <row r="273" spans="1:5" x14ac:dyDescent="0.3">
      <c r="A273" s="2" t="s">
        <v>346</v>
      </c>
      <c r="B273">
        <f t="shared" si="8"/>
        <v>0</v>
      </c>
      <c r="D273" s="2" t="s">
        <v>2484</v>
      </c>
      <c r="E273">
        <f t="shared" si="9"/>
        <v>0</v>
      </c>
    </row>
    <row r="274" spans="1:5" x14ac:dyDescent="0.3">
      <c r="A274" s="2" t="s">
        <v>347</v>
      </c>
      <c r="B274">
        <f t="shared" si="8"/>
        <v>0</v>
      </c>
      <c r="D274" s="2" t="s">
        <v>2486</v>
      </c>
      <c r="E274">
        <f t="shared" si="9"/>
        <v>0</v>
      </c>
    </row>
    <row r="275" spans="1:5" x14ac:dyDescent="0.3">
      <c r="A275" s="2" t="s">
        <v>348</v>
      </c>
      <c r="B275">
        <f t="shared" si="8"/>
        <v>0</v>
      </c>
      <c r="D275" s="2" t="s">
        <v>2497</v>
      </c>
      <c r="E275">
        <f t="shared" si="9"/>
        <v>0</v>
      </c>
    </row>
    <row r="276" spans="1:5" x14ac:dyDescent="0.3">
      <c r="A276" s="2" t="s">
        <v>349</v>
      </c>
      <c r="B276">
        <f t="shared" si="8"/>
        <v>0</v>
      </c>
      <c r="D276" s="2" t="s">
        <v>2504</v>
      </c>
      <c r="E276">
        <f t="shared" si="9"/>
        <v>0</v>
      </c>
    </row>
    <row r="277" spans="1:5" x14ac:dyDescent="0.3">
      <c r="A277" s="2" t="s">
        <v>350</v>
      </c>
      <c r="B277">
        <f t="shared" si="8"/>
        <v>0</v>
      </c>
      <c r="D277" s="2" t="s">
        <v>3860</v>
      </c>
      <c r="E277" t="str">
        <f t="shared" si="9"/>
        <v>Grand Total</v>
      </c>
    </row>
    <row r="278" spans="1:5" x14ac:dyDescent="0.3">
      <c r="A278" s="2" t="s">
        <v>351</v>
      </c>
      <c r="B278">
        <f t="shared" si="8"/>
        <v>0</v>
      </c>
      <c r="E278">
        <f t="shared" si="9"/>
        <v>0</v>
      </c>
    </row>
    <row r="279" spans="1:5" x14ac:dyDescent="0.3">
      <c r="A279" s="2" t="s">
        <v>352</v>
      </c>
      <c r="B279">
        <f t="shared" si="8"/>
        <v>0</v>
      </c>
      <c r="E279">
        <f t="shared" si="9"/>
        <v>0</v>
      </c>
    </row>
    <row r="280" spans="1:5" x14ac:dyDescent="0.3">
      <c r="A280" s="2" t="s">
        <v>353</v>
      </c>
      <c r="B280">
        <f t="shared" si="8"/>
        <v>0</v>
      </c>
      <c r="E280">
        <f t="shared" si="9"/>
        <v>0</v>
      </c>
    </row>
    <row r="281" spans="1:5" x14ac:dyDescent="0.3">
      <c r="A281" s="2" t="s">
        <v>354</v>
      </c>
      <c r="B281">
        <f t="shared" si="8"/>
        <v>0</v>
      </c>
      <c r="E281">
        <f t="shared" si="9"/>
        <v>0</v>
      </c>
    </row>
    <row r="282" spans="1:5" x14ac:dyDescent="0.3">
      <c r="A282" s="2" t="s">
        <v>355</v>
      </c>
      <c r="B282">
        <f t="shared" si="8"/>
        <v>0</v>
      </c>
      <c r="E282">
        <f t="shared" si="9"/>
        <v>0</v>
      </c>
    </row>
    <row r="283" spans="1:5" x14ac:dyDescent="0.3">
      <c r="A283" s="2" t="s">
        <v>356</v>
      </c>
      <c r="B283">
        <f t="shared" si="8"/>
        <v>0</v>
      </c>
      <c r="E283">
        <f t="shared" si="9"/>
        <v>0</v>
      </c>
    </row>
    <row r="284" spans="1:5" x14ac:dyDescent="0.3">
      <c r="A284" s="2" t="s">
        <v>357</v>
      </c>
      <c r="B284">
        <f t="shared" si="8"/>
        <v>0</v>
      </c>
      <c r="E284">
        <f t="shared" si="9"/>
        <v>0</v>
      </c>
    </row>
    <row r="285" spans="1:5" x14ac:dyDescent="0.3">
      <c r="A285" s="2" t="s">
        <v>358</v>
      </c>
      <c r="B285">
        <f t="shared" si="8"/>
        <v>0</v>
      </c>
      <c r="E285">
        <f t="shared" si="9"/>
        <v>0</v>
      </c>
    </row>
    <row r="286" spans="1:5" x14ac:dyDescent="0.3">
      <c r="A286" s="2" t="s">
        <v>359</v>
      </c>
      <c r="B286">
        <f t="shared" si="8"/>
        <v>0</v>
      </c>
      <c r="E286">
        <f t="shared" si="9"/>
        <v>0</v>
      </c>
    </row>
    <row r="287" spans="1:5" x14ac:dyDescent="0.3">
      <c r="A287" s="2" t="s">
        <v>360</v>
      </c>
      <c r="B287">
        <f t="shared" si="8"/>
        <v>0</v>
      </c>
      <c r="E287">
        <f t="shared" si="9"/>
        <v>0</v>
      </c>
    </row>
    <row r="288" spans="1:5" x14ac:dyDescent="0.3">
      <c r="A288" s="2" t="s">
        <v>361</v>
      </c>
      <c r="B288">
        <f t="shared" si="8"/>
        <v>0</v>
      </c>
      <c r="E288">
        <f t="shared" si="9"/>
        <v>0</v>
      </c>
    </row>
    <row r="289" spans="1:5" x14ac:dyDescent="0.3">
      <c r="A289" s="2" t="s">
        <v>362</v>
      </c>
      <c r="B289">
        <f t="shared" si="8"/>
        <v>0</v>
      </c>
      <c r="E289">
        <f t="shared" si="9"/>
        <v>0</v>
      </c>
    </row>
    <row r="290" spans="1:5" x14ac:dyDescent="0.3">
      <c r="A290" s="2" t="s">
        <v>363</v>
      </c>
      <c r="B290">
        <f t="shared" si="8"/>
        <v>0</v>
      </c>
      <c r="E290">
        <f t="shared" si="9"/>
        <v>0</v>
      </c>
    </row>
    <row r="291" spans="1:5" x14ac:dyDescent="0.3">
      <c r="A291" s="2" t="s">
        <v>365</v>
      </c>
      <c r="B291">
        <f t="shared" si="8"/>
        <v>0</v>
      </c>
      <c r="E291">
        <f t="shared" si="9"/>
        <v>0</v>
      </c>
    </row>
    <row r="292" spans="1:5" x14ac:dyDescent="0.3">
      <c r="A292" s="2" t="s">
        <v>370</v>
      </c>
      <c r="B292">
        <f t="shared" si="8"/>
        <v>0</v>
      </c>
      <c r="E292">
        <f t="shared" si="9"/>
        <v>0</v>
      </c>
    </row>
    <row r="293" spans="1:5" x14ac:dyDescent="0.3">
      <c r="A293" s="2" t="s">
        <v>371</v>
      </c>
      <c r="B293">
        <f t="shared" si="8"/>
        <v>0</v>
      </c>
      <c r="E293">
        <f t="shared" si="9"/>
        <v>0</v>
      </c>
    </row>
    <row r="294" spans="1:5" x14ac:dyDescent="0.3">
      <c r="A294" s="2" t="s">
        <v>372</v>
      </c>
      <c r="B294">
        <f t="shared" si="8"/>
        <v>0</v>
      </c>
      <c r="E294">
        <f t="shared" si="9"/>
        <v>0</v>
      </c>
    </row>
    <row r="295" spans="1:5" x14ac:dyDescent="0.3">
      <c r="A295" s="2" t="s">
        <v>373</v>
      </c>
      <c r="B295">
        <f t="shared" si="8"/>
        <v>0</v>
      </c>
      <c r="E295">
        <f t="shared" si="9"/>
        <v>0</v>
      </c>
    </row>
    <row r="296" spans="1:5" x14ac:dyDescent="0.3">
      <c r="A296" s="2" t="s">
        <v>374</v>
      </c>
      <c r="B296">
        <f t="shared" si="8"/>
        <v>0</v>
      </c>
      <c r="E296">
        <f t="shared" si="9"/>
        <v>0</v>
      </c>
    </row>
    <row r="297" spans="1:5" x14ac:dyDescent="0.3">
      <c r="A297" s="2" t="s">
        <v>375</v>
      </c>
      <c r="B297">
        <f t="shared" si="8"/>
        <v>0</v>
      </c>
      <c r="E297">
        <f t="shared" si="9"/>
        <v>0</v>
      </c>
    </row>
    <row r="298" spans="1:5" x14ac:dyDescent="0.3">
      <c r="A298" s="2" t="s">
        <v>376</v>
      </c>
      <c r="B298">
        <f t="shared" si="8"/>
        <v>0</v>
      </c>
    </row>
    <row r="299" spans="1:5" x14ac:dyDescent="0.3">
      <c r="A299" s="2" t="s">
        <v>377</v>
      </c>
      <c r="B299">
        <f t="shared" si="8"/>
        <v>0</v>
      </c>
    </row>
    <row r="300" spans="1:5" x14ac:dyDescent="0.3">
      <c r="A300" s="2" t="s">
        <v>378</v>
      </c>
      <c r="B300">
        <f t="shared" si="8"/>
        <v>0</v>
      </c>
    </row>
    <row r="301" spans="1:5" x14ac:dyDescent="0.3">
      <c r="A301" s="2" t="s">
        <v>379</v>
      </c>
      <c r="B301">
        <f t="shared" si="8"/>
        <v>0</v>
      </c>
    </row>
    <row r="302" spans="1:5" x14ac:dyDescent="0.3">
      <c r="A302" s="2" t="s">
        <v>380</v>
      </c>
      <c r="B302">
        <f t="shared" si="8"/>
        <v>0</v>
      </c>
    </row>
    <row r="303" spans="1:5" x14ac:dyDescent="0.3">
      <c r="A303" s="2" t="s">
        <v>381</v>
      </c>
      <c r="B303">
        <f t="shared" si="8"/>
        <v>0</v>
      </c>
    </row>
    <row r="304" spans="1:5" x14ac:dyDescent="0.3">
      <c r="A304" s="2" t="s">
        <v>382</v>
      </c>
      <c r="B304">
        <f t="shared" si="8"/>
        <v>0</v>
      </c>
    </row>
    <row r="305" spans="1:2" x14ac:dyDescent="0.3">
      <c r="A305" s="2" t="s">
        <v>383</v>
      </c>
      <c r="B305">
        <f t="shared" si="8"/>
        <v>0</v>
      </c>
    </row>
    <row r="306" spans="1:2" x14ac:dyDescent="0.3">
      <c r="A306" s="2" t="s">
        <v>384</v>
      </c>
      <c r="B306">
        <f t="shared" si="8"/>
        <v>0</v>
      </c>
    </row>
    <row r="307" spans="1:2" x14ac:dyDescent="0.3">
      <c r="A307" s="2" t="s">
        <v>385</v>
      </c>
      <c r="B307">
        <f t="shared" si="8"/>
        <v>0</v>
      </c>
    </row>
    <row r="308" spans="1:2" x14ac:dyDescent="0.3">
      <c r="A308" s="2" t="s">
        <v>386</v>
      </c>
      <c r="B308">
        <f t="shared" si="8"/>
        <v>0</v>
      </c>
    </row>
    <row r="309" spans="1:2" x14ac:dyDescent="0.3">
      <c r="A309" s="2" t="s">
        <v>387</v>
      </c>
      <c r="B309">
        <f t="shared" si="8"/>
        <v>0</v>
      </c>
    </row>
    <row r="310" spans="1:2" x14ac:dyDescent="0.3">
      <c r="A310" s="2" t="s">
        <v>388</v>
      </c>
      <c r="B310">
        <f t="shared" si="8"/>
        <v>0</v>
      </c>
    </row>
    <row r="311" spans="1:2" x14ac:dyDescent="0.3">
      <c r="A311" s="2" t="s">
        <v>389</v>
      </c>
      <c r="B311">
        <f t="shared" si="8"/>
        <v>0</v>
      </c>
    </row>
    <row r="312" spans="1:2" x14ac:dyDescent="0.3">
      <c r="A312" s="2" t="s">
        <v>390</v>
      </c>
      <c r="B312">
        <f t="shared" si="8"/>
        <v>0</v>
      </c>
    </row>
    <row r="313" spans="1:2" x14ac:dyDescent="0.3">
      <c r="A313" s="2" t="s">
        <v>391</v>
      </c>
      <c r="B313">
        <f t="shared" si="8"/>
        <v>0</v>
      </c>
    </row>
    <row r="314" spans="1:2" x14ac:dyDescent="0.3">
      <c r="A314" s="2" t="s">
        <v>392</v>
      </c>
      <c r="B314">
        <f t="shared" si="8"/>
        <v>0</v>
      </c>
    </row>
    <row r="315" spans="1:2" x14ac:dyDescent="0.3">
      <c r="A315" s="2" t="s">
        <v>393</v>
      </c>
      <c r="B315">
        <f t="shared" si="8"/>
        <v>0</v>
      </c>
    </row>
    <row r="316" spans="1:2" x14ac:dyDescent="0.3">
      <c r="A316" s="2" t="s">
        <v>394</v>
      </c>
      <c r="B316">
        <f t="shared" si="8"/>
        <v>0</v>
      </c>
    </row>
    <row r="317" spans="1:2" x14ac:dyDescent="0.3">
      <c r="A317" s="2" t="s">
        <v>395</v>
      </c>
      <c r="B317">
        <f t="shared" si="8"/>
        <v>0</v>
      </c>
    </row>
    <row r="318" spans="1:2" x14ac:dyDescent="0.3">
      <c r="A318" s="2" t="s">
        <v>396</v>
      </c>
      <c r="B318">
        <f t="shared" si="8"/>
        <v>0</v>
      </c>
    </row>
    <row r="319" spans="1:2" x14ac:dyDescent="0.3">
      <c r="A319" s="2" t="s">
        <v>397</v>
      </c>
      <c r="B319">
        <f t="shared" si="8"/>
        <v>0</v>
      </c>
    </row>
    <row r="320" spans="1:2" x14ac:dyDescent="0.3">
      <c r="A320" s="2" t="s">
        <v>398</v>
      </c>
      <c r="B320">
        <f t="shared" si="8"/>
        <v>0</v>
      </c>
    </row>
    <row r="321" spans="1:2" x14ac:dyDescent="0.3">
      <c r="A321" s="2" t="s">
        <v>399</v>
      </c>
      <c r="B321">
        <f t="shared" si="8"/>
        <v>0</v>
      </c>
    </row>
    <row r="322" spans="1:2" x14ac:dyDescent="0.3">
      <c r="A322" s="2" t="s">
        <v>400</v>
      </c>
      <c r="B322">
        <f t="shared" si="8"/>
        <v>0</v>
      </c>
    </row>
    <row r="323" spans="1:2" x14ac:dyDescent="0.3">
      <c r="A323" s="2" t="s">
        <v>401</v>
      </c>
      <c r="B323">
        <f t="shared" si="8"/>
        <v>0</v>
      </c>
    </row>
    <row r="324" spans="1:2" x14ac:dyDescent="0.3">
      <c r="A324" s="2" t="s">
        <v>402</v>
      </c>
      <c r="B324">
        <f t="shared" si="8"/>
        <v>0</v>
      </c>
    </row>
    <row r="325" spans="1:2" x14ac:dyDescent="0.3">
      <c r="A325" s="2" t="s">
        <v>403</v>
      </c>
      <c r="B325">
        <f t="shared" ref="B325:B388" si="10">_xlfn.XLOOKUP(A325,D:D,D:D,0)</f>
        <v>0</v>
      </c>
    </row>
    <row r="326" spans="1:2" x14ac:dyDescent="0.3">
      <c r="A326" s="2" t="s">
        <v>404</v>
      </c>
      <c r="B326">
        <f t="shared" si="10"/>
        <v>0</v>
      </c>
    </row>
    <row r="327" spans="1:2" x14ac:dyDescent="0.3">
      <c r="A327" s="2" t="s">
        <v>405</v>
      </c>
      <c r="B327">
        <f t="shared" si="10"/>
        <v>0</v>
      </c>
    </row>
    <row r="328" spans="1:2" x14ac:dyDescent="0.3">
      <c r="A328" s="2" t="s">
        <v>406</v>
      </c>
      <c r="B328">
        <f t="shared" si="10"/>
        <v>0</v>
      </c>
    </row>
    <row r="329" spans="1:2" x14ac:dyDescent="0.3">
      <c r="A329" s="2" t="s">
        <v>407</v>
      </c>
      <c r="B329">
        <f t="shared" si="10"/>
        <v>0</v>
      </c>
    </row>
    <row r="330" spans="1:2" x14ac:dyDescent="0.3">
      <c r="A330" s="2" t="s">
        <v>408</v>
      </c>
      <c r="B330">
        <f t="shared" si="10"/>
        <v>0</v>
      </c>
    </row>
    <row r="331" spans="1:2" x14ac:dyDescent="0.3">
      <c r="A331" s="2" t="s">
        <v>409</v>
      </c>
      <c r="B331">
        <f t="shared" si="10"/>
        <v>0</v>
      </c>
    </row>
    <row r="332" spans="1:2" x14ac:dyDescent="0.3">
      <c r="A332" s="2" t="s">
        <v>414</v>
      </c>
      <c r="B332">
        <f t="shared" si="10"/>
        <v>0</v>
      </c>
    </row>
    <row r="333" spans="1:2" x14ac:dyDescent="0.3">
      <c r="A333" s="2" t="s">
        <v>415</v>
      </c>
      <c r="B333">
        <f t="shared" si="10"/>
        <v>0</v>
      </c>
    </row>
    <row r="334" spans="1:2" x14ac:dyDescent="0.3">
      <c r="A334" s="2" t="s">
        <v>416</v>
      </c>
      <c r="B334">
        <f t="shared" si="10"/>
        <v>0</v>
      </c>
    </row>
    <row r="335" spans="1:2" x14ac:dyDescent="0.3">
      <c r="A335" s="2" t="s">
        <v>417</v>
      </c>
      <c r="B335">
        <f t="shared" si="10"/>
        <v>0</v>
      </c>
    </row>
    <row r="336" spans="1:2" x14ac:dyDescent="0.3">
      <c r="A336" s="2" t="s">
        <v>418</v>
      </c>
      <c r="B336">
        <f t="shared" si="10"/>
        <v>0</v>
      </c>
    </row>
    <row r="337" spans="1:2" x14ac:dyDescent="0.3">
      <c r="A337" s="2" t="s">
        <v>419</v>
      </c>
      <c r="B337">
        <f t="shared" si="10"/>
        <v>0</v>
      </c>
    </row>
    <row r="338" spans="1:2" x14ac:dyDescent="0.3">
      <c r="A338" s="2" t="s">
        <v>420</v>
      </c>
      <c r="B338">
        <f t="shared" si="10"/>
        <v>0</v>
      </c>
    </row>
    <row r="339" spans="1:2" x14ac:dyDescent="0.3">
      <c r="A339" s="2" t="s">
        <v>421</v>
      </c>
      <c r="B339">
        <f t="shared" si="10"/>
        <v>0</v>
      </c>
    </row>
    <row r="340" spans="1:2" x14ac:dyDescent="0.3">
      <c r="A340" s="2" t="s">
        <v>422</v>
      </c>
      <c r="B340">
        <f t="shared" si="10"/>
        <v>0</v>
      </c>
    </row>
    <row r="341" spans="1:2" x14ac:dyDescent="0.3">
      <c r="A341" s="2" t="s">
        <v>423</v>
      </c>
      <c r="B341">
        <f t="shared" si="10"/>
        <v>0</v>
      </c>
    </row>
    <row r="342" spans="1:2" x14ac:dyDescent="0.3">
      <c r="A342" s="2" t="s">
        <v>424</v>
      </c>
      <c r="B342">
        <f t="shared" si="10"/>
        <v>0</v>
      </c>
    </row>
    <row r="343" spans="1:2" x14ac:dyDescent="0.3">
      <c r="A343" s="2" t="s">
        <v>425</v>
      </c>
      <c r="B343">
        <f t="shared" si="10"/>
        <v>0</v>
      </c>
    </row>
    <row r="344" spans="1:2" x14ac:dyDescent="0.3">
      <c r="A344" s="2" t="s">
        <v>426</v>
      </c>
      <c r="B344">
        <f t="shared" si="10"/>
        <v>0</v>
      </c>
    </row>
    <row r="345" spans="1:2" x14ac:dyDescent="0.3">
      <c r="A345" s="2" t="s">
        <v>427</v>
      </c>
      <c r="B345">
        <f t="shared" si="10"/>
        <v>0</v>
      </c>
    </row>
    <row r="346" spans="1:2" x14ac:dyDescent="0.3">
      <c r="A346" s="2" t="s">
        <v>432</v>
      </c>
      <c r="B346">
        <f t="shared" si="10"/>
        <v>0</v>
      </c>
    </row>
    <row r="347" spans="1:2" x14ac:dyDescent="0.3">
      <c r="A347" s="2" t="s">
        <v>437</v>
      </c>
      <c r="B347">
        <f t="shared" si="10"/>
        <v>0</v>
      </c>
    </row>
    <row r="348" spans="1:2" x14ac:dyDescent="0.3">
      <c r="A348" s="2" t="s">
        <v>438</v>
      </c>
      <c r="B348">
        <f t="shared" si="10"/>
        <v>0</v>
      </c>
    </row>
    <row r="349" spans="1:2" x14ac:dyDescent="0.3">
      <c r="A349" s="2" t="s">
        <v>439</v>
      </c>
      <c r="B349">
        <f t="shared" si="10"/>
        <v>0</v>
      </c>
    </row>
    <row r="350" spans="1:2" x14ac:dyDescent="0.3">
      <c r="A350" s="2" t="s">
        <v>440</v>
      </c>
      <c r="B350">
        <f t="shared" si="10"/>
        <v>0</v>
      </c>
    </row>
    <row r="351" spans="1:2" x14ac:dyDescent="0.3">
      <c r="A351" s="2" t="s">
        <v>442</v>
      </c>
      <c r="B351">
        <f t="shared" si="10"/>
        <v>0</v>
      </c>
    </row>
    <row r="352" spans="1:2" x14ac:dyDescent="0.3">
      <c r="A352" s="2" t="s">
        <v>444</v>
      </c>
      <c r="B352">
        <f t="shared" si="10"/>
        <v>0</v>
      </c>
    </row>
    <row r="353" spans="1:2" x14ac:dyDescent="0.3">
      <c r="A353" s="2" t="s">
        <v>445</v>
      </c>
      <c r="B353">
        <f t="shared" si="10"/>
        <v>0</v>
      </c>
    </row>
    <row r="354" spans="1:2" x14ac:dyDescent="0.3">
      <c r="A354" s="2" t="s">
        <v>447</v>
      </c>
      <c r="B354">
        <f t="shared" si="10"/>
        <v>0</v>
      </c>
    </row>
    <row r="355" spans="1:2" x14ac:dyDescent="0.3">
      <c r="A355" s="2" t="s">
        <v>448</v>
      </c>
      <c r="B355">
        <f t="shared" si="10"/>
        <v>0</v>
      </c>
    </row>
    <row r="356" spans="1:2" x14ac:dyDescent="0.3">
      <c r="A356" s="2" t="s">
        <v>453</v>
      </c>
      <c r="B356">
        <f t="shared" si="10"/>
        <v>0</v>
      </c>
    </row>
    <row r="357" spans="1:2" x14ac:dyDescent="0.3">
      <c r="A357" s="2" t="s">
        <v>454</v>
      </c>
      <c r="B357">
        <f t="shared" si="10"/>
        <v>0</v>
      </c>
    </row>
    <row r="358" spans="1:2" x14ac:dyDescent="0.3">
      <c r="A358" s="2" t="s">
        <v>455</v>
      </c>
      <c r="B358">
        <f t="shared" si="10"/>
        <v>0</v>
      </c>
    </row>
    <row r="359" spans="1:2" x14ac:dyDescent="0.3">
      <c r="A359" s="2" t="s">
        <v>456</v>
      </c>
      <c r="B359">
        <f t="shared" si="10"/>
        <v>0</v>
      </c>
    </row>
    <row r="360" spans="1:2" x14ac:dyDescent="0.3">
      <c r="A360" s="2" t="s">
        <v>457</v>
      </c>
      <c r="B360">
        <f t="shared" si="10"/>
        <v>0</v>
      </c>
    </row>
    <row r="361" spans="1:2" x14ac:dyDescent="0.3">
      <c r="A361" s="2" t="s">
        <v>458</v>
      </c>
      <c r="B361">
        <f t="shared" si="10"/>
        <v>0</v>
      </c>
    </row>
    <row r="362" spans="1:2" x14ac:dyDescent="0.3">
      <c r="A362" s="2" t="s">
        <v>459</v>
      </c>
      <c r="B362">
        <f t="shared" si="10"/>
        <v>0</v>
      </c>
    </row>
    <row r="363" spans="1:2" x14ac:dyDescent="0.3">
      <c r="A363" s="2" t="s">
        <v>460</v>
      </c>
      <c r="B363">
        <f t="shared" si="10"/>
        <v>0</v>
      </c>
    </row>
    <row r="364" spans="1:2" x14ac:dyDescent="0.3">
      <c r="A364" s="2" t="s">
        <v>461</v>
      </c>
      <c r="B364">
        <f t="shared" si="10"/>
        <v>0</v>
      </c>
    </row>
    <row r="365" spans="1:2" x14ac:dyDescent="0.3">
      <c r="A365" s="2" t="s">
        <v>462</v>
      </c>
      <c r="B365">
        <f t="shared" si="10"/>
        <v>0</v>
      </c>
    </row>
    <row r="366" spans="1:2" x14ac:dyDescent="0.3">
      <c r="A366" s="2" t="s">
        <v>464</v>
      </c>
      <c r="B366">
        <f t="shared" si="10"/>
        <v>0</v>
      </c>
    </row>
    <row r="367" spans="1:2" x14ac:dyDescent="0.3">
      <c r="A367" s="2" t="s">
        <v>465</v>
      </c>
      <c r="B367">
        <f t="shared" si="10"/>
        <v>0</v>
      </c>
    </row>
    <row r="368" spans="1:2" x14ac:dyDescent="0.3">
      <c r="A368" s="2" t="s">
        <v>466</v>
      </c>
      <c r="B368">
        <f t="shared" si="10"/>
        <v>0</v>
      </c>
    </row>
    <row r="369" spans="1:2" x14ac:dyDescent="0.3">
      <c r="A369" s="2" t="s">
        <v>467</v>
      </c>
      <c r="B369">
        <f t="shared" si="10"/>
        <v>0</v>
      </c>
    </row>
    <row r="370" spans="1:2" x14ac:dyDescent="0.3">
      <c r="A370" s="2" t="s">
        <v>468</v>
      </c>
      <c r="B370">
        <f t="shared" si="10"/>
        <v>0</v>
      </c>
    </row>
    <row r="371" spans="1:2" x14ac:dyDescent="0.3">
      <c r="A371" s="2" t="s">
        <v>469</v>
      </c>
      <c r="B371">
        <f t="shared" si="10"/>
        <v>0</v>
      </c>
    </row>
    <row r="372" spans="1:2" x14ac:dyDescent="0.3">
      <c r="A372" s="2" t="s">
        <v>470</v>
      </c>
      <c r="B372">
        <f t="shared" si="10"/>
        <v>0</v>
      </c>
    </row>
    <row r="373" spans="1:2" x14ac:dyDescent="0.3">
      <c r="A373" s="2" t="s">
        <v>471</v>
      </c>
      <c r="B373">
        <f t="shared" si="10"/>
        <v>0</v>
      </c>
    </row>
    <row r="374" spans="1:2" x14ac:dyDescent="0.3">
      <c r="A374" s="2" t="s">
        <v>472</v>
      </c>
      <c r="B374">
        <f t="shared" si="10"/>
        <v>0</v>
      </c>
    </row>
    <row r="375" spans="1:2" x14ac:dyDescent="0.3">
      <c r="A375" s="2" t="s">
        <v>473</v>
      </c>
      <c r="B375">
        <f t="shared" si="10"/>
        <v>0</v>
      </c>
    </row>
    <row r="376" spans="1:2" x14ac:dyDescent="0.3">
      <c r="A376" s="2" t="s">
        <v>474</v>
      </c>
      <c r="B376">
        <f t="shared" si="10"/>
        <v>0</v>
      </c>
    </row>
    <row r="377" spans="1:2" x14ac:dyDescent="0.3">
      <c r="A377" s="2" t="s">
        <v>475</v>
      </c>
      <c r="B377">
        <f t="shared" si="10"/>
        <v>0</v>
      </c>
    </row>
    <row r="378" spans="1:2" x14ac:dyDescent="0.3">
      <c r="A378" s="2" t="s">
        <v>477</v>
      </c>
      <c r="B378">
        <f t="shared" si="10"/>
        <v>0</v>
      </c>
    </row>
    <row r="379" spans="1:2" x14ac:dyDescent="0.3">
      <c r="A379" s="2" t="s">
        <v>478</v>
      </c>
      <c r="B379">
        <f t="shared" si="10"/>
        <v>0</v>
      </c>
    </row>
    <row r="380" spans="1:2" x14ac:dyDescent="0.3">
      <c r="A380" s="2" t="s">
        <v>479</v>
      </c>
      <c r="B380">
        <f t="shared" si="10"/>
        <v>0</v>
      </c>
    </row>
    <row r="381" spans="1:2" x14ac:dyDescent="0.3">
      <c r="A381" s="2" t="s">
        <v>480</v>
      </c>
      <c r="B381">
        <f t="shared" si="10"/>
        <v>0</v>
      </c>
    </row>
    <row r="382" spans="1:2" x14ac:dyDescent="0.3">
      <c r="A382" s="2" t="s">
        <v>481</v>
      </c>
      <c r="B382">
        <f t="shared" si="10"/>
        <v>0</v>
      </c>
    </row>
    <row r="383" spans="1:2" x14ac:dyDescent="0.3">
      <c r="A383" s="2" t="s">
        <v>483</v>
      </c>
      <c r="B383">
        <f t="shared" si="10"/>
        <v>0</v>
      </c>
    </row>
    <row r="384" spans="1:2" x14ac:dyDescent="0.3">
      <c r="A384" s="2" t="s">
        <v>484</v>
      </c>
      <c r="B384">
        <f t="shared" si="10"/>
        <v>0</v>
      </c>
    </row>
    <row r="385" spans="1:2" x14ac:dyDescent="0.3">
      <c r="A385" s="2" t="s">
        <v>485</v>
      </c>
      <c r="B385">
        <f t="shared" si="10"/>
        <v>0</v>
      </c>
    </row>
    <row r="386" spans="1:2" x14ac:dyDescent="0.3">
      <c r="A386" s="2" t="s">
        <v>486</v>
      </c>
      <c r="B386">
        <f t="shared" si="10"/>
        <v>0</v>
      </c>
    </row>
    <row r="387" spans="1:2" x14ac:dyDescent="0.3">
      <c r="A387" s="2" t="s">
        <v>488</v>
      </c>
      <c r="B387">
        <f t="shared" si="10"/>
        <v>0</v>
      </c>
    </row>
    <row r="388" spans="1:2" x14ac:dyDescent="0.3">
      <c r="A388" s="2" t="s">
        <v>489</v>
      </c>
      <c r="B388">
        <f t="shared" si="10"/>
        <v>0</v>
      </c>
    </row>
    <row r="389" spans="1:2" x14ac:dyDescent="0.3">
      <c r="A389" s="2" t="s">
        <v>825</v>
      </c>
      <c r="B389">
        <f t="shared" ref="B389:B452" si="11">_xlfn.XLOOKUP(A389,D:D,D:D,0)</f>
        <v>0</v>
      </c>
    </row>
    <row r="390" spans="1:2" x14ac:dyDescent="0.3">
      <c r="A390" s="2" t="s">
        <v>491</v>
      </c>
      <c r="B390">
        <f t="shared" si="11"/>
        <v>0</v>
      </c>
    </row>
    <row r="391" spans="1:2" x14ac:dyDescent="0.3">
      <c r="A391" s="2" t="s">
        <v>844</v>
      </c>
      <c r="B391">
        <f t="shared" si="11"/>
        <v>0</v>
      </c>
    </row>
    <row r="392" spans="1:2" x14ac:dyDescent="0.3">
      <c r="A392" s="2" t="s">
        <v>493</v>
      </c>
      <c r="B392">
        <f t="shared" si="11"/>
        <v>0</v>
      </c>
    </row>
    <row r="393" spans="1:2" x14ac:dyDescent="0.3">
      <c r="A393" s="2" t="s">
        <v>494</v>
      </c>
      <c r="B393">
        <f t="shared" si="11"/>
        <v>0</v>
      </c>
    </row>
    <row r="394" spans="1:2" x14ac:dyDescent="0.3">
      <c r="A394" s="2" t="s">
        <v>495</v>
      </c>
      <c r="B394">
        <f t="shared" si="11"/>
        <v>0</v>
      </c>
    </row>
    <row r="395" spans="1:2" x14ac:dyDescent="0.3">
      <c r="A395" s="2" t="s">
        <v>496</v>
      </c>
      <c r="B395">
        <f t="shared" si="11"/>
        <v>0</v>
      </c>
    </row>
    <row r="396" spans="1:2" x14ac:dyDescent="0.3">
      <c r="A396" s="2" t="s">
        <v>497</v>
      </c>
      <c r="B396">
        <f t="shared" si="11"/>
        <v>0</v>
      </c>
    </row>
    <row r="397" spans="1:2" x14ac:dyDescent="0.3">
      <c r="A397" s="2" t="s">
        <v>498</v>
      </c>
      <c r="B397">
        <f t="shared" si="11"/>
        <v>0</v>
      </c>
    </row>
    <row r="398" spans="1:2" x14ac:dyDescent="0.3">
      <c r="A398" s="2" t="s">
        <v>499</v>
      </c>
      <c r="B398">
        <f t="shared" si="11"/>
        <v>0</v>
      </c>
    </row>
    <row r="399" spans="1:2" x14ac:dyDescent="0.3">
      <c r="A399" s="2" t="s">
        <v>501</v>
      </c>
      <c r="B399">
        <f t="shared" si="11"/>
        <v>0</v>
      </c>
    </row>
    <row r="400" spans="1:2" x14ac:dyDescent="0.3">
      <c r="A400" s="2" t="s">
        <v>502</v>
      </c>
      <c r="B400">
        <f t="shared" si="11"/>
        <v>0</v>
      </c>
    </row>
    <row r="401" spans="1:2" x14ac:dyDescent="0.3">
      <c r="A401" s="2" t="s">
        <v>503</v>
      </c>
      <c r="B401">
        <f t="shared" si="11"/>
        <v>0</v>
      </c>
    </row>
    <row r="402" spans="1:2" x14ac:dyDescent="0.3">
      <c r="A402" s="2" t="s">
        <v>504</v>
      </c>
      <c r="B402">
        <f t="shared" si="11"/>
        <v>0</v>
      </c>
    </row>
    <row r="403" spans="1:2" x14ac:dyDescent="0.3">
      <c r="A403" s="2" t="s">
        <v>505</v>
      </c>
      <c r="B403">
        <f t="shared" si="11"/>
        <v>0</v>
      </c>
    </row>
    <row r="404" spans="1:2" x14ac:dyDescent="0.3">
      <c r="A404" s="2" t="s">
        <v>510</v>
      </c>
      <c r="B404">
        <f t="shared" si="11"/>
        <v>0</v>
      </c>
    </row>
    <row r="405" spans="1:2" x14ac:dyDescent="0.3">
      <c r="A405" s="2" t="s">
        <v>511</v>
      </c>
      <c r="B405">
        <f t="shared" si="11"/>
        <v>0</v>
      </c>
    </row>
    <row r="406" spans="1:2" x14ac:dyDescent="0.3">
      <c r="A406" s="2" t="s">
        <v>512</v>
      </c>
      <c r="B406">
        <f t="shared" si="11"/>
        <v>0</v>
      </c>
    </row>
    <row r="407" spans="1:2" x14ac:dyDescent="0.3">
      <c r="A407" s="2" t="s">
        <v>514</v>
      </c>
      <c r="B407">
        <f t="shared" si="11"/>
        <v>0</v>
      </c>
    </row>
    <row r="408" spans="1:2" x14ac:dyDescent="0.3">
      <c r="A408" s="2" t="s">
        <v>519</v>
      </c>
      <c r="B408">
        <f t="shared" si="11"/>
        <v>0</v>
      </c>
    </row>
    <row r="409" spans="1:2" x14ac:dyDescent="0.3">
      <c r="A409" s="2" t="s">
        <v>520</v>
      </c>
      <c r="B409">
        <f t="shared" si="11"/>
        <v>0</v>
      </c>
    </row>
    <row r="410" spans="1:2" x14ac:dyDescent="0.3">
      <c r="A410" s="2" t="s">
        <v>521</v>
      </c>
      <c r="B410">
        <f t="shared" si="11"/>
        <v>0</v>
      </c>
    </row>
    <row r="411" spans="1:2" x14ac:dyDescent="0.3">
      <c r="A411" s="2" t="s">
        <v>522</v>
      </c>
      <c r="B411">
        <f t="shared" si="11"/>
        <v>0</v>
      </c>
    </row>
    <row r="412" spans="1:2" x14ac:dyDescent="0.3">
      <c r="A412" s="2" t="s">
        <v>523</v>
      </c>
      <c r="B412">
        <f t="shared" si="11"/>
        <v>0</v>
      </c>
    </row>
    <row r="413" spans="1:2" x14ac:dyDescent="0.3">
      <c r="A413" s="2" t="s">
        <v>524</v>
      </c>
      <c r="B413">
        <f t="shared" si="11"/>
        <v>0</v>
      </c>
    </row>
    <row r="414" spans="1:2" x14ac:dyDescent="0.3">
      <c r="A414" s="2" t="s">
        <v>526</v>
      </c>
      <c r="B414">
        <f t="shared" si="11"/>
        <v>0</v>
      </c>
    </row>
    <row r="415" spans="1:2" x14ac:dyDescent="0.3">
      <c r="A415" s="2" t="s">
        <v>527</v>
      </c>
      <c r="B415">
        <f t="shared" si="11"/>
        <v>0</v>
      </c>
    </row>
    <row r="416" spans="1:2" x14ac:dyDescent="0.3">
      <c r="A416" s="2" t="s">
        <v>528</v>
      </c>
      <c r="B416">
        <f t="shared" si="11"/>
        <v>0</v>
      </c>
    </row>
    <row r="417" spans="1:2" x14ac:dyDescent="0.3">
      <c r="A417" s="2" t="s">
        <v>530</v>
      </c>
      <c r="B417">
        <f t="shared" si="11"/>
        <v>0</v>
      </c>
    </row>
    <row r="418" spans="1:2" x14ac:dyDescent="0.3">
      <c r="A418" s="2" t="s">
        <v>531</v>
      </c>
      <c r="B418">
        <f t="shared" si="11"/>
        <v>0</v>
      </c>
    </row>
    <row r="419" spans="1:2" x14ac:dyDescent="0.3">
      <c r="A419" s="2" t="s">
        <v>532</v>
      </c>
      <c r="B419">
        <f t="shared" si="11"/>
        <v>0</v>
      </c>
    </row>
    <row r="420" spans="1:2" x14ac:dyDescent="0.3">
      <c r="A420" s="2" t="s">
        <v>773</v>
      </c>
      <c r="B420">
        <f t="shared" si="11"/>
        <v>0</v>
      </c>
    </row>
    <row r="421" spans="1:2" x14ac:dyDescent="0.3">
      <c r="A421" s="2" t="s">
        <v>534</v>
      </c>
      <c r="B421">
        <f t="shared" si="11"/>
        <v>0</v>
      </c>
    </row>
    <row r="422" spans="1:2" x14ac:dyDescent="0.3">
      <c r="A422" s="2" t="s">
        <v>536</v>
      </c>
      <c r="B422">
        <f t="shared" si="11"/>
        <v>0</v>
      </c>
    </row>
    <row r="423" spans="1:2" x14ac:dyDescent="0.3">
      <c r="A423" s="2" t="s">
        <v>537</v>
      </c>
      <c r="B423">
        <f t="shared" si="11"/>
        <v>0</v>
      </c>
    </row>
    <row r="424" spans="1:2" x14ac:dyDescent="0.3">
      <c r="A424" s="2" t="s">
        <v>538</v>
      </c>
      <c r="B424">
        <f t="shared" si="11"/>
        <v>0</v>
      </c>
    </row>
    <row r="425" spans="1:2" x14ac:dyDescent="0.3">
      <c r="A425" s="2" t="s">
        <v>539</v>
      </c>
      <c r="B425">
        <f t="shared" si="11"/>
        <v>0</v>
      </c>
    </row>
    <row r="426" spans="1:2" x14ac:dyDescent="0.3">
      <c r="A426" s="2" t="s">
        <v>540</v>
      </c>
      <c r="B426">
        <f t="shared" si="11"/>
        <v>0</v>
      </c>
    </row>
    <row r="427" spans="1:2" x14ac:dyDescent="0.3">
      <c r="A427" s="2" t="s">
        <v>542</v>
      </c>
      <c r="B427">
        <f t="shared" si="11"/>
        <v>0</v>
      </c>
    </row>
    <row r="428" spans="1:2" x14ac:dyDescent="0.3">
      <c r="A428" s="2" t="s">
        <v>543</v>
      </c>
      <c r="B428">
        <f t="shared" si="11"/>
        <v>0</v>
      </c>
    </row>
    <row r="429" spans="1:2" x14ac:dyDescent="0.3">
      <c r="A429" s="2" t="s">
        <v>544</v>
      </c>
      <c r="B429">
        <f t="shared" si="11"/>
        <v>0</v>
      </c>
    </row>
    <row r="430" spans="1:2" x14ac:dyDescent="0.3">
      <c r="A430" s="2" t="s">
        <v>545</v>
      </c>
      <c r="B430">
        <f t="shared" si="11"/>
        <v>0</v>
      </c>
    </row>
    <row r="431" spans="1:2" x14ac:dyDescent="0.3">
      <c r="A431" s="2" t="s">
        <v>546</v>
      </c>
      <c r="B431">
        <f t="shared" si="11"/>
        <v>0</v>
      </c>
    </row>
    <row r="432" spans="1:2" x14ac:dyDescent="0.3">
      <c r="A432" s="2" t="s">
        <v>547</v>
      </c>
      <c r="B432">
        <f t="shared" si="11"/>
        <v>0</v>
      </c>
    </row>
    <row r="433" spans="1:2" x14ac:dyDescent="0.3">
      <c r="A433" s="2" t="s">
        <v>548</v>
      </c>
      <c r="B433">
        <f t="shared" si="11"/>
        <v>0</v>
      </c>
    </row>
    <row r="434" spans="1:2" x14ac:dyDescent="0.3">
      <c r="A434" s="2" t="s">
        <v>549</v>
      </c>
      <c r="B434">
        <f t="shared" si="11"/>
        <v>0</v>
      </c>
    </row>
    <row r="435" spans="1:2" x14ac:dyDescent="0.3">
      <c r="A435" s="2" t="s">
        <v>550</v>
      </c>
      <c r="B435">
        <f t="shared" si="11"/>
        <v>0</v>
      </c>
    </row>
    <row r="436" spans="1:2" x14ac:dyDescent="0.3">
      <c r="A436" s="2" t="s">
        <v>551</v>
      </c>
      <c r="B436">
        <f t="shared" si="11"/>
        <v>0</v>
      </c>
    </row>
    <row r="437" spans="1:2" x14ac:dyDescent="0.3">
      <c r="A437" s="2" t="s">
        <v>552</v>
      </c>
      <c r="B437">
        <f t="shared" si="11"/>
        <v>0</v>
      </c>
    </row>
    <row r="438" spans="1:2" x14ac:dyDescent="0.3">
      <c r="A438" s="2" t="s">
        <v>553</v>
      </c>
      <c r="B438">
        <f t="shared" si="11"/>
        <v>0</v>
      </c>
    </row>
    <row r="439" spans="1:2" x14ac:dyDescent="0.3">
      <c r="A439" s="2" t="s">
        <v>555</v>
      </c>
      <c r="B439">
        <f t="shared" si="11"/>
        <v>0</v>
      </c>
    </row>
    <row r="440" spans="1:2" x14ac:dyDescent="0.3">
      <c r="A440" s="2" t="s">
        <v>556</v>
      </c>
      <c r="B440">
        <f t="shared" si="11"/>
        <v>0</v>
      </c>
    </row>
    <row r="441" spans="1:2" x14ac:dyDescent="0.3">
      <c r="A441" s="2" t="s">
        <v>557</v>
      </c>
      <c r="B441">
        <f t="shared" si="11"/>
        <v>0</v>
      </c>
    </row>
    <row r="442" spans="1:2" x14ac:dyDescent="0.3">
      <c r="A442" s="2" t="s">
        <v>558</v>
      </c>
      <c r="B442">
        <f t="shared" si="11"/>
        <v>0</v>
      </c>
    </row>
    <row r="443" spans="1:2" x14ac:dyDescent="0.3">
      <c r="A443" s="2" t="s">
        <v>559</v>
      </c>
      <c r="B443">
        <f t="shared" si="11"/>
        <v>0</v>
      </c>
    </row>
    <row r="444" spans="1:2" x14ac:dyDescent="0.3">
      <c r="A444" s="2" t="s">
        <v>560</v>
      </c>
      <c r="B444">
        <f t="shared" si="11"/>
        <v>0</v>
      </c>
    </row>
    <row r="445" spans="1:2" x14ac:dyDescent="0.3">
      <c r="A445" s="2" t="s">
        <v>561</v>
      </c>
      <c r="B445">
        <f t="shared" si="11"/>
        <v>0</v>
      </c>
    </row>
    <row r="446" spans="1:2" x14ac:dyDescent="0.3">
      <c r="A446" s="2" t="s">
        <v>562</v>
      </c>
      <c r="B446">
        <f t="shared" si="11"/>
        <v>0</v>
      </c>
    </row>
    <row r="447" spans="1:2" x14ac:dyDescent="0.3">
      <c r="A447" s="2" t="s">
        <v>563</v>
      </c>
      <c r="B447">
        <f t="shared" si="11"/>
        <v>0</v>
      </c>
    </row>
    <row r="448" spans="1:2" x14ac:dyDescent="0.3">
      <c r="A448" s="2" t="s">
        <v>564</v>
      </c>
      <c r="B448">
        <f t="shared" si="11"/>
        <v>0</v>
      </c>
    </row>
    <row r="449" spans="1:2" x14ac:dyDescent="0.3">
      <c r="A449" s="2" t="s">
        <v>565</v>
      </c>
      <c r="B449">
        <f t="shared" si="11"/>
        <v>0</v>
      </c>
    </row>
    <row r="450" spans="1:2" x14ac:dyDescent="0.3">
      <c r="A450" s="2" t="s">
        <v>566</v>
      </c>
      <c r="B450">
        <f t="shared" si="11"/>
        <v>0</v>
      </c>
    </row>
    <row r="451" spans="1:2" x14ac:dyDescent="0.3">
      <c r="A451" s="2" t="s">
        <v>567</v>
      </c>
      <c r="B451">
        <f t="shared" si="11"/>
        <v>0</v>
      </c>
    </row>
    <row r="452" spans="1:2" x14ac:dyDescent="0.3">
      <c r="A452" s="2" t="s">
        <v>568</v>
      </c>
      <c r="B452">
        <f t="shared" si="11"/>
        <v>0</v>
      </c>
    </row>
    <row r="453" spans="1:2" x14ac:dyDescent="0.3">
      <c r="A453" s="2" t="s">
        <v>569</v>
      </c>
      <c r="B453">
        <f t="shared" ref="B453:B516" si="12">_xlfn.XLOOKUP(A453,D:D,D:D,0)</f>
        <v>0</v>
      </c>
    </row>
    <row r="454" spans="1:2" x14ac:dyDescent="0.3">
      <c r="A454" s="2" t="s">
        <v>570</v>
      </c>
      <c r="B454">
        <f t="shared" si="12"/>
        <v>0</v>
      </c>
    </row>
    <row r="455" spans="1:2" x14ac:dyDescent="0.3">
      <c r="A455" s="2" t="s">
        <v>571</v>
      </c>
      <c r="B455">
        <f t="shared" si="12"/>
        <v>0</v>
      </c>
    </row>
    <row r="456" spans="1:2" x14ac:dyDescent="0.3">
      <c r="A456" s="2" t="s">
        <v>572</v>
      </c>
      <c r="B456">
        <f t="shared" si="12"/>
        <v>0</v>
      </c>
    </row>
    <row r="457" spans="1:2" x14ac:dyDescent="0.3">
      <c r="A457" s="2" t="s">
        <v>573</v>
      </c>
      <c r="B457">
        <f t="shared" si="12"/>
        <v>0</v>
      </c>
    </row>
    <row r="458" spans="1:2" x14ac:dyDescent="0.3">
      <c r="A458" s="2" t="s">
        <v>574</v>
      </c>
      <c r="B458">
        <f t="shared" si="12"/>
        <v>0</v>
      </c>
    </row>
    <row r="459" spans="1:2" x14ac:dyDescent="0.3">
      <c r="A459" s="2" t="s">
        <v>575</v>
      </c>
      <c r="B459">
        <f t="shared" si="12"/>
        <v>0</v>
      </c>
    </row>
    <row r="460" spans="1:2" x14ac:dyDescent="0.3">
      <c r="A460" s="2" t="s">
        <v>576</v>
      </c>
      <c r="B460">
        <f t="shared" si="12"/>
        <v>0</v>
      </c>
    </row>
    <row r="461" spans="1:2" x14ac:dyDescent="0.3">
      <c r="A461" s="2" t="s">
        <v>577</v>
      </c>
      <c r="B461">
        <f t="shared" si="12"/>
        <v>0</v>
      </c>
    </row>
    <row r="462" spans="1:2" x14ac:dyDescent="0.3">
      <c r="A462" s="2" t="s">
        <v>578</v>
      </c>
      <c r="B462">
        <f t="shared" si="12"/>
        <v>0</v>
      </c>
    </row>
    <row r="463" spans="1:2" x14ac:dyDescent="0.3">
      <c r="A463" s="2" t="s">
        <v>579</v>
      </c>
      <c r="B463">
        <f t="shared" si="12"/>
        <v>0</v>
      </c>
    </row>
    <row r="464" spans="1:2" x14ac:dyDescent="0.3">
      <c r="A464" s="2" t="s">
        <v>580</v>
      </c>
      <c r="B464">
        <f t="shared" si="12"/>
        <v>0</v>
      </c>
    </row>
    <row r="465" spans="1:2" x14ac:dyDescent="0.3">
      <c r="A465" s="2" t="s">
        <v>581</v>
      </c>
      <c r="B465">
        <f t="shared" si="12"/>
        <v>0</v>
      </c>
    </row>
    <row r="466" spans="1:2" x14ac:dyDescent="0.3">
      <c r="A466" s="2" t="s">
        <v>582</v>
      </c>
      <c r="B466">
        <f t="shared" si="12"/>
        <v>0</v>
      </c>
    </row>
    <row r="467" spans="1:2" x14ac:dyDescent="0.3">
      <c r="A467" s="2" t="s">
        <v>583</v>
      </c>
      <c r="B467">
        <f t="shared" si="12"/>
        <v>0</v>
      </c>
    </row>
    <row r="468" spans="1:2" x14ac:dyDescent="0.3">
      <c r="A468" s="2" t="s">
        <v>584</v>
      </c>
      <c r="B468">
        <f t="shared" si="12"/>
        <v>0</v>
      </c>
    </row>
    <row r="469" spans="1:2" x14ac:dyDescent="0.3">
      <c r="A469" s="2" t="s">
        <v>586</v>
      </c>
      <c r="B469">
        <f t="shared" si="12"/>
        <v>0</v>
      </c>
    </row>
    <row r="470" spans="1:2" x14ac:dyDescent="0.3">
      <c r="A470" s="2" t="s">
        <v>587</v>
      </c>
      <c r="B470">
        <f t="shared" si="12"/>
        <v>0</v>
      </c>
    </row>
    <row r="471" spans="1:2" x14ac:dyDescent="0.3">
      <c r="A471" s="2" t="s">
        <v>588</v>
      </c>
      <c r="B471">
        <f t="shared" si="12"/>
        <v>0</v>
      </c>
    </row>
    <row r="472" spans="1:2" x14ac:dyDescent="0.3">
      <c r="A472" s="2" t="s">
        <v>589</v>
      </c>
      <c r="B472">
        <f t="shared" si="12"/>
        <v>0</v>
      </c>
    </row>
    <row r="473" spans="1:2" x14ac:dyDescent="0.3">
      <c r="A473" s="2" t="s">
        <v>591</v>
      </c>
      <c r="B473">
        <f t="shared" si="12"/>
        <v>0</v>
      </c>
    </row>
    <row r="474" spans="1:2" x14ac:dyDescent="0.3">
      <c r="A474" s="2" t="s">
        <v>592</v>
      </c>
      <c r="B474">
        <f t="shared" si="12"/>
        <v>0</v>
      </c>
    </row>
    <row r="475" spans="1:2" x14ac:dyDescent="0.3">
      <c r="A475" s="2" t="s">
        <v>593</v>
      </c>
      <c r="B475">
        <f t="shared" si="12"/>
        <v>0</v>
      </c>
    </row>
    <row r="476" spans="1:2" x14ac:dyDescent="0.3">
      <c r="A476" s="2" t="s">
        <v>594</v>
      </c>
      <c r="B476">
        <f t="shared" si="12"/>
        <v>0</v>
      </c>
    </row>
    <row r="477" spans="1:2" x14ac:dyDescent="0.3">
      <c r="A477" s="2" t="s">
        <v>595</v>
      </c>
      <c r="B477">
        <f t="shared" si="12"/>
        <v>0</v>
      </c>
    </row>
    <row r="478" spans="1:2" x14ac:dyDescent="0.3">
      <c r="A478" s="2" t="s">
        <v>596</v>
      </c>
      <c r="B478">
        <f t="shared" si="12"/>
        <v>0</v>
      </c>
    </row>
    <row r="479" spans="1:2" x14ac:dyDescent="0.3">
      <c r="A479" s="2" t="s">
        <v>597</v>
      </c>
      <c r="B479">
        <f t="shared" si="12"/>
        <v>0</v>
      </c>
    </row>
    <row r="480" spans="1:2" x14ac:dyDescent="0.3">
      <c r="A480" s="2" t="s">
        <v>598</v>
      </c>
      <c r="B480">
        <f t="shared" si="12"/>
        <v>0</v>
      </c>
    </row>
    <row r="481" spans="1:2" x14ac:dyDescent="0.3">
      <c r="A481" s="2" t="s">
        <v>599</v>
      </c>
      <c r="B481">
        <f t="shared" si="12"/>
        <v>0</v>
      </c>
    </row>
    <row r="482" spans="1:2" x14ac:dyDescent="0.3">
      <c r="A482" s="2" t="s">
        <v>600</v>
      </c>
      <c r="B482">
        <f t="shared" si="12"/>
        <v>0</v>
      </c>
    </row>
    <row r="483" spans="1:2" x14ac:dyDescent="0.3">
      <c r="A483" s="2" t="s">
        <v>601</v>
      </c>
      <c r="B483">
        <f t="shared" si="12"/>
        <v>0</v>
      </c>
    </row>
    <row r="484" spans="1:2" x14ac:dyDescent="0.3">
      <c r="A484" s="2" t="s">
        <v>602</v>
      </c>
      <c r="B484">
        <f t="shared" si="12"/>
        <v>0</v>
      </c>
    </row>
    <row r="485" spans="1:2" x14ac:dyDescent="0.3">
      <c r="A485" s="2" t="s">
        <v>607</v>
      </c>
      <c r="B485">
        <f t="shared" si="12"/>
        <v>0</v>
      </c>
    </row>
    <row r="486" spans="1:2" x14ac:dyDescent="0.3">
      <c r="A486" s="2" t="s">
        <v>608</v>
      </c>
      <c r="B486">
        <f t="shared" si="12"/>
        <v>0</v>
      </c>
    </row>
    <row r="487" spans="1:2" x14ac:dyDescent="0.3">
      <c r="A487" s="2" t="s">
        <v>609</v>
      </c>
      <c r="B487">
        <f t="shared" si="12"/>
        <v>0</v>
      </c>
    </row>
    <row r="488" spans="1:2" x14ac:dyDescent="0.3">
      <c r="A488" s="2" t="s">
        <v>610</v>
      </c>
      <c r="B488">
        <f t="shared" si="12"/>
        <v>0</v>
      </c>
    </row>
    <row r="489" spans="1:2" x14ac:dyDescent="0.3">
      <c r="A489" s="2" t="s">
        <v>612</v>
      </c>
      <c r="B489">
        <f t="shared" si="12"/>
        <v>0</v>
      </c>
    </row>
    <row r="490" spans="1:2" x14ac:dyDescent="0.3">
      <c r="A490" s="2" t="s">
        <v>613</v>
      </c>
      <c r="B490">
        <f t="shared" si="12"/>
        <v>0</v>
      </c>
    </row>
    <row r="491" spans="1:2" x14ac:dyDescent="0.3">
      <c r="A491" s="2" t="s">
        <v>618</v>
      </c>
      <c r="B491">
        <f t="shared" si="12"/>
        <v>0</v>
      </c>
    </row>
    <row r="492" spans="1:2" x14ac:dyDescent="0.3">
      <c r="A492" s="2" t="s">
        <v>619</v>
      </c>
      <c r="B492">
        <f t="shared" si="12"/>
        <v>0</v>
      </c>
    </row>
    <row r="493" spans="1:2" x14ac:dyDescent="0.3">
      <c r="A493" s="2" t="s">
        <v>621</v>
      </c>
      <c r="B493">
        <f t="shared" si="12"/>
        <v>0</v>
      </c>
    </row>
    <row r="494" spans="1:2" x14ac:dyDescent="0.3">
      <c r="A494" s="2" t="s">
        <v>622</v>
      </c>
      <c r="B494">
        <f t="shared" si="12"/>
        <v>0</v>
      </c>
    </row>
    <row r="495" spans="1:2" x14ac:dyDescent="0.3">
      <c r="A495" s="2" t="s">
        <v>623</v>
      </c>
      <c r="B495">
        <f t="shared" si="12"/>
        <v>0</v>
      </c>
    </row>
    <row r="496" spans="1:2" x14ac:dyDescent="0.3">
      <c r="A496" s="2" t="s">
        <v>624</v>
      </c>
      <c r="B496">
        <f t="shared" si="12"/>
        <v>0</v>
      </c>
    </row>
    <row r="497" spans="1:2" x14ac:dyDescent="0.3">
      <c r="A497" s="2" t="s">
        <v>625</v>
      </c>
      <c r="B497">
        <f t="shared" si="12"/>
        <v>0</v>
      </c>
    </row>
    <row r="498" spans="1:2" x14ac:dyDescent="0.3">
      <c r="A498" s="2" t="s">
        <v>626</v>
      </c>
      <c r="B498">
        <f t="shared" si="12"/>
        <v>0</v>
      </c>
    </row>
    <row r="499" spans="1:2" x14ac:dyDescent="0.3">
      <c r="A499" s="2" t="s">
        <v>627</v>
      </c>
      <c r="B499">
        <f t="shared" si="12"/>
        <v>0</v>
      </c>
    </row>
    <row r="500" spans="1:2" x14ac:dyDescent="0.3">
      <c r="A500" s="2" t="s">
        <v>628</v>
      </c>
      <c r="B500">
        <f t="shared" si="12"/>
        <v>0</v>
      </c>
    </row>
    <row r="501" spans="1:2" x14ac:dyDescent="0.3">
      <c r="A501" s="2" t="s">
        <v>629</v>
      </c>
      <c r="B501">
        <f t="shared" si="12"/>
        <v>0</v>
      </c>
    </row>
    <row r="502" spans="1:2" x14ac:dyDescent="0.3">
      <c r="A502" s="2" t="s">
        <v>630</v>
      </c>
      <c r="B502">
        <f t="shared" si="12"/>
        <v>0</v>
      </c>
    </row>
    <row r="503" spans="1:2" x14ac:dyDescent="0.3">
      <c r="A503" s="2" t="s">
        <v>631</v>
      </c>
      <c r="B503">
        <f t="shared" si="12"/>
        <v>0</v>
      </c>
    </row>
    <row r="504" spans="1:2" x14ac:dyDescent="0.3">
      <c r="A504" s="2" t="s">
        <v>632</v>
      </c>
      <c r="B504">
        <f t="shared" si="12"/>
        <v>0</v>
      </c>
    </row>
    <row r="505" spans="1:2" x14ac:dyDescent="0.3">
      <c r="A505" s="2" t="s">
        <v>633</v>
      </c>
      <c r="B505">
        <f t="shared" si="12"/>
        <v>0</v>
      </c>
    </row>
    <row r="506" spans="1:2" x14ac:dyDescent="0.3">
      <c r="A506" s="2" t="s">
        <v>634</v>
      </c>
      <c r="B506">
        <f t="shared" si="12"/>
        <v>0</v>
      </c>
    </row>
    <row r="507" spans="1:2" x14ac:dyDescent="0.3">
      <c r="A507" s="2" t="s">
        <v>635</v>
      </c>
      <c r="B507">
        <f t="shared" si="12"/>
        <v>0</v>
      </c>
    </row>
    <row r="508" spans="1:2" x14ac:dyDescent="0.3">
      <c r="A508" s="2" t="s">
        <v>636</v>
      </c>
      <c r="B508">
        <f t="shared" si="12"/>
        <v>0</v>
      </c>
    </row>
    <row r="509" spans="1:2" x14ac:dyDescent="0.3">
      <c r="A509" s="2" t="s">
        <v>637</v>
      </c>
      <c r="B509">
        <f t="shared" si="12"/>
        <v>0</v>
      </c>
    </row>
    <row r="510" spans="1:2" x14ac:dyDescent="0.3">
      <c r="A510" s="2" t="s">
        <v>638</v>
      </c>
      <c r="B510">
        <f t="shared" si="12"/>
        <v>0</v>
      </c>
    </row>
    <row r="511" spans="1:2" x14ac:dyDescent="0.3">
      <c r="A511" s="2" t="s">
        <v>639</v>
      </c>
      <c r="B511">
        <f t="shared" si="12"/>
        <v>0</v>
      </c>
    </row>
    <row r="512" spans="1:2" x14ac:dyDescent="0.3">
      <c r="A512" s="2" t="s">
        <v>640</v>
      </c>
      <c r="B512">
        <f t="shared" si="12"/>
        <v>0</v>
      </c>
    </row>
    <row r="513" spans="1:2" x14ac:dyDescent="0.3">
      <c r="A513" s="2" t="s">
        <v>641</v>
      </c>
      <c r="B513">
        <f t="shared" si="12"/>
        <v>0</v>
      </c>
    </row>
    <row r="514" spans="1:2" x14ac:dyDescent="0.3">
      <c r="A514" s="2" t="s">
        <v>642</v>
      </c>
      <c r="B514">
        <f t="shared" si="12"/>
        <v>0</v>
      </c>
    </row>
    <row r="515" spans="1:2" x14ac:dyDescent="0.3">
      <c r="A515" s="2" t="s">
        <v>643</v>
      </c>
      <c r="B515">
        <f t="shared" si="12"/>
        <v>0</v>
      </c>
    </row>
    <row r="516" spans="1:2" x14ac:dyDescent="0.3">
      <c r="A516" s="2" t="s">
        <v>644</v>
      </c>
      <c r="B516">
        <f t="shared" si="12"/>
        <v>0</v>
      </c>
    </row>
    <row r="517" spans="1:2" x14ac:dyDescent="0.3">
      <c r="A517" s="2" t="s">
        <v>645</v>
      </c>
      <c r="B517">
        <f t="shared" ref="B517:B580" si="13">_xlfn.XLOOKUP(A517,D:D,D:D,0)</f>
        <v>0</v>
      </c>
    </row>
    <row r="518" spans="1:2" x14ac:dyDescent="0.3">
      <c r="A518" s="2" t="s">
        <v>646</v>
      </c>
      <c r="B518">
        <f t="shared" si="13"/>
        <v>0</v>
      </c>
    </row>
    <row r="519" spans="1:2" x14ac:dyDescent="0.3">
      <c r="A519" s="2" t="s">
        <v>647</v>
      </c>
      <c r="B519">
        <f t="shared" si="13"/>
        <v>0</v>
      </c>
    </row>
    <row r="520" spans="1:2" x14ac:dyDescent="0.3">
      <c r="A520" s="2" t="s">
        <v>648</v>
      </c>
      <c r="B520">
        <f t="shared" si="13"/>
        <v>0</v>
      </c>
    </row>
    <row r="521" spans="1:2" x14ac:dyDescent="0.3">
      <c r="A521" s="2" t="s">
        <v>649</v>
      </c>
      <c r="B521">
        <f t="shared" si="13"/>
        <v>0</v>
      </c>
    </row>
    <row r="522" spans="1:2" x14ac:dyDescent="0.3">
      <c r="A522" s="2" t="s">
        <v>650</v>
      </c>
      <c r="B522">
        <f t="shared" si="13"/>
        <v>0</v>
      </c>
    </row>
    <row r="523" spans="1:2" x14ac:dyDescent="0.3">
      <c r="A523" s="2" t="s">
        <v>651</v>
      </c>
      <c r="B523">
        <f t="shared" si="13"/>
        <v>0</v>
      </c>
    </row>
    <row r="524" spans="1:2" x14ac:dyDescent="0.3">
      <c r="A524" s="2" t="s">
        <v>652</v>
      </c>
      <c r="B524">
        <f t="shared" si="13"/>
        <v>0</v>
      </c>
    </row>
    <row r="525" spans="1:2" x14ac:dyDescent="0.3">
      <c r="A525" s="2" t="s">
        <v>653</v>
      </c>
      <c r="B525">
        <f t="shared" si="13"/>
        <v>0</v>
      </c>
    </row>
    <row r="526" spans="1:2" x14ac:dyDescent="0.3">
      <c r="A526" s="2" t="s">
        <v>654</v>
      </c>
      <c r="B526">
        <f t="shared" si="13"/>
        <v>0</v>
      </c>
    </row>
    <row r="527" spans="1:2" x14ac:dyDescent="0.3">
      <c r="A527" s="2" t="s">
        <v>655</v>
      </c>
      <c r="B527">
        <f t="shared" si="13"/>
        <v>0</v>
      </c>
    </row>
    <row r="528" spans="1:2" x14ac:dyDescent="0.3">
      <c r="A528" s="2" t="s">
        <v>656</v>
      </c>
      <c r="B528">
        <f t="shared" si="13"/>
        <v>0</v>
      </c>
    </row>
    <row r="529" spans="1:2" x14ac:dyDescent="0.3">
      <c r="A529" s="2" t="s">
        <v>657</v>
      </c>
      <c r="B529">
        <f t="shared" si="13"/>
        <v>0</v>
      </c>
    </row>
    <row r="530" spans="1:2" x14ac:dyDescent="0.3">
      <c r="A530" s="2" t="s">
        <v>658</v>
      </c>
      <c r="B530">
        <f t="shared" si="13"/>
        <v>0</v>
      </c>
    </row>
    <row r="531" spans="1:2" x14ac:dyDescent="0.3">
      <c r="A531" s="2" t="s">
        <v>659</v>
      </c>
      <c r="B531">
        <f t="shared" si="13"/>
        <v>0</v>
      </c>
    </row>
    <row r="532" spans="1:2" x14ac:dyDescent="0.3">
      <c r="A532" s="2" t="s">
        <v>660</v>
      </c>
      <c r="B532">
        <f t="shared" si="13"/>
        <v>0</v>
      </c>
    </row>
    <row r="533" spans="1:2" x14ac:dyDescent="0.3">
      <c r="A533" s="2" t="s">
        <v>661</v>
      </c>
      <c r="B533">
        <f t="shared" si="13"/>
        <v>0</v>
      </c>
    </row>
    <row r="534" spans="1:2" x14ac:dyDescent="0.3">
      <c r="A534" s="2" t="s">
        <v>662</v>
      </c>
      <c r="B534">
        <f t="shared" si="13"/>
        <v>0</v>
      </c>
    </row>
    <row r="535" spans="1:2" x14ac:dyDescent="0.3">
      <c r="A535" s="2" t="s">
        <v>664</v>
      </c>
      <c r="B535">
        <f t="shared" si="13"/>
        <v>0</v>
      </c>
    </row>
    <row r="536" spans="1:2" x14ac:dyDescent="0.3">
      <c r="A536" s="2" t="s">
        <v>47</v>
      </c>
      <c r="B536">
        <f t="shared" si="13"/>
        <v>0</v>
      </c>
    </row>
    <row r="537" spans="1:2" x14ac:dyDescent="0.3">
      <c r="A537" s="2" t="s">
        <v>665</v>
      </c>
      <c r="B537">
        <f t="shared" si="13"/>
        <v>0</v>
      </c>
    </row>
    <row r="538" spans="1:2" x14ac:dyDescent="0.3">
      <c r="A538" s="2" t="s">
        <v>666</v>
      </c>
      <c r="B538">
        <f t="shared" si="13"/>
        <v>0</v>
      </c>
    </row>
    <row r="539" spans="1:2" x14ac:dyDescent="0.3">
      <c r="A539" s="2" t="s">
        <v>667</v>
      </c>
      <c r="B539">
        <f t="shared" si="13"/>
        <v>0</v>
      </c>
    </row>
    <row r="540" spans="1:2" x14ac:dyDescent="0.3">
      <c r="A540" s="2" t="s">
        <v>668</v>
      </c>
      <c r="B540">
        <f t="shared" si="13"/>
        <v>0</v>
      </c>
    </row>
    <row r="541" spans="1:2" x14ac:dyDescent="0.3">
      <c r="A541" s="2" t="s">
        <v>669</v>
      </c>
      <c r="B541">
        <f t="shared" si="13"/>
        <v>0</v>
      </c>
    </row>
    <row r="542" spans="1:2" x14ac:dyDescent="0.3">
      <c r="A542" s="2" t="s">
        <v>671</v>
      </c>
      <c r="B542">
        <f t="shared" si="13"/>
        <v>0</v>
      </c>
    </row>
    <row r="543" spans="1:2" x14ac:dyDescent="0.3">
      <c r="A543" s="2" t="s">
        <v>672</v>
      </c>
      <c r="B543">
        <f t="shared" si="13"/>
        <v>0</v>
      </c>
    </row>
    <row r="544" spans="1:2" x14ac:dyDescent="0.3">
      <c r="A544" s="2" t="s">
        <v>673</v>
      </c>
      <c r="B544">
        <f t="shared" si="13"/>
        <v>0</v>
      </c>
    </row>
    <row r="545" spans="1:2" x14ac:dyDescent="0.3">
      <c r="A545" s="2" t="s">
        <v>674</v>
      </c>
      <c r="B545">
        <f t="shared" si="13"/>
        <v>0</v>
      </c>
    </row>
    <row r="546" spans="1:2" x14ac:dyDescent="0.3">
      <c r="A546" s="2" t="s">
        <v>675</v>
      </c>
      <c r="B546">
        <f t="shared" si="13"/>
        <v>0</v>
      </c>
    </row>
    <row r="547" spans="1:2" x14ac:dyDescent="0.3">
      <c r="A547" s="2" t="s">
        <v>676</v>
      </c>
      <c r="B547">
        <f t="shared" si="13"/>
        <v>0</v>
      </c>
    </row>
    <row r="548" spans="1:2" x14ac:dyDescent="0.3">
      <c r="A548" s="2" t="s">
        <v>677</v>
      </c>
      <c r="B548">
        <f t="shared" si="13"/>
        <v>0</v>
      </c>
    </row>
    <row r="549" spans="1:2" x14ac:dyDescent="0.3">
      <c r="A549" s="2" t="s">
        <v>678</v>
      </c>
      <c r="B549">
        <f t="shared" si="13"/>
        <v>0</v>
      </c>
    </row>
    <row r="550" spans="1:2" x14ac:dyDescent="0.3">
      <c r="A550" s="2" t="s">
        <v>679</v>
      </c>
      <c r="B550">
        <f t="shared" si="13"/>
        <v>0</v>
      </c>
    </row>
    <row r="551" spans="1:2" x14ac:dyDescent="0.3">
      <c r="A551" s="2" t="s">
        <v>680</v>
      </c>
      <c r="B551">
        <f t="shared" si="13"/>
        <v>0</v>
      </c>
    </row>
    <row r="552" spans="1:2" x14ac:dyDescent="0.3">
      <c r="A552" s="2" t="s">
        <v>681</v>
      </c>
      <c r="B552">
        <f t="shared" si="13"/>
        <v>0</v>
      </c>
    </row>
    <row r="553" spans="1:2" x14ac:dyDescent="0.3">
      <c r="A553" s="2" t="s">
        <v>682</v>
      </c>
      <c r="B553">
        <f t="shared" si="13"/>
        <v>0</v>
      </c>
    </row>
    <row r="554" spans="1:2" x14ac:dyDescent="0.3">
      <c r="A554" s="2" t="s">
        <v>683</v>
      </c>
      <c r="B554">
        <f t="shared" si="13"/>
        <v>0</v>
      </c>
    </row>
    <row r="555" spans="1:2" x14ac:dyDescent="0.3">
      <c r="A555" s="2" t="s">
        <v>684</v>
      </c>
      <c r="B555">
        <f t="shared" si="13"/>
        <v>0</v>
      </c>
    </row>
    <row r="556" spans="1:2" x14ac:dyDescent="0.3">
      <c r="A556" s="2" t="s">
        <v>685</v>
      </c>
      <c r="B556">
        <f t="shared" si="13"/>
        <v>0</v>
      </c>
    </row>
    <row r="557" spans="1:2" x14ac:dyDescent="0.3">
      <c r="A557" s="2" t="s">
        <v>686</v>
      </c>
      <c r="B557">
        <f t="shared" si="13"/>
        <v>0</v>
      </c>
    </row>
    <row r="558" spans="1:2" x14ac:dyDescent="0.3">
      <c r="A558" s="2" t="s">
        <v>691</v>
      </c>
      <c r="B558">
        <f t="shared" si="13"/>
        <v>0</v>
      </c>
    </row>
    <row r="559" spans="1:2" x14ac:dyDescent="0.3">
      <c r="A559" s="2" t="s">
        <v>692</v>
      </c>
      <c r="B559">
        <f t="shared" si="13"/>
        <v>0</v>
      </c>
    </row>
    <row r="560" spans="1:2" x14ac:dyDescent="0.3">
      <c r="A560" s="2" t="s">
        <v>693</v>
      </c>
      <c r="B560">
        <f t="shared" si="13"/>
        <v>0</v>
      </c>
    </row>
    <row r="561" spans="1:2" x14ac:dyDescent="0.3">
      <c r="A561" s="2" t="s">
        <v>698</v>
      </c>
      <c r="B561">
        <f t="shared" si="13"/>
        <v>0</v>
      </c>
    </row>
    <row r="562" spans="1:2" x14ac:dyDescent="0.3">
      <c r="A562" s="2" t="s">
        <v>699</v>
      </c>
      <c r="B562">
        <f t="shared" si="13"/>
        <v>0</v>
      </c>
    </row>
    <row r="563" spans="1:2" x14ac:dyDescent="0.3">
      <c r="A563" s="2" t="s">
        <v>700</v>
      </c>
      <c r="B563">
        <f t="shared" si="13"/>
        <v>0</v>
      </c>
    </row>
    <row r="564" spans="1:2" x14ac:dyDescent="0.3">
      <c r="A564" s="2" t="s">
        <v>701</v>
      </c>
      <c r="B564">
        <f t="shared" si="13"/>
        <v>0</v>
      </c>
    </row>
    <row r="565" spans="1:2" x14ac:dyDescent="0.3">
      <c r="A565" s="2" t="s">
        <v>702</v>
      </c>
      <c r="B565">
        <f t="shared" si="13"/>
        <v>0</v>
      </c>
    </row>
    <row r="566" spans="1:2" x14ac:dyDescent="0.3">
      <c r="A566" s="2" t="s">
        <v>703</v>
      </c>
      <c r="B566">
        <f t="shared" si="13"/>
        <v>0</v>
      </c>
    </row>
    <row r="567" spans="1:2" x14ac:dyDescent="0.3">
      <c r="A567" s="2" t="s">
        <v>704</v>
      </c>
      <c r="B567">
        <f t="shared" si="13"/>
        <v>0</v>
      </c>
    </row>
    <row r="568" spans="1:2" x14ac:dyDescent="0.3">
      <c r="A568" s="2" t="s">
        <v>705</v>
      </c>
      <c r="B568">
        <f t="shared" si="13"/>
        <v>0</v>
      </c>
    </row>
    <row r="569" spans="1:2" x14ac:dyDescent="0.3">
      <c r="A569" s="2" t="s">
        <v>706</v>
      </c>
      <c r="B569">
        <f t="shared" si="13"/>
        <v>0</v>
      </c>
    </row>
    <row r="570" spans="1:2" x14ac:dyDescent="0.3">
      <c r="A570" s="2" t="s">
        <v>707</v>
      </c>
      <c r="B570">
        <f t="shared" si="13"/>
        <v>0</v>
      </c>
    </row>
    <row r="571" spans="1:2" x14ac:dyDescent="0.3">
      <c r="A571" s="2" t="s">
        <v>708</v>
      </c>
      <c r="B571">
        <f t="shared" si="13"/>
        <v>0</v>
      </c>
    </row>
    <row r="572" spans="1:2" x14ac:dyDescent="0.3">
      <c r="A572" s="2" t="s">
        <v>709</v>
      </c>
      <c r="B572">
        <f t="shared" si="13"/>
        <v>0</v>
      </c>
    </row>
    <row r="573" spans="1:2" x14ac:dyDescent="0.3">
      <c r="A573" s="2" t="s">
        <v>710</v>
      </c>
      <c r="B573">
        <f t="shared" si="13"/>
        <v>0</v>
      </c>
    </row>
    <row r="574" spans="1:2" x14ac:dyDescent="0.3">
      <c r="A574" s="2" t="s">
        <v>711</v>
      </c>
      <c r="B574">
        <f t="shared" si="13"/>
        <v>0</v>
      </c>
    </row>
    <row r="575" spans="1:2" x14ac:dyDescent="0.3">
      <c r="A575" s="2" t="s">
        <v>712</v>
      </c>
      <c r="B575">
        <f t="shared" si="13"/>
        <v>0</v>
      </c>
    </row>
    <row r="576" spans="1:2" x14ac:dyDescent="0.3">
      <c r="A576" s="2" t="s">
        <v>713</v>
      </c>
      <c r="B576">
        <f t="shared" si="13"/>
        <v>0</v>
      </c>
    </row>
    <row r="577" spans="1:2" x14ac:dyDescent="0.3">
      <c r="A577" s="2" t="s">
        <v>714</v>
      </c>
      <c r="B577">
        <f t="shared" si="13"/>
        <v>0</v>
      </c>
    </row>
    <row r="578" spans="1:2" x14ac:dyDescent="0.3">
      <c r="A578" s="2" t="s">
        <v>719</v>
      </c>
      <c r="B578">
        <f t="shared" si="13"/>
        <v>0</v>
      </c>
    </row>
    <row r="579" spans="1:2" x14ac:dyDescent="0.3">
      <c r="A579" s="2" t="s">
        <v>720</v>
      </c>
      <c r="B579">
        <f t="shared" si="13"/>
        <v>0</v>
      </c>
    </row>
    <row r="580" spans="1:2" x14ac:dyDescent="0.3">
      <c r="A580" s="2" t="s">
        <v>721</v>
      </c>
      <c r="B580">
        <f t="shared" si="13"/>
        <v>0</v>
      </c>
    </row>
    <row r="581" spans="1:2" x14ac:dyDescent="0.3">
      <c r="A581" s="2" t="s">
        <v>722</v>
      </c>
      <c r="B581">
        <f t="shared" ref="B581:B644" si="14">_xlfn.XLOOKUP(A581,D:D,D:D,0)</f>
        <v>0</v>
      </c>
    </row>
    <row r="582" spans="1:2" x14ac:dyDescent="0.3">
      <c r="A582" s="2" t="s">
        <v>723</v>
      </c>
      <c r="B582">
        <f t="shared" si="14"/>
        <v>0</v>
      </c>
    </row>
    <row r="583" spans="1:2" x14ac:dyDescent="0.3">
      <c r="A583" s="2" t="s">
        <v>724</v>
      </c>
      <c r="B583">
        <f t="shared" si="14"/>
        <v>0</v>
      </c>
    </row>
    <row r="584" spans="1:2" x14ac:dyDescent="0.3">
      <c r="A584" s="2" t="s">
        <v>725</v>
      </c>
      <c r="B584">
        <f t="shared" si="14"/>
        <v>0</v>
      </c>
    </row>
    <row r="585" spans="1:2" x14ac:dyDescent="0.3">
      <c r="A585" s="2" t="s">
        <v>726</v>
      </c>
      <c r="B585">
        <f t="shared" si="14"/>
        <v>0</v>
      </c>
    </row>
    <row r="586" spans="1:2" x14ac:dyDescent="0.3">
      <c r="A586" s="2" t="s">
        <v>727</v>
      </c>
      <c r="B586">
        <f t="shared" si="14"/>
        <v>0</v>
      </c>
    </row>
    <row r="587" spans="1:2" x14ac:dyDescent="0.3">
      <c r="A587" s="2" t="s">
        <v>728</v>
      </c>
      <c r="B587">
        <f t="shared" si="14"/>
        <v>0</v>
      </c>
    </row>
    <row r="588" spans="1:2" x14ac:dyDescent="0.3">
      <c r="A588" s="2" t="s">
        <v>729</v>
      </c>
      <c r="B588">
        <f t="shared" si="14"/>
        <v>0</v>
      </c>
    </row>
    <row r="589" spans="1:2" x14ac:dyDescent="0.3">
      <c r="A589" s="2" t="s">
        <v>730</v>
      </c>
      <c r="B589">
        <f t="shared" si="14"/>
        <v>0</v>
      </c>
    </row>
    <row r="590" spans="1:2" x14ac:dyDescent="0.3">
      <c r="A590" s="2" t="s">
        <v>731</v>
      </c>
      <c r="B590">
        <f t="shared" si="14"/>
        <v>0</v>
      </c>
    </row>
    <row r="591" spans="1:2" x14ac:dyDescent="0.3">
      <c r="A591" s="2" t="s">
        <v>732</v>
      </c>
      <c r="B591">
        <f t="shared" si="14"/>
        <v>0</v>
      </c>
    </row>
    <row r="592" spans="1:2" x14ac:dyDescent="0.3">
      <c r="A592" s="2" t="s">
        <v>733</v>
      </c>
      <c r="B592">
        <f t="shared" si="14"/>
        <v>0</v>
      </c>
    </row>
    <row r="593" spans="1:2" x14ac:dyDescent="0.3">
      <c r="A593" s="2" t="s">
        <v>734</v>
      </c>
      <c r="B593">
        <f t="shared" si="14"/>
        <v>0</v>
      </c>
    </row>
    <row r="594" spans="1:2" x14ac:dyDescent="0.3">
      <c r="A594" s="2" t="s">
        <v>735</v>
      </c>
      <c r="B594">
        <f t="shared" si="14"/>
        <v>0</v>
      </c>
    </row>
    <row r="595" spans="1:2" x14ac:dyDescent="0.3">
      <c r="A595" s="2" t="s">
        <v>736</v>
      </c>
      <c r="B595">
        <f t="shared" si="14"/>
        <v>0</v>
      </c>
    </row>
    <row r="596" spans="1:2" x14ac:dyDescent="0.3">
      <c r="A596" s="2" t="s">
        <v>737</v>
      </c>
      <c r="B596">
        <f t="shared" si="14"/>
        <v>0</v>
      </c>
    </row>
    <row r="597" spans="1:2" x14ac:dyDescent="0.3">
      <c r="A597" s="2" t="s">
        <v>738</v>
      </c>
      <c r="B597">
        <f t="shared" si="14"/>
        <v>0</v>
      </c>
    </row>
    <row r="598" spans="1:2" x14ac:dyDescent="0.3">
      <c r="A598" s="2" t="s">
        <v>739</v>
      </c>
      <c r="B598">
        <f t="shared" si="14"/>
        <v>0</v>
      </c>
    </row>
    <row r="599" spans="1:2" x14ac:dyDescent="0.3">
      <c r="A599" s="2" t="s">
        <v>740</v>
      </c>
      <c r="B599">
        <f t="shared" si="14"/>
        <v>0</v>
      </c>
    </row>
    <row r="600" spans="1:2" x14ac:dyDescent="0.3">
      <c r="A600" s="2" t="s">
        <v>741</v>
      </c>
      <c r="B600">
        <f t="shared" si="14"/>
        <v>0</v>
      </c>
    </row>
    <row r="601" spans="1:2" x14ac:dyDescent="0.3">
      <c r="A601" s="2" t="s">
        <v>742</v>
      </c>
      <c r="B601">
        <f t="shared" si="14"/>
        <v>0</v>
      </c>
    </row>
    <row r="602" spans="1:2" x14ac:dyDescent="0.3">
      <c r="A602" s="2" t="s">
        <v>743</v>
      </c>
      <c r="B602">
        <f t="shared" si="14"/>
        <v>0</v>
      </c>
    </row>
    <row r="603" spans="1:2" x14ac:dyDescent="0.3">
      <c r="A603" s="2" t="s">
        <v>744</v>
      </c>
      <c r="B603">
        <f t="shared" si="14"/>
        <v>0</v>
      </c>
    </row>
    <row r="604" spans="1:2" x14ac:dyDescent="0.3">
      <c r="A604" s="2" t="s">
        <v>745</v>
      </c>
      <c r="B604">
        <f t="shared" si="14"/>
        <v>0</v>
      </c>
    </row>
    <row r="605" spans="1:2" x14ac:dyDescent="0.3">
      <c r="A605" s="2" t="s">
        <v>746</v>
      </c>
      <c r="B605">
        <f t="shared" si="14"/>
        <v>0</v>
      </c>
    </row>
    <row r="606" spans="1:2" x14ac:dyDescent="0.3">
      <c r="A606" s="2" t="s">
        <v>747</v>
      </c>
      <c r="B606">
        <f t="shared" si="14"/>
        <v>0</v>
      </c>
    </row>
    <row r="607" spans="1:2" x14ac:dyDescent="0.3">
      <c r="A607" s="2" t="s">
        <v>748</v>
      </c>
      <c r="B607">
        <f t="shared" si="14"/>
        <v>0</v>
      </c>
    </row>
    <row r="608" spans="1:2" x14ac:dyDescent="0.3">
      <c r="A608" s="2" t="s">
        <v>749</v>
      </c>
      <c r="B608">
        <f t="shared" si="14"/>
        <v>0</v>
      </c>
    </row>
    <row r="609" spans="1:2" x14ac:dyDescent="0.3">
      <c r="A609" s="2" t="s">
        <v>750</v>
      </c>
      <c r="B609">
        <f t="shared" si="14"/>
        <v>0</v>
      </c>
    </row>
    <row r="610" spans="1:2" x14ac:dyDescent="0.3">
      <c r="A610" s="2" t="s">
        <v>755</v>
      </c>
      <c r="B610">
        <f t="shared" si="14"/>
        <v>0</v>
      </c>
    </row>
    <row r="611" spans="1:2" x14ac:dyDescent="0.3">
      <c r="A611" s="2" t="s">
        <v>756</v>
      </c>
      <c r="B611">
        <f t="shared" si="14"/>
        <v>0</v>
      </c>
    </row>
    <row r="612" spans="1:2" x14ac:dyDescent="0.3">
      <c r="A612" s="2" t="s">
        <v>757</v>
      </c>
      <c r="B612">
        <f t="shared" si="14"/>
        <v>0</v>
      </c>
    </row>
    <row r="613" spans="1:2" x14ac:dyDescent="0.3">
      <c r="A613" s="2" t="s">
        <v>758</v>
      </c>
      <c r="B613">
        <f t="shared" si="14"/>
        <v>0</v>
      </c>
    </row>
    <row r="614" spans="1:2" x14ac:dyDescent="0.3">
      <c r="A614" s="2" t="s">
        <v>759</v>
      </c>
      <c r="B614">
        <f t="shared" si="14"/>
        <v>0</v>
      </c>
    </row>
    <row r="615" spans="1:2" x14ac:dyDescent="0.3">
      <c r="A615" s="2" t="s">
        <v>764</v>
      </c>
      <c r="B615">
        <f t="shared" si="14"/>
        <v>0</v>
      </c>
    </row>
    <row r="616" spans="1:2" x14ac:dyDescent="0.3">
      <c r="A616" s="2" t="s">
        <v>765</v>
      </c>
      <c r="B616">
        <f t="shared" si="14"/>
        <v>0</v>
      </c>
    </row>
    <row r="617" spans="1:2" x14ac:dyDescent="0.3">
      <c r="A617" s="2" t="s">
        <v>766</v>
      </c>
      <c r="B617">
        <f t="shared" si="14"/>
        <v>0</v>
      </c>
    </row>
    <row r="618" spans="1:2" x14ac:dyDescent="0.3">
      <c r="A618" s="2" t="s">
        <v>767</v>
      </c>
      <c r="B618">
        <f t="shared" si="14"/>
        <v>0</v>
      </c>
    </row>
    <row r="619" spans="1:2" x14ac:dyDescent="0.3">
      <c r="A619" s="2" t="s">
        <v>768</v>
      </c>
      <c r="B619">
        <f t="shared" si="14"/>
        <v>0</v>
      </c>
    </row>
    <row r="620" spans="1:2" x14ac:dyDescent="0.3">
      <c r="A620" s="2" t="s">
        <v>769</v>
      </c>
      <c r="B620">
        <f t="shared" si="14"/>
        <v>0</v>
      </c>
    </row>
    <row r="621" spans="1:2" x14ac:dyDescent="0.3">
      <c r="A621" s="2" t="s">
        <v>770</v>
      </c>
      <c r="B621">
        <f t="shared" si="14"/>
        <v>0</v>
      </c>
    </row>
    <row r="622" spans="1:2" x14ac:dyDescent="0.3">
      <c r="A622" s="2" t="s">
        <v>771</v>
      </c>
      <c r="B622">
        <f t="shared" si="14"/>
        <v>0</v>
      </c>
    </row>
    <row r="623" spans="1:2" x14ac:dyDescent="0.3">
      <c r="A623" s="2" t="s">
        <v>772</v>
      </c>
      <c r="B623">
        <f t="shared" si="14"/>
        <v>0</v>
      </c>
    </row>
    <row r="624" spans="1:2" x14ac:dyDescent="0.3">
      <c r="A624" s="2" t="s">
        <v>1298</v>
      </c>
      <c r="B624">
        <f t="shared" si="14"/>
        <v>0</v>
      </c>
    </row>
    <row r="625" spans="1:2" x14ac:dyDescent="0.3">
      <c r="A625" s="2" t="s">
        <v>774</v>
      </c>
      <c r="B625">
        <f t="shared" si="14"/>
        <v>0</v>
      </c>
    </row>
    <row r="626" spans="1:2" x14ac:dyDescent="0.3">
      <c r="A626" s="2" t="s">
        <v>775</v>
      </c>
      <c r="B626">
        <f t="shared" si="14"/>
        <v>0</v>
      </c>
    </row>
    <row r="627" spans="1:2" x14ac:dyDescent="0.3">
      <c r="A627" s="2" t="s">
        <v>776</v>
      </c>
      <c r="B627">
        <f t="shared" si="14"/>
        <v>0</v>
      </c>
    </row>
    <row r="628" spans="1:2" x14ac:dyDescent="0.3">
      <c r="A628" s="2" t="s">
        <v>777</v>
      </c>
      <c r="B628">
        <f t="shared" si="14"/>
        <v>0</v>
      </c>
    </row>
    <row r="629" spans="1:2" x14ac:dyDescent="0.3">
      <c r="A629" s="2" t="s">
        <v>782</v>
      </c>
      <c r="B629">
        <f t="shared" si="14"/>
        <v>0</v>
      </c>
    </row>
    <row r="630" spans="1:2" x14ac:dyDescent="0.3">
      <c r="A630" s="2" t="s">
        <v>783</v>
      </c>
      <c r="B630">
        <f t="shared" si="14"/>
        <v>0</v>
      </c>
    </row>
    <row r="631" spans="1:2" x14ac:dyDescent="0.3">
      <c r="A631" s="2" t="s">
        <v>784</v>
      </c>
      <c r="B631">
        <f t="shared" si="14"/>
        <v>0</v>
      </c>
    </row>
    <row r="632" spans="1:2" x14ac:dyDescent="0.3">
      <c r="A632" s="2" t="s">
        <v>785</v>
      </c>
      <c r="B632">
        <f t="shared" si="14"/>
        <v>0</v>
      </c>
    </row>
    <row r="633" spans="1:2" x14ac:dyDescent="0.3">
      <c r="A633" s="2" t="s">
        <v>786</v>
      </c>
      <c r="B633">
        <f t="shared" si="14"/>
        <v>0</v>
      </c>
    </row>
    <row r="634" spans="1:2" x14ac:dyDescent="0.3">
      <c r="A634" s="2" t="s">
        <v>787</v>
      </c>
      <c r="B634">
        <f t="shared" si="14"/>
        <v>0</v>
      </c>
    </row>
    <row r="635" spans="1:2" x14ac:dyDescent="0.3">
      <c r="A635" s="2" t="s">
        <v>788</v>
      </c>
      <c r="B635">
        <f t="shared" si="14"/>
        <v>0</v>
      </c>
    </row>
    <row r="636" spans="1:2" x14ac:dyDescent="0.3">
      <c r="A636" s="2" t="s">
        <v>789</v>
      </c>
      <c r="B636">
        <f t="shared" si="14"/>
        <v>0</v>
      </c>
    </row>
    <row r="637" spans="1:2" x14ac:dyDescent="0.3">
      <c r="A637" s="2" t="s">
        <v>790</v>
      </c>
      <c r="B637">
        <f t="shared" si="14"/>
        <v>0</v>
      </c>
    </row>
    <row r="638" spans="1:2" x14ac:dyDescent="0.3">
      <c r="A638" s="2" t="s">
        <v>791</v>
      </c>
      <c r="B638">
        <f t="shared" si="14"/>
        <v>0</v>
      </c>
    </row>
    <row r="639" spans="1:2" x14ac:dyDescent="0.3">
      <c r="A639" s="2" t="s">
        <v>792</v>
      </c>
      <c r="B639">
        <f t="shared" si="14"/>
        <v>0</v>
      </c>
    </row>
    <row r="640" spans="1:2" x14ac:dyDescent="0.3">
      <c r="A640" s="2" t="s">
        <v>793</v>
      </c>
      <c r="B640">
        <f t="shared" si="14"/>
        <v>0</v>
      </c>
    </row>
    <row r="641" spans="1:2" x14ac:dyDescent="0.3">
      <c r="A641" s="2" t="s">
        <v>794</v>
      </c>
      <c r="B641">
        <f t="shared" si="14"/>
        <v>0</v>
      </c>
    </row>
    <row r="642" spans="1:2" x14ac:dyDescent="0.3">
      <c r="A642" s="2" t="s">
        <v>795</v>
      </c>
      <c r="B642">
        <f t="shared" si="14"/>
        <v>0</v>
      </c>
    </row>
    <row r="643" spans="1:2" x14ac:dyDescent="0.3">
      <c r="A643" s="2" t="s">
        <v>796</v>
      </c>
      <c r="B643">
        <f t="shared" si="14"/>
        <v>0</v>
      </c>
    </row>
    <row r="644" spans="1:2" x14ac:dyDescent="0.3">
      <c r="A644" s="2" t="s">
        <v>797</v>
      </c>
      <c r="B644">
        <f t="shared" si="14"/>
        <v>0</v>
      </c>
    </row>
    <row r="645" spans="1:2" x14ac:dyDescent="0.3">
      <c r="A645" s="2" t="s">
        <v>798</v>
      </c>
      <c r="B645">
        <f t="shared" ref="B645:B708" si="15">_xlfn.XLOOKUP(A645,D:D,D:D,0)</f>
        <v>0</v>
      </c>
    </row>
    <row r="646" spans="1:2" x14ac:dyDescent="0.3">
      <c r="A646" s="2" t="s">
        <v>799</v>
      </c>
      <c r="B646">
        <f t="shared" si="15"/>
        <v>0</v>
      </c>
    </row>
    <row r="647" spans="1:2" x14ac:dyDescent="0.3">
      <c r="A647" s="2" t="s">
        <v>800</v>
      </c>
      <c r="B647">
        <f t="shared" si="15"/>
        <v>0</v>
      </c>
    </row>
    <row r="648" spans="1:2" x14ac:dyDescent="0.3">
      <c r="A648" s="2" t="s">
        <v>801</v>
      </c>
      <c r="B648">
        <f t="shared" si="15"/>
        <v>0</v>
      </c>
    </row>
    <row r="649" spans="1:2" x14ac:dyDescent="0.3">
      <c r="A649" s="2" t="s">
        <v>802</v>
      </c>
      <c r="B649">
        <f t="shared" si="15"/>
        <v>0</v>
      </c>
    </row>
    <row r="650" spans="1:2" x14ac:dyDescent="0.3">
      <c r="A650" s="2" t="s">
        <v>804</v>
      </c>
      <c r="B650">
        <f t="shared" si="15"/>
        <v>0</v>
      </c>
    </row>
    <row r="651" spans="1:2" x14ac:dyDescent="0.3">
      <c r="A651" s="2" t="s">
        <v>806</v>
      </c>
      <c r="B651">
        <f t="shared" si="15"/>
        <v>0</v>
      </c>
    </row>
    <row r="652" spans="1:2" x14ac:dyDescent="0.3">
      <c r="A652" s="2" t="s">
        <v>808</v>
      </c>
      <c r="B652">
        <f t="shared" si="15"/>
        <v>0</v>
      </c>
    </row>
    <row r="653" spans="1:2" x14ac:dyDescent="0.3">
      <c r="A653" s="2" t="s">
        <v>809</v>
      </c>
      <c r="B653">
        <f t="shared" si="15"/>
        <v>0</v>
      </c>
    </row>
    <row r="654" spans="1:2" x14ac:dyDescent="0.3">
      <c r="A654" s="2" t="s">
        <v>811</v>
      </c>
      <c r="B654">
        <f t="shared" si="15"/>
        <v>0</v>
      </c>
    </row>
    <row r="655" spans="1:2" x14ac:dyDescent="0.3">
      <c r="A655" s="2" t="s">
        <v>812</v>
      </c>
      <c r="B655">
        <f t="shared" si="15"/>
        <v>0</v>
      </c>
    </row>
    <row r="656" spans="1:2" x14ac:dyDescent="0.3">
      <c r="A656" s="2" t="s">
        <v>813</v>
      </c>
      <c r="B656">
        <f t="shared" si="15"/>
        <v>0</v>
      </c>
    </row>
    <row r="657" spans="1:2" x14ac:dyDescent="0.3">
      <c r="A657" s="2" t="s">
        <v>814</v>
      </c>
      <c r="B657">
        <f t="shared" si="15"/>
        <v>0</v>
      </c>
    </row>
    <row r="658" spans="1:2" x14ac:dyDescent="0.3">
      <c r="A658" s="2" t="s">
        <v>815</v>
      </c>
      <c r="B658">
        <f t="shared" si="15"/>
        <v>0</v>
      </c>
    </row>
    <row r="659" spans="1:2" x14ac:dyDescent="0.3">
      <c r="A659" s="2" t="s">
        <v>816</v>
      </c>
      <c r="B659">
        <f t="shared" si="15"/>
        <v>0</v>
      </c>
    </row>
    <row r="660" spans="1:2" x14ac:dyDescent="0.3">
      <c r="A660" s="2" t="s">
        <v>817</v>
      </c>
      <c r="B660">
        <f t="shared" si="15"/>
        <v>0</v>
      </c>
    </row>
    <row r="661" spans="1:2" x14ac:dyDescent="0.3">
      <c r="A661" s="2" t="s">
        <v>819</v>
      </c>
      <c r="B661">
        <f t="shared" si="15"/>
        <v>0</v>
      </c>
    </row>
    <row r="662" spans="1:2" x14ac:dyDescent="0.3">
      <c r="A662" s="2" t="s">
        <v>1586</v>
      </c>
      <c r="B662">
        <f t="shared" si="15"/>
        <v>0</v>
      </c>
    </row>
    <row r="663" spans="1:2" x14ac:dyDescent="0.3">
      <c r="A663" s="2" t="s">
        <v>821</v>
      </c>
      <c r="B663">
        <f t="shared" si="15"/>
        <v>0</v>
      </c>
    </row>
    <row r="664" spans="1:2" x14ac:dyDescent="0.3">
      <c r="A664" s="2" t="s">
        <v>822</v>
      </c>
      <c r="B664">
        <f t="shared" si="15"/>
        <v>0</v>
      </c>
    </row>
    <row r="665" spans="1:2" x14ac:dyDescent="0.3">
      <c r="A665" s="2" t="s">
        <v>824</v>
      </c>
      <c r="B665">
        <f t="shared" si="15"/>
        <v>0</v>
      </c>
    </row>
    <row r="666" spans="1:2" x14ac:dyDescent="0.3">
      <c r="A666" s="2" t="s">
        <v>126</v>
      </c>
      <c r="B666">
        <f t="shared" si="15"/>
        <v>0</v>
      </c>
    </row>
    <row r="667" spans="1:2" x14ac:dyDescent="0.3">
      <c r="A667" s="2" t="s">
        <v>826</v>
      </c>
      <c r="B667">
        <f t="shared" si="15"/>
        <v>0</v>
      </c>
    </row>
    <row r="668" spans="1:2" x14ac:dyDescent="0.3">
      <c r="A668" s="2" t="s">
        <v>827</v>
      </c>
      <c r="B668">
        <f t="shared" si="15"/>
        <v>0</v>
      </c>
    </row>
    <row r="669" spans="1:2" x14ac:dyDescent="0.3">
      <c r="A669" s="2" t="s">
        <v>828</v>
      </c>
      <c r="B669">
        <f t="shared" si="15"/>
        <v>0</v>
      </c>
    </row>
    <row r="670" spans="1:2" x14ac:dyDescent="0.3">
      <c r="A670" s="2" t="s">
        <v>829</v>
      </c>
      <c r="B670">
        <f t="shared" si="15"/>
        <v>0</v>
      </c>
    </row>
    <row r="671" spans="1:2" x14ac:dyDescent="0.3">
      <c r="A671" s="2" t="s">
        <v>830</v>
      </c>
      <c r="B671">
        <f t="shared" si="15"/>
        <v>0</v>
      </c>
    </row>
    <row r="672" spans="1:2" x14ac:dyDescent="0.3">
      <c r="A672" s="2" t="s">
        <v>831</v>
      </c>
      <c r="B672">
        <f t="shared" si="15"/>
        <v>0</v>
      </c>
    </row>
    <row r="673" spans="1:2" x14ac:dyDescent="0.3">
      <c r="A673" s="2" t="s">
        <v>832</v>
      </c>
      <c r="B673">
        <f t="shared" si="15"/>
        <v>0</v>
      </c>
    </row>
    <row r="674" spans="1:2" x14ac:dyDescent="0.3">
      <c r="A674" s="2" t="s">
        <v>833</v>
      </c>
      <c r="B674">
        <f t="shared" si="15"/>
        <v>0</v>
      </c>
    </row>
    <row r="675" spans="1:2" x14ac:dyDescent="0.3">
      <c r="A675" s="2" t="s">
        <v>834</v>
      </c>
      <c r="B675">
        <f t="shared" si="15"/>
        <v>0</v>
      </c>
    </row>
    <row r="676" spans="1:2" x14ac:dyDescent="0.3">
      <c r="A676" s="2" t="s">
        <v>835</v>
      </c>
      <c r="B676">
        <f t="shared" si="15"/>
        <v>0</v>
      </c>
    </row>
    <row r="677" spans="1:2" x14ac:dyDescent="0.3">
      <c r="A677" s="2" t="s">
        <v>836</v>
      </c>
      <c r="B677">
        <f t="shared" si="15"/>
        <v>0</v>
      </c>
    </row>
    <row r="678" spans="1:2" x14ac:dyDescent="0.3">
      <c r="A678" s="2" t="s">
        <v>837</v>
      </c>
      <c r="B678">
        <f t="shared" si="15"/>
        <v>0</v>
      </c>
    </row>
    <row r="679" spans="1:2" x14ac:dyDescent="0.3">
      <c r="A679" s="2" t="s">
        <v>838</v>
      </c>
      <c r="B679">
        <f t="shared" si="15"/>
        <v>0</v>
      </c>
    </row>
    <row r="680" spans="1:2" x14ac:dyDescent="0.3">
      <c r="A680" s="2" t="s">
        <v>843</v>
      </c>
      <c r="B680">
        <f t="shared" si="15"/>
        <v>0</v>
      </c>
    </row>
    <row r="681" spans="1:2" x14ac:dyDescent="0.3">
      <c r="A681" s="2" t="s">
        <v>1254</v>
      </c>
      <c r="B681">
        <f t="shared" si="15"/>
        <v>0</v>
      </c>
    </row>
    <row r="682" spans="1:2" x14ac:dyDescent="0.3">
      <c r="A682" s="2" t="s">
        <v>845</v>
      </c>
      <c r="B682">
        <f t="shared" si="15"/>
        <v>0</v>
      </c>
    </row>
    <row r="683" spans="1:2" x14ac:dyDescent="0.3">
      <c r="A683" s="2" t="s">
        <v>846</v>
      </c>
      <c r="B683">
        <f t="shared" si="15"/>
        <v>0</v>
      </c>
    </row>
    <row r="684" spans="1:2" x14ac:dyDescent="0.3">
      <c r="A684" s="2" t="s">
        <v>847</v>
      </c>
      <c r="B684">
        <f t="shared" si="15"/>
        <v>0</v>
      </c>
    </row>
    <row r="685" spans="1:2" x14ac:dyDescent="0.3">
      <c r="A685" s="2" t="s">
        <v>848</v>
      </c>
      <c r="B685">
        <f t="shared" si="15"/>
        <v>0</v>
      </c>
    </row>
    <row r="686" spans="1:2" x14ac:dyDescent="0.3">
      <c r="A686" s="2" t="s">
        <v>849</v>
      </c>
      <c r="B686">
        <f t="shared" si="15"/>
        <v>0</v>
      </c>
    </row>
    <row r="687" spans="1:2" x14ac:dyDescent="0.3">
      <c r="A687" s="2" t="s">
        <v>851</v>
      </c>
      <c r="B687">
        <f t="shared" si="15"/>
        <v>0</v>
      </c>
    </row>
    <row r="688" spans="1:2" x14ac:dyDescent="0.3">
      <c r="A688" s="2" t="s">
        <v>852</v>
      </c>
      <c r="B688">
        <f t="shared" si="15"/>
        <v>0</v>
      </c>
    </row>
    <row r="689" spans="1:2" x14ac:dyDescent="0.3">
      <c r="A689" s="2" t="s">
        <v>853</v>
      </c>
      <c r="B689">
        <f t="shared" si="15"/>
        <v>0</v>
      </c>
    </row>
    <row r="690" spans="1:2" x14ac:dyDescent="0.3">
      <c r="A690" s="2" t="s">
        <v>854</v>
      </c>
      <c r="B690">
        <f t="shared" si="15"/>
        <v>0</v>
      </c>
    </row>
    <row r="691" spans="1:2" x14ac:dyDescent="0.3">
      <c r="A691" s="2" t="s">
        <v>855</v>
      </c>
      <c r="B691">
        <f t="shared" si="15"/>
        <v>0</v>
      </c>
    </row>
    <row r="692" spans="1:2" x14ac:dyDescent="0.3">
      <c r="A692" s="2" t="s">
        <v>856</v>
      </c>
      <c r="B692">
        <f t="shared" si="15"/>
        <v>0</v>
      </c>
    </row>
    <row r="693" spans="1:2" x14ac:dyDescent="0.3">
      <c r="A693" s="2" t="s">
        <v>857</v>
      </c>
      <c r="B693">
        <f t="shared" si="15"/>
        <v>0</v>
      </c>
    </row>
    <row r="694" spans="1:2" x14ac:dyDescent="0.3">
      <c r="A694" s="2" t="s">
        <v>858</v>
      </c>
      <c r="B694">
        <f t="shared" si="15"/>
        <v>0</v>
      </c>
    </row>
    <row r="695" spans="1:2" x14ac:dyDescent="0.3">
      <c r="A695" s="2" t="s">
        <v>859</v>
      </c>
      <c r="B695">
        <f t="shared" si="15"/>
        <v>0</v>
      </c>
    </row>
    <row r="696" spans="1:2" x14ac:dyDescent="0.3">
      <c r="A696" s="2" t="s">
        <v>860</v>
      </c>
      <c r="B696">
        <f t="shared" si="15"/>
        <v>0</v>
      </c>
    </row>
    <row r="697" spans="1:2" x14ac:dyDescent="0.3">
      <c r="A697" s="2" t="s">
        <v>861</v>
      </c>
      <c r="B697">
        <f t="shared" si="15"/>
        <v>0</v>
      </c>
    </row>
    <row r="698" spans="1:2" x14ac:dyDescent="0.3">
      <c r="A698" s="2" t="s">
        <v>862</v>
      </c>
      <c r="B698">
        <f t="shared" si="15"/>
        <v>0</v>
      </c>
    </row>
    <row r="699" spans="1:2" x14ac:dyDescent="0.3">
      <c r="A699" s="2" t="s">
        <v>863</v>
      </c>
      <c r="B699">
        <f t="shared" si="15"/>
        <v>0</v>
      </c>
    </row>
    <row r="700" spans="1:2" x14ac:dyDescent="0.3">
      <c r="A700" s="2" t="s">
        <v>864</v>
      </c>
      <c r="B700">
        <f t="shared" si="15"/>
        <v>0</v>
      </c>
    </row>
    <row r="701" spans="1:2" x14ac:dyDescent="0.3">
      <c r="A701" s="2" t="s">
        <v>865</v>
      </c>
      <c r="B701">
        <f t="shared" si="15"/>
        <v>0</v>
      </c>
    </row>
    <row r="702" spans="1:2" x14ac:dyDescent="0.3">
      <c r="A702" s="2" t="s">
        <v>866</v>
      </c>
      <c r="B702">
        <f t="shared" si="15"/>
        <v>0</v>
      </c>
    </row>
    <row r="703" spans="1:2" x14ac:dyDescent="0.3">
      <c r="A703" s="2" t="s">
        <v>867</v>
      </c>
      <c r="B703">
        <f t="shared" si="15"/>
        <v>0</v>
      </c>
    </row>
    <row r="704" spans="1:2" x14ac:dyDescent="0.3">
      <c r="A704" s="2" t="s">
        <v>868</v>
      </c>
      <c r="B704">
        <f t="shared" si="15"/>
        <v>0</v>
      </c>
    </row>
    <row r="705" spans="1:2" x14ac:dyDescent="0.3">
      <c r="A705" s="2" t="s">
        <v>869</v>
      </c>
      <c r="B705">
        <f t="shared" si="15"/>
        <v>0</v>
      </c>
    </row>
    <row r="706" spans="1:2" x14ac:dyDescent="0.3">
      <c r="A706" s="2" t="s">
        <v>870</v>
      </c>
      <c r="B706">
        <f t="shared" si="15"/>
        <v>0</v>
      </c>
    </row>
    <row r="707" spans="1:2" x14ac:dyDescent="0.3">
      <c r="A707" s="2" t="s">
        <v>871</v>
      </c>
      <c r="B707">
        <f t="shared" si="15"/>
        <v>0</v>
      </c>
    </row>
    <row r="708" spans="1:2" x14ac:dyDescent="0.3">
      <c r="A708" s="2" t="s">
        <v>872</v>
      </c>
      <c r="B708">
        <f t="shared" si="15"/>
        <v>0</v>
      </c>
    </row>
    <row r="709" spans="1:2" x14ac:dyDescent="0.3">
      <c r="A709" s="2" t="s">
        <v>873</v>
      </c>
      <c r="B709">
        <f t="shared" ref="B709:B772" si="16">_xlfn.XLOOKUP(A709,D:D,D:D,0)</f>
        <v>0</v>
      </c>
    </row>
    <row r="710" spans="1:2" x14ac:dyDescent="0.3">
      <c r="A710" s="2" t="s">
        <v>874</v>
      </c>
      <c r="B710">
        <f t="shared" si="16"/>
        <v>0</v>
      </c>
    </row>
    <row r="711" spans="1:2" x14ac:dyDescent="0.3">
      <c r="A711" s="2" t="s">
        <v>875</v>
      </c>
      <c r="B711">
        <f t="shared" si="16"/>
        <v>0</v>
      </c>
    </row>
    <row r="712" spans="1:2" x14ac:dyDescent="0.3">
      <c r="A712" s="2" t="s">
        <v>876</v>
      </c>
      <c r="B712">
        <f t="shared" si="16"/>
        <v>0</v>
      </c>
    </row>
    <row r="713" spans="1:2" x14ac:dyDescent="0.3">
      <c r="A713" s="2" t="s">
        <v>877</v>
      </c>
      <c r="B713">
        <f t="shared" si="16"/>
        <v>0</v>
      </c>
    </row>
    <row r="714" spans="1:2" x14ac:dyDescent="0.3">
      <c r="A714" s="2" t="s">
        <v>878</v>
      </c>
      <c r="B714">
        <f t="shared" si="16"/>
        <v>0</v>
      </c>
    </row>
    <row r="715" spans="1:2" x14ac:dyDescent="0.3">
      <c r="A715" s="2" t="s">
        <v>879</v>
      </c>
      <c r="B715">
        <f t="shared" si="16"/>
        <v>0</v>
      </c>
    </row>
    <row r="716" spans="1:2" x14ac:dyDescent="0.3">
      <c r="A716" s="2" t="s">
        <v>880</v>
      </c>
      <c r="B716">
        <f t="shared" si="16"/>
        <v>0</v>
      </c>
    </row>
    <row r="717" spans="1:2" x14ac:dyDescent="0.3">
      <c r="A717" s="2" t="s">
        <v>881</v>
      </c>
      <c r="B717">
        <f t="shared" si="16"/>
        <v>0</v>
      </c>
    </row>
    <row r="718" spans="1:2" x14ac:dyDescent="0.3">
      <c r="A718" s="2" t="s">
        <v>882</v>
      </c>
      <c r="B718">
        <f t="shared" si="16"/>
        <v>0</v>
      </c>
    </row>
    <row r="719" spans="1:2" x14ac:dyDescent="0.3">
      <c r="A719" s="2" t="s">
        <v>883</v>
      </c>
      <c r="B719">
        <f t="shared" si="16"/>
        <v>0</v>
      </c>
    </row>
    <row r="720" spans="1:2" x14ac:dyDescent="0.3">
      <c r="A720" s="2" t="s">
        <v>884</v>
      </c>
      <c r="B720">
        <f t="shared" si="16"/>
        <v>0</v>
      </c>
    </row>
    <row r="721" spans="1:2" x14ac:dyDescent="0.3">
      <c r="A721" s="2" t="s">
        <v>885</v>
      </c>
      <c r="B721">
        <f t="shared" si="16"/>
        <v>0</v>
      </c>
    </row>
    <row r="722" spans="1:2" x14ac:dyDescent="0.3">
      <c r="A722" s="2" t="s">
        <v>886</v>
      </c>
      <c r="B722">
        <f t="shared" si="16"/>
        <v>0</v>
      </c>
    </row>
    <row r="723" spans="1:2" x14ac:dyDescent="0.3">
      <c r="A723" s="2" t="s">
        <v>887</v>
      </c>
      <c r="B723">
        <f t="shared" si="16"/>
        <v>0</v>
      </c>
    </row>
    <row r="724" spans="1:2" x14ac:dyDescent="0.3">
      <c r="A724" s="2" t="s">
        <v>888</v>
      </c>
      <c r="B724">
        <f t="shared" si="16"/>
        <v>0</v>
      </c>
    </row>
    <row r="725" spans="1:2" x14ac:dyDescent="0.3">
      <c r="A725" s="2" t="s">
        <v>889</v>
      </c>
      <c r="B725">
        <f t="shared" si="16"/>
        <v>0</v>
      </c>
    </row>
    <row r="726" spans="1:2" x14ac:dyDescent="0.3">
      <c r="A726" s="2" t="s">
        <v>890</v>
      </c>
      <c r="B726">
        <f t="shared" si="16"/>
        <v>0</v>
      </c>
    </row>
    <row r="727" spans="1:2" x14ac:dyDescent="0.3">
      <c r="A727" s="2" t="s">
        <v>891</v>
      </c>
      <c r="B727">
        <f t="shared" si="16"/>
        <v>0</v>
      </c>
    </row>
    <row r="728" spans="1:2" x14ac:dyDescent="0.3">
      <c r="A728" s="2" t="s">
        <v>892</v>
      </c>
      <c r="B728">
        <f t="shared" si="16"/>
        <v>0</v>
      </c>
    </row>
    <row r="729" spans="1:2" x14ac:dyDescent="0.3">
      <c r="A729" s="2" t="s">
        <v>893</v>
      </c>
      <c r="B729">
        <f t="shared" si="16"/>
        <v>0</v>
      </c>
    </row>
    <row r="730" spans="1:2" x14ac:dyDescent="0.3">
      <c r="A730" s="2" t="s">
        <v>894</v>
      </c>
      <c r="B730">
        <f t="shared" si="16"/>
        <v>0</v>
      </c>
    </row>
    <row r="731" spans="1:2" x14ac:dyDescent="0.3">
      <c r="A731" s="2" t="s">
        <v>895</v>
      </c>
      <c r="B731">
        <f t="shared" si="16"/>
        <v>0</v>
      </c>
    </row>
    <row r="732" spans="1:2" x14ac:dyDescent="0.3">
      <c r="A732" s="2" t="s">
        <v>896</v>
      </c>
      <c r="B732">
        <f t="shared" si="16"/>
        <v>0</v>
      </c>
    </row>
    <row r="733" spans="1:2" x14ac:dyDescent="0.3">
      <c r="A733" s="2" t="s">
        <v>897</v>
      </c>
      <c r="B733">
        <f t="shared" si="16"/>
        <v>0</v>
      </c>
    </row>
    <row r="734" spans="1:2" x14ac:dyDescent="0.3">
      <c r="A734" s="2" t="s">
        <v>898</v>
      </c>
      <c r="B734">
        <f t="shared" si="16"/>
        <v>0</v>
      </c>
    </row>
    <row r="735" spans="1:2" x14ac:dyDescent="0.3">
      <c r="A735" s="2" t="s">
        <v>899</v>
      </c>
      <c r="B735">
        <f t="shared" si="16"/>
        <v>0</v>
      </c>
    </row>
    <row r="736" spans="1:2" x14ac:dyDescent="0.3">
      <c r="A736" s="2" t="s">
        <v>900</v>
      </c>
      <c r="B736">
        <f t="shared" si="16"/>
        <v>0</v>
      </c>
    </row>
    <row r="737" spans="1:2" x14ac:dyDescent="0.3">
      <c r="A737" s="2" t="s">
        <v>901</v>
      </c>
      <c r="B737">
        <f t="shared" si="16"/>
        <v>0</v>
      </c>
    </row>
    <row r="738" spans="1:2" x14ac:dyDescent="0.3">
      <c r="A738" s="2" t="s">
        <v>902</v>
      </c>
      <c r="B738">
        <f t="shared" si="16"/>
        <v>0</v>
      </c>
    </row>
    <row r="739" spans="1:2" x14ac:dyDescent="0.3">
      <c r="A739" s="2" t="s">
        <v>903</v>
      </c>
      <c r="B739">
        <f t="shared" si="16"/>
        <v>0</v>
      </c>
    </row>
    <row r="740" spans="1:2" x14ac:dyDescent="0.3">
      <c r="A740" s="2" t="s">
        <v>904</v>
      </c>
      <c r="B740">
        <f t="shared" si="16"/>
        <v>0</v>
      </c>
    </row>
    <row r="741" spans="1:2" x14ac:dyDescent="0.3">
      <c r="A741" s="2" t="s">
        <v>906</v>
      </c>
      <c r="B741">
        <f t="shared" si="16"/>
        <v>0</v>
      </c>
    </row>
    <row r="742" spans="1:2" x14ac:dyDescent="0.3">
      <c r="A742" s="2" t="s">
        <v>907</v>
      </c>
      <c r="B742">
        <f t="shared" si="16"/>
        <v>0</v>
      </c>
    </row>
    <row r="743" spans="1:2" x14ac:dyDescent="0.3">
      <c r="A743" s="2" t="s">
        <v>909</v>
      </c>
      <c r="B743">
        <f t="shared" si="16"/>
        <v>0</v>
      </c>
    </row>
    <row r="744" spans="1:2" x14ac:dyDescent="0.3">
      <c r="A744" s="2" t="s">
        <v>910</v>
      </c>
      <c r="B744">
        <f t="shared" si="16"/>
        <v>0</v>
      </c>
    </row>
    <row r="745" spans="1:2" x14ac:dyDescent="0.3">
      <c r="A745" s="2" t="s">
        <v>911</v>
      </c>
      <c r="B745">
        <f t="shared" si="16"/>
        <v>0</v>
      </c>
    </row>
    <row r="746" spans="1:2" x14ac:dyDescent="0.3">
      <c r="A746" s="2" t="s">
        <v>912</v>
      </c>
      <c r="B746">
        <f t="shared" si="16"/>
        <v>0</v>
      </c>
    </row>
    <row r="747" spans="1:2" x14ac:dyDescent="0.3">
      <c r="A747" s="2" t="s">
        <v>913</v>
      </c>
      <c r="B747">
        <f t="shared" si="16"/>
        <v>0</v>
      </c>
    </row>
    <row r="748" spans="1:2" x14ac:dyDescent="0.3">
      <c r="A748" s="2" t="s">
        <v>914</v>
      </c>
      <c r="B748">
        <f t="shared" si="16"/>
        <v>0</v>
      </c>
    </row>
    <row r="749" spans="1:2" x14ac:dyDescent="0.3">
      <c r="A749" s="2" t="s">
        <v>919</v>
      </c>
      <c r="B749">
        <f t="shared" si="16"/>
        <v>0</v>
      </c>
    </row>
    <row r="750" spans="1:2" x14ac:dyDescent="0.3">
      <c r="A750" s="2" t="s">
        <v>920</v>
      </c>
      <c r="B750">
        <f t="shared" si="16"/>
        <v>0</v>
      </c>
    </row>
    <row r="751" spans="1:2" x14ac:dyDescent="0.3">
      <c r="A751" s="2" t="s">
        <v>921</v>
      </c>
      <c r="B751">
        <f t="shared" si="16"/>
        <v>0</v>
      </c>
    </row>
    <row r="752" spans="1:2" x14ac:dyDescent="0.3">
      <c r="A752" s="2" t="s">
        <v>922</v>
      </c>
      <c r="B752">
        <f t="shared" si="16"/>
        <v>0</v>
      </c>
    </row>
    <row r="753" spans="1:2" x14ac:dyDescent="0.3">
      <c r="A753" s="2" t="s">
        <v>923</v>
      </c>
      <c r="B753">
        <f t="shared" si="16"/>
        <v>0</v>
      </c>
    </row>
    <row r="754" spans="1:2" x14ac:dyDescent="0.3">
      <c r="A754" s="2" t="s">
        <v>924</v>
      </c>
      <c r="B754">
        <f t="shared" si="16"/>
        <v>0</v>
      </c>
    </row>
    <row r="755" spans="1:2" x14ac:dyDescent="0.3">
      <c r="A755" s="2" t="s">
        <v>925</v>
      </c>
      <c r="B755">
        <f t="shared" si="16"/>
        <v>0</v>
      </c>
    </row>
    <row r="756" spans="1:2" x14ac:dyDescent="0.3">
      <c r="A756" s="2" t="s">
        <v>926</v>
      </c>
      <c r="B756">
        <f t="shared" si="16"/>
        <v>0</v>
      </c>
    </row>
    <row r="757" spans="1:2" x14ac:dyDescent="0.3">
      <c r="A757" s="2" t="s">
        <v>927</v>
      </c>
      <c r="B757">
        <f t="shared" si="16"/>
        <v>0</v>
      </c>
    </row>
    <row r="758" spans="1:2" x14ac:dyDescent="0.3">
      <c r="A758" s="2" t="s">
        <v>928</v>
      </c>
      <c r="B758">
        <f t="shared" si="16"/>
        <v>0</v>
      </c>
    </row>
    <row r="759" spans="1:2" x14ac:dyDescent="0.3">
      <c r="A759" s="2" t="s">
        <v>929</v>
      </c>
      <c r="B759">
        <f t="shared" si="16"/>
        <v>0</v>
      </c>
    </row>
    <row r="760" spans="1:2" x14ac:dyDescent="0.3">
      <c r="A760" s="2" t="s">
        <v>930</v>
      </c>
      <c r="B760">
        <f t="shared" si="16"/>
        <v>0</v>
      </c>
    </row>
    <row r="761" spans="1:2" x14ac:dyDescent="0.3">
      <c r="A761" s="2" t="s">
        <v>931</v>
      </c>
      <c r="B761">
        <f t="shared" si="16"/>
        <v>0</v>
      </c>
    </row>
    <row r="762" spans="1:2" x14ac:dyDescent="0.3">
      <c r="A762" s="2" t="s">
        <v>932</v>
      </c>
      <c r="B762">
        <f t="shared" si="16"/>
        <v>0</v>
      </c>
    </row>
    <row r="763" spans="1:2" x14ac:dyDescent="0.3">
      <c r="A763" s="2" t="s">
        <v>933</v>
      </c>
      <c r="B763">
        <f t="shared" si="16"/>
        <v>0</v>
      </c>
    </row>
    <row r="764" spans="1:2" x14ac:dyDescent="0.3">
      <c r="A764" s="2" t="s">
        <v>934</v>
      </c>
      <c r="B764">
        <f t="shared" si="16"/>
        <v>0</v>
      </c>
    </row>
    <row r="765" spans="1:2" x14ac:dyDescent="0.3">
      <c r="A765" s="2" t="s">
        <v>935</v>
      </c>
      <c r="B765">
        <f t="shared" si="16"/>
        <v>0</v>
      </c>
    </row>
    <row r="766" spans="1:2" x14ac:dyDescent="0.3">
      <c r="A766" s="2" t="s">
        <v>936</v>
      </c>
      <c r="B766">
        <f t="shared" si="16"/>
        <v>0</v>
      </c>
    </row>
    <row r="767" spans="1:2" x14ac:dyDescent="0.3">
      <c r="A767" s="2" t="s">
        <v>938</v>
      </c>
      <c r="B767">
        <f t="shared" si="16"/>
        <v>0</v>
      </c>
    </row>
    <row r="768" spans="1:2" x14ac:dyDescent="0.3">
      <c r="A768" s="2" t="s">
        <v>939</v>
      </c>
      <c r="B768">
        <f t="shared" si="16"/>
        <v>0</v>
      </c>
    </row>
    <row r="769" spans="1:2" x14ac:dyDescent="0.3">
      <c r="A769" s="2" t="s">
        <v>940</v>
      </c>
      <c r="B769">
        <f t="shared" si="16"/>
        <v>0</v>
      </c>
    </row>
    <row r="770" spans="1:2" x14ac:dyDescent="0.3">
      <c r="A770" s="2" t="s">
        <v>942</v>
      </c>
      <c r="B770">
        <f t="shared" si="16"/>
        <v>0</v>
      </c>
    </row>
    <row r="771" spans="1:2" x14ac:dyDescent="0.3">
      <c r="A771" s="2" t="s">
        <v>947</v>
      </c>
      <c r="B771">
        <f t="shared" si="16"/>
        <v>0</v>
      </c>
    </row>
    <row r="772" spans="1:2" x14ac:dyDescent="0.3">
      <c r="A772" s="2" t="s">
        <v>948</v>
      </c>
      <c r="B772">
        <f t="shared" si="16"/>
        <v>0</v>
      </c>
    </row>
    <row r="773" spans="1:2" x14ac:dyDescent="0.3">
      <c r="A773" s="2" t="s">
        <v>949</v>
      </c>
      <c r="B773">
        <f t="shared" ref="B773:B836" si="17">_xlfn.XLOOKUP(A773,D:D,D:D,0)</f>
        <v>0</v>
      </c>
    </row>
    <row r="774" spans="1:2" x14ac:dyDescent="0.3">
      <c r="A774" s="2" t="s">
        <v>950</v>
      </c>
      <c r="B774">
        <f t="shared" si="17"/>
        <v>0</v>
      </c>
    </row>
    <row r="775" spans="1:2" x14ac:dyDescent="0.3">
      <c r="A775" s="2" t="s">
        <v>951</v>
      </c>
      <c r="B775">
        <f t="shared" si="17"/>
        <v>0</v>
      </c>
    </row>
    <row r="776" spans="1:2" x14ac:dyDescent="0.3">
      <c r="A776" s="2" t="s">
        <v>952</v>
      </c>
      <c r="B776">
        <f t="shared" si="17"/>
        <v>0</v>
      </c>
    </row>
    <row r="777" spans="1:2" x14ac:dyDescent="0.3">
      <c r="A777" s="2" t="s">
        <v>953</v>
      </c>
      <c r="B777">
        <f t="shared" si="17"/>
        <v>0</v>
      </c>
    </row>
    <row r="778" spans="1:2" x14ac:dyDescent="0.3">
      <c r="A778" s="2" t="s">
        <v>954</v>
      </c>
      <c r="B778">
        <f t="shared" si="17"/>
        <v>0</v>
      </c>
    </row>
    <row r="779" spans="1:2" x14ac:dyDescent="0.3">
      <c r="A779" s="2" t="s">
        <v>955</v>
      </c>
      <c r="B779">
        <f t="shared" si="17"/>
        <v>0</v>
      </c>
    </row>
    <row r="780" spans="1:2" x14ac:dyDescent="0.3">
      <c r="A780" s="2" t="s">
        <v>956</v>
      </c>
      <c r="B780">
        <f t="shared" si="17"/>
        <v>0</v>
      </c>
    </row>
    <row r="781" spans="1:2" x14ac:dyDescent="0.3">
      <c r="A781" s="2" t="s">
        <v>957</v>
      </c>
      <c r="B781">
        <f t="shared" si="17"/>
        <v>0</v>
      </c>
    </row>
    <row r="782" spans="1:2" x14ac:dyDescent="0.3">
      <c r="A782" s="2" t="s">
        <v>958</v>
      </c>
      <c r="B782">
        <f t="shared" si="17"/>
        <v>0</v>
      </c>
    </row>
    <row r="783" spans="1:2" x14ac:dyDescent="0.3">
      <c r="A783" s="2" t="s">
        <v>959</v>
      </c>
      <c r="B783">
        <f t="shared" si="17"/>
        <v>0</v>
      </c>
    </row>
    <row r="784" spans="1:2" x14ac:dyDescent="0.3">
      <c r="A784" s="2" t="s">
        <v>960</v>
      </c>
      <c r="B784">
        <f t="shared" si="17"/>
        <v>0</v>
      </c>
    </row>
    <row r="785" spans="1:2" x14ac:dyDescent="0.3">
      <c r="A785" s="2" t="s">
        <v>961</v>
      </c>
      <c r="B785">
        <f t="shared" si="17"/>
        <v>0</v>
      </c>
    </row>
    <row r="786" spans="1:2" x14ac:dyDescent="0.3">
      <c r="A786" s="2" t="s">
        <v>962</v>
      </c>
      <c r="B786">
        <f t="shared" si="17"/>
        <v>0</v>
      </c>
    </row>
    <row r="787" spans="1:2" x14ac:dyDescent="0.3">
      <c r="A787" s="2" t="s">
        <v>963</v>
      </c>
      <c r="B787">
        <f t="shared" si="17"/>
        <v>0</v>
      </c>
    </row>
    <row r="788" spans="1:2" x14ac:dyDescent="0.3">
      <c r="A788" s="2" t="s">
        <v>964</v>
      </c>
      <c r="B788">
        <f t="shared" si="17"/>
        <v>0</v>
      </c>
    </row>
    <row r="789" spans="1:2" x14ac:dyDescent="0.3">
      <c r="A789" s="2" t="s">
        <v>969</v>
      </c>
      <c r="B789">
        <f t="shared" si="17"/>
        <v>0</v>
      </c>
    </row>
    <row r="790" spans="1:2" x14ac:dyDescent="0.3">
      <c r="A790" s="2" t="s">
        <v>970</v>
      </c>
      <c r="B790">
        <f t="shared" si="17"/>
        <v>0</v>
      </c>
    </row>
    <row r="791" spans="1:2" x14ac:dyDescent="0.3">
      <c r="A791" s="2" t="s">
        <v>971</v>
      </c>
      <c r="B791">
        <f t="shared" si="17"/>
        <v>0</v>
      </c>
    </row>
    <row r="792" spans="1:2" x14ac:dyDescent="0.3">
      <c r="A792" s="2" t="s">
        <v>972</v>
      </c>
      <c r="B792">
        <f t="shared" si="17"/>
        <v>0</v>
      </c>
    </row>
    <row r="793" spans="1:2" x14ac:dyDescent="0.3">
      <c r="A793" s="2" t="s">
        <v>977</v>
      </c>
      <c r="B793">
        <f t="shared" si="17"/>
        <v>0</v>
      </c>
    </row>
    <row r="794" spans="1:2" x14ac:dyDescent="0.3">
      <c r="A794" s="2" t="s">
        <v>978</v>
      </c>
      <c r="B794">
        <f t="shared" si="17"/>
        <v>0</v>
      </c>
    </row>
    <row r="795" spans="1:2" x14ac:dyDescent="0.3">
      <c r="A795" s="2" t="s">
        <v>1621</v>
      </c>
      <c r="B795">
        <f t="shared" si="17"/>
        <v>0</v>
      </c>
    </row>
    <row r="796" spans="1:2" x14ac:dyDescent="0.3">
      <c r="A796" s="2" t="s">
        <v>980</v>
      </c>
      <c r="B796">
        <f t="shared" si="17"/>
        <v>0</v>
      </c>
    </row>
    <row r="797" spans="1:2" x14ac:dyDescent="0.3">
      <c r="A797" s="2" t="s">
        <v>981</v>
      </c>
      <c r="B797">
        <f t="shared" si="17"/>
        <v>0</v>
      </c>
    </row>
    <row r="798" spans="1:2" x14ac:dyDescent="0.3">
      <c r="A798" s="2" t="s">
        <v>982</v>
      </c>
      <c r="B798">
        <f t="shared" si="17"/>
        <v>0</v>
      </c>
    </row>
    <row r="799" spans="1:2" x14ac:dyDescent="0.3">
      <c r="A799" s="2" t="s">
        <v>983</v>
      </c>
      <c r="B799">
        <f t="shared" si="17"/>
        <v>0</v>
      </c>
    </row>
    <row r="800" spans="1:2" x14ac:dyDescent="0.3">
      <c r="A800" s="2" t="s">
        <v>984</v>
      </c>
      <c r="B800">
        <f t="shared" si="17"/>
        <v>0</v>
      </c>
    </row>
    <row r="801" spans="1:2" x14ac:dyDescent="0.3">
      <c r="A801" s="2" t="s">
        <v>985</v>
      </c>
      <c r="B801">
        <f t="shared" si="17"/>
        <v>0</v>
      </c>
    </row>
    <row r="802" spans="1:2" x14ac:dyDescent="0.3">
      <c r="A802" s="2" t="s">
        <v>986</v>
      </c>
      <c r="B802">
        <f t="shared" si="17"/>
        <v>0</v>
      </c>
    </row>
    <row r="803" spans="1:2" x14ac:dyDescent="0.3">
      <c r="A803" s="2" t="s">
        <v>987</v>
      </c>
      <c r="B803">
        <f t="shared" si="17"/>
        <v>0</v>
      </c>
    </row>
    <row r="804" spans="1:2" x14ac:dyDescent="0.3">
      <c r="A804" s="2" t="s">
        <v>988</v>
      </c>
      <c r="B804">
        <f t="shared" si="17"/>
        <v>0</v>
      </c>
    </row>
    <row r="805" spans="1:2" x14ac:dyDescent="0.3">
      <c r="A805" s="2" t="s">
        <v>989</v>
      </c>
      <c r="B805">
        <f t="shared" si="17"/>
        <v>0</v>
      </c>
    </row>
    <row r="806" spans="1:2" x14ac:dyDescent="0.3">
      <c r="A806" s="2" t="s">
        <v>990</v>
      </c>
      <c r="B806">
        <f t="shared" si="17"/>
        <v>0</v>
      </c>
    </row>
    <row r="807" spans="1:2" x14ac:dyDescent="0.3">
      <c r="A807" s="2" t="s">
        <v>991</v>
      </c>
      <c r="B807">
        <f t="shared" si="17"/>
        <v>0</v>
      </c>
    </row>
    <row r="808" spans="1:2" x14ac:dyDescent="0.3">
      <c r="A808" s="2" t="s">
        <v>992</v>
      </c>
      <c r="B808">
        <f t="shared" si="17"/>
        <v>0</v>
      </c>
    </row>
    <row r="809" spans="1:2" x14ac:dyDescent="0.3">
      <c r="A809" s="2" t="s">
        <v>993</v>
      </c>
      <c r="B809">
        <f t="shared" si="17"/>
        <v>0</v>
      </c>
    </row>
    <row r="810" spans="1:2" x14ac:dyDescent="0.3">
      <c r="A810" s="2" t="s">
        <v>994</v>
      </c>
      <c r="B810">
        <f t="shared" si="17"/>
        <v>0</v>
      </c>
    </row>
    <row r="811" spans="1:2" x14ac:dyDescent="0.3">
      <c r="A811" s="2" t="s">
        <v>995</v>
      </c>
      <c r="B811">
        <f t="shared" si="17"/>
        <v>0</v>
      </c>
    </row>
    <row r="812" spans="1:2" x14ac:dyDescent="0.3">
      <c r="A812" s="2" t="s">
        <v>996</v>
      </c>
      <c r="B812">
        <f t="shared" si="17"/>
        <v>0</v>
      </c>
    </row>
    <row r="813" spans="1:2" x14ac:dyDescent="0.3">
      <c r="A813" s="2" t="s">
        <v>997</v>
      </c>
      <c r="B813">
        <f t="shared" si="17"/>
        <v>0</v>
      </c>
    </row>
    <row r="814" spans="1:2" x14ac:dyDescent="0.3">
      <c r="A814" s="2" t="s">
        <v>998</v>
      </c>
      <c r="B814">
        <f t="shared" si="17"/>
        <v>0</v>
      </c>
    </row>
    <row r="815" spans="1:2" x14ac:dyDescent="0.3">
      <c r="A815" s="2" t="s">
        <v>999</v>
      </c>
      <c r="B815">
        <f t="shared" si="17"/>
        <v>0</v>
      </c>
    </row>
    <row r="816" spans="1:2" x14ac:dyDescent="0.3">
      <c r="A816" s="2" t="s">
        <v>1000</v>
      </c>
      <c r="B816">
        <f t="shared" si="17"/>
        <v>0</v>
      </c>
    </row>
    <row r="817" spans="1:2" x14ac:dyDescent="0.3">
      <c r="A817" s="2" t="s">
        <v>1001</v>
      </c>
      <c r="B817">
        <f t="shared" si="17"/>
        <v>0</v>
      </c>
    </row>
    <row r="818" spans="1:2" x14ac:dyDescent="0.3">
      <c r="A818" s="2" t="s">
        <v>1002</v>
      </c>
      <c r="B818">
        <f t="shared" si="17"/>
        <v>0</v>
      </c>
    </row>
    <row r="819" spans="1:2" x14ac:dyDescent="0.3">
      <c r="A819" s="2" t="s">
        <v>1003</v>
      </c>
      <c r="B819">
        <f t="shared" si="17"/>
        <v>0</v>
      </c>
    </row>
    <row r="820" spans="1:2" x14ac:dyDescent="0.3">
      <c r="A820" s="2" t="s">
        <v>1004</v>
      </c>
      <c r="B820">
        <f t="shared" si="17"/>
        <v>0</v>
      </c>
    </row>
    <row r="821" spans="1:2" x14ac:dyDescent="0.3">
      <c r="A821" s="2" t="s">
        <v>1005</v>
      </c>
      <c r="B821">
        <f t="shared" si="17"/>
        <v>0</v>
      </c>
    </row>
    <row r="822" spans="1:2" x14ac:dyDescent="0.3">
      <c r="A822" s="2" t="s">
        <v>1006</v>
      </c>
      <c r="B822">
        <f t="shared" si="17"/>
        <v>0</v>
      </c>
    </row>
    <row r="823" spans="1:2" x14ac:dyDescent="0.3">
      <c r="A823" s="2" t="s">
        <v>1007</v>
      </c>
      <c r="B823">
        <f t="shared" si="17"/>
        <v>0</v>
      </c>
    </row>
    <row r="824" spans="1:2" x14ac:dyDescent="0.3">
      <c r="A824" s="2" t="s">
        <v>1008</v>
      </c>
      <c r="B824">
        <f t="shared" si="17"/>
        <v>0</v>
      </c>
    </row>
    <row r="825" spans="1:2" x14ac:dyDescent="0.3">
      <c r="A825" s="2" t="s">
        <v>1009</v>
      </c>
      <c r="B825">
        <f t="shared" si="17"/>
        <v>0</v>
      </c>
    </row>
    <row r="826" spans="1:2" x14ac:dyDescent="0.3">
      <c r="A826" s="2" t="s">
        <v>1010</v>
      </c>
      <c r="B826">
        <f t="shared" si="17"/>
        <v>0</v>
      </c>
    </row>
    <row r="827" spans="1:2" x14ac:dyDescent="0.3">
      <c r="A827" s="2" t="s">
        <v>1011</v>
      </c>
      <c r="B827">
        <f t="shared" si="17"/>
        <v>0</v>
      </c>
    </row>
    <row r="828" spans="1:2" x14ac:dyDescent="0.3">
      <c r="A828" s="2" t="s">
        <v>1012</v>
      </c>
      <c r="B828">
        <f t="shared" si="17"/>
        <v>0</v>
      </c>
    </row>
    <row r="829" spans="1:2" x14ac:dyDescent="0.3">
      <c r="A829" s="2" t="s">
        <v>1013</v>
      </c>
      <c r="B829">
        <f t="shared" si="17"/>
        <v>0</v>
      </c>
    </row>
    <row r="830" spans="1:2" x14ac:dyDescent="0.3">
      <c r="A830" s="2" t="s">
        <v>1014</v>
      </c>
      <c r="B830">
        <f t="shared" si="17"/>
        <v>0</v>
      </c>
    </row>
    <row r="831" spans="1:2" x14ac:dyDescent="0.3">
      <c r="A831" s="2" t="s">
        <v>1015</v>
      </c>
      <c r="B831">
        <f t="shared" si="17"/>
        <v>0</v>
      </c>
    </row>
    <row r="832" spans="1:2" x14ac:dyDescent="0.3">
      <c r="A832" s="2" t="s">
        <v>1016</v>
      </c>
      <c r="B832">
        <f t="shared" si="17"/>
        <v>0</v>
      </c>
    </row>
    <row r="833" spans="1:2" x14ac:dyDescent="0.3">
      <c r="A833" s="2" t="s">
        <v>1017</v>
      </c>
      <c r="B833">
        <f t="shared" si="17"/>
        <v>0</v>
      </c>
    </row>
    <row r="834" spans="1:2" x14ac:dyDescent="0.3">
      <c r="A834" s="2" t="s">
        <v>1018</v>
      </c>
      <c r="B834">
        <f t="shared" si="17"/>
        <v>0</v>
      </c>
    </row>
    <row r="835" spans="1:2" x14ac:dyDescent="0.3">
      <c r="A835" s="2" t="s">
        <v>1019</v>
      </c>
      <c r="B835">
        <f t="shared" si="17"/>
        <v>0</v>
      </c>
    </row>
    <row r="836" spans="1:2" x14ac:dyDescent="0.3">
      <c r="A836" s="2" t="s">
        <v>1020</v>
      </c>
      <c r="B836">
        <f t="shared" si="17"/>
        <v>0</v>
      </c>
    </row>
    <row r="837" spans="1:2" x14ac:dyDescent="0.3">
      <c r="A837" s="2" t="s">
        <v>1021</v>
      </c>
      <c r="B837">
        <f t="shared" ref="B837:B900" si="18">_xlfn.XLOOKUP(A837,D:D,D:D,0)</f>
        <v>0</v>
      </c>
    </row>
    <row r="838" spans="1:2" x14ac:dyDescent="0.3">
      <c r="A838" s="2" t="s">
        <v>1022</v>
      </c>
      <c r="B838">
        <f t="shared" si="18"/>
        <v>0</v>
      </c>
    </row>
    <row r="839" spans="1:2" x14ac:dyDescent="0.3">
      <c r="A839" s="2" t="s">
        <v>1023</v>
      </c>
      <c r="B839">
        <f t="shared" si="18"/>
        <v>0</v>
      </c>
    </row>
    <row r="840" spans="1:2" x14ac:dyDescent="0.3">
      <c r="A840" s="2" t="s">
        <v>1024</v>
      </c>
      <c r="B840">
        <f t="shared" si="18"/>
        <v>0</v>
      </c>
    </row>
    <row r="841" spans="1:2" x14ac:dyDescent="0.3">
      <c r="A841" s="2" t="s">
        <v>1025</v>
      </c>
      <c r="B841">
        <f t="shared" si="18"/>
        <v>0</v>
      </c>
    </row>
    <row r="842" spans="1:2" x14ac:dyDescent="0.3">
      <c r="A842" s="2" t="s">
        <v>1026</v>
      </c>
      <c r="B842">
        <f t="shared" si="18"/>
        <v>0</v>
      </c>
    </row>
    <row r="843" spans="1:2" x14ac:dyDescent="0.3">
      <c r="A843" s="2" t="s">
        <v>1027</v>
      </c>
      <c r="B843">
        <f t="shared" si="18"/>
        <v>0</v>
      </c>
    </row>
    <row r="844" spans="1:2" x14ac:dyDescent="0.3">
      <c r="A844" s="2" t="s">
        <v>1028</v>
      </c>
      <c r="B844">
        <f t="shared" si="18"/>
        <v>0</v>
      </c>
    </row>
    <row r="845" spans="1:2" x14ac:dyDescent="0.3">
      <c r="A845" s="2" t="s">
        <v>1029</v>
      </c>
      <c r="B845">
        <f t="shared" si="18"/>
        <v>0</v>
      </c>
    </row>
    <row r="846" spans="1:2" x14ac:dyDescent="0.3">
      <c r="A846" s="2" t="s">
        <v>1030</v>
      </c>
      <c r="B846">
        <f t="shared" si="18"/>
        <v>0</v>
      </c>
    </row>
    <row r="847" spans="1:2" x14ac:dyDescent="0.3">
      <c r="A847" s="2" t="s">
        <v>1031</v>
      </c>
      <c r="B847">
        <f t="shared" si="18"/>
        <v>0</v>
      </c>
    </row>
    <row r="848" spans="1:2" x14ac:dyDescent="0.3">
      <c r="A848" s="2" t="s">
        <v>1032</v>
      </c>
      <c r="B848">
        <f t="shared" si="18"/>
        <v>0</v>
      </c>
    </row>
    <row r="849" spans="1:2" x14ac:dyDescent="0.3">
      <c r="A849" s="2" t="s">
        <v>1033</v>
      </c>
      <c r="B849">
        <f t="shared" si="18"/>
        <v>0</v>
      </c>
    </row>
    <row r="850" spans="1:2" x14ac:dyDescent="0.3">
      <c r="A850" s="2" t="s">
        <v>1035</v>
      </c>
      <c r="B850">
        <f t="shared" si="18"/>
        <v>0</v>
      </c>
    </row>
    <row r="851" spans="1:2" x14ac:dyDescent="0.3">
      <c r="A851" s="2" t="s">
        <v>1036</v>
      </c>
      <c r="B851">
        <f t="shared" si="18"/>
        <v>0</v>
      </c>
    </row>
    <row r="852" spans="1:2" x14ac:dyDescent="0.3">
      <c r="A852" s="2" t="s">
        <v>1037</v>
      </c>
      <c r="B852">
        <f t="shared" si="18"/>
        <v>0</v>
      </c>
    </row>
    <row r="853" spans="1:2" x14ac:dyDescent="0.3">
      <c r="A853" s="2" t="s">
        <v>1038</v>
      </c>
      <c r="B853">
        <f t="shared" si="18"/>
        <v>0</v>
      </c>
    </row>
    <row r="854" spans="1:2" x14ac:dyDescent="0.3">
      <c r="A854" s="2" t="s">
        <v>1039</v>
      </c>
      <c r="B854">
        <f t="shared" si="18"/>
        <v>0</v>
      </c>
    </row>
    <row r="855" spans="1:2" x14ac:dyDescent="0.3">
      <c r="A855" s="2" t="s">
        <v>1040</v>
      </c>
      <c r="B855">
        <f t="shared" si="18"/>
        <v>0</v>
      </c>
    </row>
    <row r="856" spans="1:2" x14ac:dyDescent="0.3">
      <c r="A856" s="2" t="s">
        <v>1041</v>
      </c>
      <c r="B856">
        <f t="shared" si="18"/>
        <v>0</v>
      </c>
    </row>
    <row r="857" spans="1:2" x14ac:dyDescent="0.3">
      <c r="A857" s="2" t="s">
        <v>1042</v>
      </c>
      <c r="B857">
        <f t="shared" si="18"/>
        <v>0</v>
      </c>
    </row>
    <row r="858" spans="1:2" x14ac:dyDescent="0.3">
      <c r="A858" s="2" t="s">
        <v>1043</v>
      </c>
      <c r="B858">
        <f t="shared" si="18"/>
        <v>0</v>
      </c>
    </row>
    <row r="859" spans="1:2" x14ac:dyDescent="0.3">
      <c r="A859" s="2" t="s">
        <v>1044</v>
      </c>
      <c r="B859">
        <f t="shared" si="18"/>
        <v>0</v>
      </c>
    </row>
    <row r="860" spans="1:2" x14ac:dyDescent="0.3">
      <c r="A860" s="2" t="s">
        <v>1045</v>
      </c>
      <c r="B860">
        <f t="shared" si="18"/>
        <v>0</v>
      </c>
    </row>
    <row r="861" spans="1:2" x14ac:dyDescent="0.3">
      <c r="A861" s="2" t="s">
        <v>1046</v>
      </c>
      <c r="B861">
        <f t="shared" si="18"/>
        <v>0</v>
      </c>
    </row>
    <row r="862" spans="1:2" x14ac:dyDescent="0.3">
      <c r="A862" s="2" t="s">
        <v>1047</v>
      </c>
      <c r="B862">
        <f t="shared" si="18"/>
        <v>0</v>
      </c>
    </row>
    <row r="863" spans="1:2" x14ac:dyDescent="0.3">
      <c r="A863" s="2" t="s">
        <v>1048</v>
      </c>
      <c r="B863">
        <f t="shared" si="18"/>
        <v>0</v>
      </c>
    </row>
    <row r="864" spans="1:2" x14ac:dyDescent="0.3">
      <c r="A864" s="2" t="s">
        <v>1049</v>
      </c>
      <c r="B864">
        <f t="shared" si="18"/>
        <v>0</v>
      </c>
    </row>
    <row r="865" spans="1:2" x14ac:dyDescent="0.3">
      <c r="A865" s="2" t="s">
        <v>1050</v>
      </c>
      <c r="B865">
        <f t="shared" si="18"/>
        <v>0</v>
      </c>
    </row>
    <row r="866" spans="1:2" x14ac:dyDescent="0.3">
      <c r="A866" s="2" t="s">
        <v>1051</v>
      </c>
      <c r="B866">
        <f t="shared" si="18"/>
        <v>0</v>
      </c>
    </row>
    <row r="867" spans="1:2" x14ac:dyDescent="0.3">
      <c r="A867" s="2" t="s">
        <v>1052</v>
      </c>
      <c r="B867">
        <f t="shared" si="18"/>
        <v>0</v>
      </c>
    </row>
    <row r="868" spans="1:2" x14ac:dyDescent="0.3">
      <c r="A868" s="2" t="s">
        <v>1053</v>
      </c>
      <c r="B868">
        <f t="shared" si="18"/>
        <v>0</v>
      </c>
    </row>
    <row r="869" spans="1:2" x14ac:dyDescent="0.3">
      <c r="A869" s="2" t="s">
        <v>1054</v>
      </c>
      <c r="B869">
        <f t="shared" si="18"/>
        <v>0</v>
      </c>
    </row>
    <row r="870" spans="1:2" x14ac:dyDescent="0.3">
      <c r="A870" s="2" t="s">
        <v>1055</v>
      </c>
      <c r="B870">
        <f t="shared" si="18"/>
        <v>0</v>
      </c>
    </row>
    <row r="871" spans="1:2" x14ac:dyDescent="0.3">
      <c r="A871" s="2" t="s">
        <v>1056</v>
      </c>
      <c r="B871">
        <f t="shared" si="18"/>
        <v>0</v>
      </c>
    </row>
    <row r="872" spans="1:2" x14ac:dyDescent="0.3">
      <c r="A872" s="2" t="s">
        <v>1057</v>
      </c>
      <c r="B872">
        <f t="shared" si="18"/>
        <v>0</v>
      </c>
    </row>
    <row r="873" spans="1:2" x14ac:dyDescent="0.3">
      <c r="A873" s="2" t="s">
        <v>1058</v>
      </c>
      <c r="B873">
        <f t="shared" si="18"/>
        <v>0</v>
      </c>
    </row>
    <row r="874" spans="1:2" x14ac:dyDescent="0.3">
      <c r="A874" s="2" t="s">
        <v>1059</v>
      </c>
      <c r="B874">
        <f t="shared" si="18"/>
        <v>0</v>
      </c>
    </row>
    <row r="875" spans="1:2" x14ac:dyDescent="0.3">
      <c r="A875" s="2" t="s">
        <v>1060</v>
      </c>
      <c r="B875">
        <f t="shared" si="18"/>
        <v>0</v>
      </c>
    </row>
    <row r="876" spans="1:2" x14ac:dyDescent="0.3">
      <c r="A876" s="2" t="s">
        <v>1061</v>
      </c>
      <c r="B876">
        <f t="shared" si="18"/>
        <v>0</v>
      </c>
    </row>
    <row r="877" spans="1:2" x14ac:dyDescent="0.3">
      <c r="A877" s="2" t="s">
        <v>1062</v>
      </c>
      <c r="B877">
        <f t="shared" si="18"/>
        <v>0</v>
      </c>
    </row>
    <row r="878" spans="1:2" x14ac:dyDescent="0.3">
      <c r="A878" s="2" t="s">
        <v>1063</v>
      </c>
      <c r="B878">
        <f t="shared" si="18"/>
        <v>0</v>
      </c>
    </row>
    <row r="879" spans="1:2" x14ac:dyDescent="0.3">
      <c r="A879" s="2" t="s">
        <v>1064</v>
      </c>
      <c r="B879">
        <f t="shared" si="18"/>
        <v>0</v>
      </c>
    </row>
    <row r="880" spans="1:2" x14ac:dyDescent="0.3">
      <c r="A880" s="2" t="s">
        <v>1065</v>
      </c>
      <c r="B880">
        <f t="shared" si="18"/>
        <v>0</v>
      </c>
    </row>
    <row r="881" spans="1:2" x14ac:dyDescent="0.3">
      <c r="A881" s="2" t="s">
        <v>1066</v>
      </c>
      <c r="B881">
        <f t="shared" si="18"/>
        <v>0</v>
      </c>
    </row>
    <row r="882" spans="1:2" x14ac:dyDescent="0.3">
      <c r="A882" s="2" t="s">
        <v>1071</v>
      </c>
      <c r="B882">
        <f t="shared" si="18"/>
        <v>0</v>
      </c>
    </row>
    <row r="883" spans="1:2" x14ac:dyDescent="0.3">
      <c r="A883" s="2" t="s">
        <v>1072</v>
      </c>
      <c r="B883">
        <f t="shared" si="18"/>
        <v>0</v>
      </c>
    </row>
    <row r="884" spans="1:2" x14ac:dyDescent="0.3">
      <c r="A884" s="2" t="s">
        <v>1073</v>
      </c>
      <c r="B884">
        <f t="shared" si="18"/>
        <v>0</v>
      </c>
    </row>
    <row r="885" spans="1:2" x14ac:dyDescent="0.3">
      <c r="A885" s="2" t="s">
        <v>1074</v>
      </c>
      <c r="B885">
        <f t="shared" si="18"/>
        <v>0</v>
      </c>
    </row>
    <row r="886" spans="1:2" x14ac:dyDescent="0.3">
      <c r="A886" s="2" t="s">
        <v>1075</v>
      </c>
      <c r="B886">
        <f t="shared" si="18"/>
        <v>0</v>
      </c>
    </row>
    <row r="887" spans="1:2" x14ac:dyDescent="0.3">
      <c r="A887" s="2" t="s">
        <v>1076</v>
      </c>
      <c r="B887">
        <f t="shared" si="18"/>
        <v>0</v>
      </c>
    </row>
    <row r="888" spans="1:2" x14ac:dyDescent="0.3">
      <c r="A888" s="2" t="s">
        <v>1077</v>
      </c>
      <c r="B888">
        <f t="shared" si="18"/>
        <v>0</v>
      </c>
    </row>
    <row r="889" spans="1:2" x14ac:dyDescent="0.3">
      <c r="A889" s="2" t="s">
        <v>1078</v>
      </c>
      <c r="B889">
        <f t="shared" si="18"/>
        <v>0</v>
      </c>
    </row>
    <row r="890" spans="1:2" x14ac:dyDescent="0.3">
      <c r="A890" s="2" t="s">
        <v>1079</v>
      </c>
      <c r="B890">
        <f t="shared" si="18"/>
        <v>0</v>
      </c>
    </row>
    <row r="891" spans="1:2" x14ac:dyDescent="0.3">
      <c r="A891" s="2" t="s">
        <v>1080</v>
      </c>
      <c r="B891">
        <f t="shared" si="18"/>
        <v>0</v>
      </c>
    </row>
    <row r="892" spans="1:2" x14ac:dyDescent="0.3">
      <c r="A892" s="2" t="s">
        <v>1081</v>
      </c>
      <c r="B892">
        <f t="shared" si="18"/>
        <v>0</v>
      </c>
    </row>
    <row r="893" spans="1:2" x14ac:dyDescent="0.3">
      <c r="A893" s="2" t="s">
        <v>1082</v>
      </c>
      <c r="B893">
        <f t="shared" si="18"/>
        <v>0</v>
      </c>
    </row>
    <row r="894" spans="1:2" x14ac:dyDescent="0.3">
      <c r="A894" s="2" t="s">
        <v>1083</v>
      </c>
      <c r="B894">
        <f t="shared" si="18"/>
        <v>0</v>
      </c>
    </row>
    <row r="895" spans="1:2" x14ac:dyDescent="0.3">
      <c r="A895" s="2" t="s">
        <v>1084</v>
      </c>
      <c r="B895">
        <f t="shared" si="18"/>
        <v>0</v>
      </c>
    </row>
    <row r="896" spans="1:2" x14ac:dyDescent="0.3">
      <c r="A896" s="2" t="s">
        <v>1086</v>
      </c>
      <c r="B896">
        <f t="shared" si="18"/>
        <v>0</v>
      </c>
    </row>
    <row r="897" spans="1:2" x14ac:dyDescent="0.3">
      <c r="A897" s="2" t="s">
        <v>1087</v>
      </c>
      <c r="B897">
        <f t="shared" si="18"/>
        <v>0</v>
      </c>
    </row>
    <row r="898" spans="1:2" x14ac:dyDescent="0.3">
      <c r="A898" s="2" t="s">
        <v>1088</v>
      </c>
      <c r="B898">
        <f t="shared" si="18"/>
        <v>0</v>
      </c>
    </row>
    <row r="899" spans="1:2" x14ac:dyDescent="0.3">
      <c r="A899" s="2" t="s">
        <v>1089</v>
      </c>
      <c r="B899">
        <f t="shared" si="18"/>
        <v>0</v>
      </c>
    </row>
    <row r="900" spans="1:2" x14ac:dyDescent="0.3">
      <c r="A900" s="2" t="s">
        <v>1090</v>
      </c>
      <c r="B900">
        <f t="shared" si="18"/>
        <v>0</v>
      </c>
    </row>
    <row r="901" spans="1:2" x14ac:dyDescent="0.3">
      <c r="A901" s="2" t="s">
        <v>1091</v>
      </c>
      <c r="B901">
        <f t="shared" ref="B901:B964" si="19">_xlfn.XLOOKUP(A901,D:D,D:D,0)</f>
        <v>0</v>
      </c>
    </row>
    <row r="902" spans="1:2" x14ac:dyDescent="0.3">
      <c r="A902" s="2" t="s">
        <v>1092</v>
      </c>
      <c r="B902">
        <f t="shared" si="19"/>
        <v>0</v>
      </c>
    </row>
    <row r="903" spans="1:2" x14ac:dyDescent="0.3">
      <c r="A903" s="2" t="s">
        <v>1093</v>
      </c>
      <c r="B903">
        <f t="shared" si="19"/>
        <v>0</v>
      </c>
    </row>
    <row r="904" spans="1:2" x14ac:dyDescent="0.3">
      <c r="A904" s="2" t="s">
        <v>1094</v>
      </c>
      <c r="B904">
        <f t="shared" si="19"/>
        <v>0</v>
      </c>
    </row>
    <row r="905" spans="1:2" x14ac:dyDescent="0.3">
      <c r="A905" s="2" t="s">
        <v>1095</v>
      </c>
      <c r="B905">
        <f t="shared" si="19"/>
        <v>0</v>
      </c>
    </row>
    <row r="906" spans="1:2" x14ac:dyDescent="0.3">
      <c r="A906" s="2" t="s">
        <v>1096</v>
      </c>
      <c r="B906">
        <f t="shared" si="19"/>
        <v>0</v>
      </c>
    </row>
    <row r="907" spans="1:2" x14ac:dyDescent="0.3">
      <c r="A907" s="2" t="s">
        <v>1097</v>
      </c>
      <c r="B907">
        <f t="shared" si="19"/>
        <v>0</v>
      </c>
    </row>
    <row r="908" spans="1:2" x14ac:dyDescent="0.3">
      <c r="A908" s="2" t="s">
        <v>1098</v>
      </c>
      <c r="B908">
        <f t="shared" si="19"/>
        <v>0</v>
      </c>
    </row>
    <row r="909" spans="1:2" x14ac:dyDescent="0.3">
      <c r="A909" s="2" t="s">
        <v>1099</v>
      </c>
      <c r="B909">
        <f t="shared" si="19"/>
        <v>0</v>
      </c>
    </row>
    <row r="910" spans="1:2" x14ac:dyDescent="0.3">
      <c r="A910" s="2" t="s">
        <v>1100</v>
      </c>
      <c r="B910">
        <f t="shared" si="19"/>
        <v>0</v>
      </c>
    </row>
    <row r="911" spans="1:2" x14ac:dyDescent="0.3">
      <c r="A911" s="2" t="s">
        <v>1101</v>
      </c>
      <c r="B911">
        <f t="shared" si="19"/>
        <v>0</v>
      </c>
    </row>
    <row r="912" spans="1:2" x14ac:dyDescent="0.3">
      <c r="A912" s="2" t="s">
        <v>1102</v>
      </c>
      <c r="B912">
        <f t="shared" si="19"/>
        <v>0</v>
      </c>
    </row>
    <row r="913" spans="1:2" x14ac:dyDescent="0.3">
      <c r="A913" s="2" t="s">
        <v>1103</v>
      </c>
      <c r="B913">
        <f t="shared" si="19"/>
        <v>0</v>
      </c>
    </row>
    <row r="914" spans="1:2" x14ac:dyDescent="0.3">
      <c r="A914" s="2" t="s">
        <v>1104</v>
      </c>
      <c r="B914">
        <f t="shared" si="19"/>
        <v>0</v>
      </c>
    </row>
    <row r="915" spans="1:2" x14ac:dyDescent="0.3">
      <c r="A915" s="2" t="s">
        <v>1105</v>
      </c>
      <c r="B915">
        <f t="shared" si="19"/>
        <v>0</v>
      </c>
    </row>
    <row r="916" spans="1:2" x14ac:dyDescent="0.3">
      <c r="A916" s="2" t="s">
        <v>1106</v>
      </c>
      <c r="B916">
        <f t="shared" si="19"/>
        <v>0</v>
      </c>
    </row>
    <row r="917" spans="1:2" x14ac:dyDescent="0.3">
      <c r="A917" s="2" t="s">
        <v>1107</v>
      </c>
      <c r="B917">
        <f t="shared" si="19"/>
        <v>0</v>
      </c>
    </row>
    <row r="918" spans="1:2" x14ac:dyDescent="0.3">
      <c r="A918" s="2" t="s">
        <v>1108</v>
      </c>
      <c r="B918">
        <f t="shared" si="19"/>
        <v>0</v>
      </c>
    </row>
    <row r="919" spans="1:2" x14ac:dyDescent="0.3">
      <c r="A919" s="2" t="s">
        <v>1109</v>
      </c>
      <c r="B919">
        <f t="shared" si="19"/>
        <v>0</v>
      </c>
    </row>
    <row r="920" spans="1:2" x14ac:dyDescent="0.3">
      <c r="A920" s="2" t="s">
        <v>1110</v>
      </c>
      <c r="B920">
        <f t="shared" si="19"/>
        <v>0</v>
      </c>
    </row>
    <row r="921" spans="1:2" x14ac:dyDescent="0.3">
      <c r="A921" s="2" t="s">
        <v>1111</v>
      </c>
      <c r="B921">
        <f t="shared" si="19"/>
        <v>0</v>
      </c>
    </row>
    <row r="922" spans="1:2" x14ac:dyDescent="0.3">
      <c r="A922" s="2" t="s">
        <v>1112</v>
      </c>
      <c r="B922">
        <f t="shared" si="19"/>
        <v>0</v>
      </c>
    </row>
    <row r="923" spans="1:2" x14ac:dyDescent="0.3">
      <c r="A923" s="2" t="s">
        <v>1113</v>
      </c>
      <c r="B923">
        <f t="shared" si="19"/>
        <v>0</v>
      </c>
    </row>
    <row r="924" spans="1:2" x14ac:dyDescent="0.3">
      <c r="A924" s="2" t="s">
        <v>1114</v>
      </c>
      <c r="B924">
        <f t="shared" si="19"/>
        <v>0</v>
      </c>
    </row>
    <row r="925" spans="1:2" x14ac:dyDescent="0.3">
      <c r="A925" s="2" t="s">
        <v>1115</v>
      </c>
      <c r="B925">
        <f t="shared" si="19"/>
        <v>0</v>
      </c>
    </row>
    <row r="926" spans="1:2" x14ac:dyDescent="0.3">
      <c r="A926" s="2" t="s">
        <v>1116</v>
      </c>
      <c r="B926">
        <f t="shared" si="19"/>
        <v>0</v>
      </c>
    </row>
    <row r="927" spans="1:2" x14ac:dyDescent="0.3">
      <c r="A927" s="2" t="s">
        <v>1117</v>
      </c>
      <c r="B927">
        <f t="shared" si="19"/>
        <v>0</v>
      </c>
    </row>
    <row r="928" spans="1:2" x14ac:dyDescent="0.3">
      <c r="A928" s="2" t="s">
        <v>1118</v>
      </c>
      <c r="B928">
        <f t="shared" si="19"/>
        <v>0</v>
      </c>
    </row>
    <row r="929" spans="1:2" x14ac:dyDescent="0.3">
      <c r="A929" s="2" t="s">
        <v>1119</v>
      </c>
      <c r="B929">
        <f t="shared" si="19"/>
        <v>0</v>
      </c>
    </row>
    <row r="930" spans="1:2" x14ac:dyDescent="0.3">
      <c r="A930" s="2" t="s">
        <v>1120</v>
      </c>
      <c r="B930">
        <f t="shared" si="19"/>
        <v>0</v>
      </c>
    </row>
    <row r="931" spans="1:2" x14ac:dyDescent="0.3">
      <c r="A931" s="2" t="s">
        <v>1121</v>
      </c>
      <c r="B931">
        <f t="shared" si="19"/>
        <v>0</v>
      </c>
    </row>
    <row r="932" spans="1:2" x14ac:dyDescent="0.3">
      <c r="A932" s="2" t="s">
        <v>1122</v>
      </c>
      <c r="B932">
        <f t="shared" si="19"/>
        <v>0</v>
      </c>
    </row>
    <row r="933" spans="1:2" x14ac:dyDescent="0.3">
      <c r="A933" s="2" t="s">
        <v>1123</v>
      </c>
      <c r="B933">
        <f t="shared" si="19"/>
        <v>0</v>
      </c>
    </row>
    <row r="934" spans="1:2" x14ac:dyDescent="0.3">
      <c r="A934" s="2" t="s">
        <v>1124</v>
      </c>
      <c r="B934">
        <f t="shared" si="19"/>
        <v>0</v>
      </c>
    </row>
    <row r="935" spans="1:2" x14ac:dyDescent="0.3">
      <c r="A935" s="2" t="s">
        <v>1125</v>
      </c>
      <c r="B935">
        <f t="shared" si="19"/>
        <v>0</v>
      </c>
    </row>
    <row r="936" spans="1:2" x14ac:dyDescent="0.3">
      <c r="A936" s="2" t="s">
        <v>1126</v>
      </c>
      <c r="B936">
        <f t="shared" si="19"/>
        <v>0</v>
      </c>
    </row>
    <row r="937" spans="1:2" x14ac:dyDescent="0.3">
      <c r="A937" s="2" t="s">
        <v>1127</v>
      </c>
      <c r="B937">
        <f t="shared" si="19"/>
        <v>0</v>
      </c>
    </row>
    <row r="938" spans="1:2" x14ac:dyDescent="0.3">
      <c r="A938" s="2" t="s">
        <v>1128</v>
      </c>
      <c r="B938">
        <f t="shared" si="19"/>
        <v>0</v>
      </c>
    </row>
    <row r="939" spans="1:2" x14ac:dyDescent="0.3">
      <c r="A939" s="2" t="s">
        <v>1129</v>
      </c>
      <c r="B939">
        <f t="shared" si="19"/>
        <v>0</v>
      </c>
    </row>
    <row r="940" spans="1:2" x14ac:dyDescent="0.3">
      <c r="A940" s="2" t="s">
        <v>1130</v>
      </c>
      <c r="B940">
        <f t="shared" si="19"/>
        <v>0</v>
      </c>
    </row>
    <row r="941" spans="1:2" x14ac:dyDescent="0.3">
      <c r="A941" s="2" t="s">
        <v>1131</v>
      </c>
      <c r="B941">
        <f t="shared" si="19"/>
        <v>0</v>
      </c>
    </row>
    <row r="942" spans="1:2" x14ac:dyDescent="0.3">
      <c r="A942" s="2" t="s">
        <v>1132</v>
      </c>
      <c r="B942">
        <f t="shared" si="19"/>
        <v>0</v>
      </c>
    </row>
    <row r="943" spans="1:2" x14ac:dyDescent="0.3">
      <c r="A943" s="2" t="s">
        <v>1133</v>
      </c>
      <c r="B943">
        <f t="shared" si="19"/>
        <v>0</v>
      </c>
    </row>
    <row r="944" spans="1:2" x14ac:dyDescent="0.3">
      <c r="A944" s="2" t="s">
        <v>1134</v>
      </c>
      <c r="B944">
        <f t="shared" si="19"/>
        <v>0</v>
      </c>
    </row>
    <row r="945" spans="1:2" x14ac:dyDescent="0.3">
      <c r="A945" s="2" t="s">
        <v>1135</v>
      </c>
      <c r="B945">
        <f t="shared" si="19"/>
        <v>0</v>
      </c>
    </row>
    <row r="946" spans="1:2" x14ac:dyDescent="0.3">
      <c r="A946" s="2" t="s">
        <v>171</v>
      </c>
      <c r="B946">
        <f t="shared" si="19"/>
        <v>0</v>
      </c>
    </row>
    <row r="947" spans="1:2" x14ac:dyDescent="0.3">
      <c r="A947" s="2" t="s">
        <v>1137</v>
      </c>
      <c r="B947">
        <f t="shared" si="19"/>
        <v>0</v>
      </c>
    </row>
    <row r="948" spans="1:2" x14ac:dyDescent="0.3">
      <c r="A948" s="2" t="s">
        <v>1138</v>
      </c>
      <c r="B948">
        <f t="shared" si="19"/>
        <v>0</v>
      </c>
    </row>
    <row r="949" spans="1:2" x14ac:dyDescent="0.3">
      <c r="A949" s="2" t="s">
        <v>1139</v>
      </c>
      <c r="B949">
        <f t="shared" si="19"/>
        <v>0</v>
      </c>
    </row>
    <row r="950" spans="1:2" x14ac:dyDescent="0.3">
      <c r="A950" s="2" t="s">
        <v>1140</v>
      </c>
      <c r="B950">
        <f t="shared" si="19"/>
        <v>0</v>
      </c>
    </row>
    <row r="951" spans="1:2" x14ac:dyDescent="0.3">
      <c r="A951" s="2" t="s">
        <v>1141</v>
      </c>
      <c r="B951">
        <f t="shared" si="19"/>
        <v>0</v>
      </c>
    </row>
    <row r="952" spans="1:2" x14ac:dyDescent="0.3">
      <c r="A952" s="2" t="s">
        <v>1142</v>
      </c>
      <c r="B952">
        <f t="shared" si="19"/>
        <v>0</v>
      </c>
    </row>
    <row r="953" spans="1:2" x14ac:dyDescent="0.3">
      <c r="A953" s="2" t="s">
        <v>1143</v>
      </c>
      <c r="B953">
        <f t="shared" si="19"/>
        <v>0</v>
      </c>
    </row>
    <row r="954" spans="1:2" x14ac:dyDescent="0.3">
      <c r="A954" s="2" t="s">
        <v>1144</v>
      </c>
      <c r="B954">
        <f t="shared" si="19"/>
        <v>0</v>
      </c>
    </row>
    <row r="955" spans="1:2" x14ac:dyDescent="0.3">
      <c r="A955" s="2" t="s">
        <v>1145</v>
      </c>
      <c r="B955">
        <f t="shared" si="19"/>
        <v>0</v>
      </c>
    </row>
    <row r="956" spans="1:2" x14ac:dyDescent="0.3">
      <c r="A956" s="2" t="s">
        <v>1146</v>
      </c>
      <c r="B956">
        <f t="shared" si="19"/>
        <v>0</v>
      </c>
    </row>
    <row r="957" spans="1:2" x14ac:dyDescent="0.3">
      <c r="A957" s="2" t="s">
        <v>1147</v>
      </c>
      <c r="B957">
        <f t="shared" si="19"/>
        <v>0</v>
      </c>
    </row>
    <row r="958" spans="1:2" x14ac:dyDescent="0.3">
      <c r="A958" s="2" t="s">
        <v>1148</v>
      </c>
      <c r="B958">
        <f t="shared" si="19"/>
        <v>0</v>
      </c>
    </row>
    <row r="959" spans="1:2" x14ac:dyDescent="0.3">
      <c r="A959" s="2" t="s">
        <v>1149</v>
      </c>
      <c r="B959">
        <f t="shared" si="19"/>
        <v>0</v>
      </c>
    </row>
    <row r="960" spans="1:2" x14ac:dyDescent="0.3">
      <c r="A960" s="2" t="s">
        <v>1150</v>
      </c>
      <c r="B960">
        <f t="shared" si="19"/>
        <v>0</v>
      </c>
    </row>
    <row r="961" spans="1:2" x14ac:dyDescent="0.3">
      <c r="A961" s="2" t="s">
        <v>1151</v>
      </c>
      <c r="B961">
        <f t="shared" si="19"/>
        <v>0</v>
      </c>
    </row>
    <row r="962" spans="1:2" x14ac:dyDescent="0.3">
      <c r="A962" s="2" t="s">
        <v>1152</v>
      </c>
      <c r="B962">
        <f t="shared" si="19"/>
        <v>0</v>
      </c>
    </row>
    <row r="963" spans="1:2" x14ac:dyDescent="0.3">
      <c r="A963" s="2" t="s">
        <v>1153</v>
      </c>
      <c r="B963">
        <f t="shared" si="19"/>
        <v>0</v>
      </c>
    </row>
    <row r="964" spans="1:2" x14ac:dyDescent="0.3">
      <c r="A964" s="2" t="s">
        <v>1154</v>
      </c>
      <c r="B964">
        <f t="shared" si="19"/>
        <v>0</v>
      </c>
    </row>
    <row r="965" spans="1:2" x14ac:dyDescent="0.3">
      <c r="A965" s="2" t="s">
        <v>1155</v>
      </c>
      <c r="B965">
        <f t="shared" ref="B965:B1028" si="20">_xlfn.XLOOKUP(A965,D:D,D:D,0)</f>
        <v>0</v>
      </c>
    </row>
    <row r="966" spans="1:2" x14ac:dyDescent="0.3">
      <c r="A966" s="2" t="s">
        <v>1156</v>
      </c>
      <c r="B966">
        <f t="shared" si="20"/>
        <v>0</v>
      </c>
    </row>
    <row r="967" spans="1:2" x14ac:dyDescent="0.3">
      <c r="A967" s="2" t="s">
        <v>1161</v>
      </c>
      <c r="B967">
        <f t="shared" si="20"/>
        <v>0</v>
      </c>
    </row>
    <row r="968" spans="1:2" x14ac:dyDescent="0.3">
      <c r="A968" s="2" t="s">
        <v>1162</v>
      </c>
      <c r="B968">
        <f t="shared" si="20"/>
        <v>0</v>
      </c>
    </row>
    <row r="969" spans="1:2" x14ac:dyDescent="0.3">
      <c r="A969" s="2" t="s">
        <v>1163</v>
      </c>
      <c r="B969">
        <f t="shared" si="20"/>
        <v>0</v>
      </c>
    </row>
    <row r="970" spans="1:2" x14ac:dyDescent="0.3">
      <c r="A970" s="2" t="s">
        <v>1164</v>
      </c>
      <c r="B970">
        <f t="shared" si="20"/>
        <v>0</v>
      </c>
    </row>
    <row r="971" spans="1:2" x14ac:dyDescent="0.3">
      <c r="A971" s="2" t="s">
        <v>1165</v>
      </c>
      <c r="B971">
        <f t="shared" si="20"/>
        <v>0</v>
      </c>
    </row>
    <row r="972" spans="1:2" x14ac:dyDescent="0.3">
      <c r="A972" s="2" t="s">
        <v>1166</v>
      </c>
      <c r="B972">
        <f t="shared" si="20"/>
        <v>0</v>
      </c>
    </row>
    <row r="973" spans="1:2" x14ac:dyDescent="0.3">
      <c r="A973" s="2" t="s">
        <v>1167</v>
      </c>
      <c r="B973">
        <f t="shared" si="20"/>
        <v>0</v>
      </c>
    </row>
    <row r="974" spans="1:2" x14ac:dyDescent="0.3">
      <c r="A974" s="2" t="s">
        <v>1168</v>
      </c>
      <c r="B974">
        <f t="shared" si="20"/>
        <v>0</v>
      </c>
    </row>
    <row r="975" spans="1:2" x14ac:dyDescent="0.3">
      <c r="A975" s="2" t="s">
        <v>1169</v>
      </c>
      <c r="B975">
        <f t="shared" si="20"/>
        <v>0</v>
      </c>
    </row>
    <row r="976" spans="1:2" x14ac:dyDescent="0.3">
      <c r="A976" s="2" t="s">
        <v>1170</v>
      </c>
      <c r="B976">
        <f t="shared" si="20"/>
        <v>0</v>
      </c>
    </row>
    <row r="977" spans="1:2" x14ac:dyDescent="0.3">
      <c r="A977" s="2" t="s">
        <v>1171</v>
      </c>
      <c r="B977">
        <f t="shared" si="20"/>
        <v>0</v>
      </c>
    </row>
    <row r="978" spans="1:2" x14ac:dyDescent="0.3">
      <c r="A978" s="2" t="s">
        <v>1172</v>
      </c>
      <c r="B978">
        <f t="shared" si="20"/>
        <v>0</v>
      </c>
    </row>
    <row r="979" spans="1:2" x14ac:dyDescent="0.3">
      <c r="A979" s="2" t="s">
        <v>1174</v>
      </c>
      <c r="B979">
        <f t="shared" si="20"/>
        <v>0</v>
      </c>
    </row>
    <row r="980" spans="1:2" x14ac:dyDescent="0.3">
      <c r="A980" s="2" t="s">
        <v>1175</v>
      </c>
      <c r="B980">
        <f t="shared" si="20"/>
        <v>0</v>
      </c>
    </row>
    <row r="981" spans="1:2" x14ac:dyDescent="0.3">
      <c r="A981" s="2" t="s">
        <v>1176</v>
      </c>
      <c r="B981">
        <f t="shared" si="20"/>
        <v>0</v>
      </c>
    </row>
    <row r="982" spans="1:2" x14ac:dyDescent="0.3">
      <c r="A982" s="2" t="s">
        <v>1177</v>
      </c>
      <c r="B982">
        <f t="shared" si="20"/>
        <v>0</v>
      </c>
    </row>
    <row r="983" spans="1:2" x14ac:dyDescent="0.3">
      <c r="A983" s="2" t="s">
        <v>1178</v>
      </c>
      <c r="B983">
        <f t="shared" si="20"/>
        <v>0</v>
      </c>
    </row>
    <row r="984" spans="1:2" x14ac:dyDescent="0.3">
      <c r="A984" s="2" t="s">
        <v>1179</v>
      </c>
      <c r="B984">
        <f t="shared" si="20"/>
        <v>0</v>
      </c>
    </row>
    <row r="985" spans="1:2" x14ac:dyDescent="0.3">
      <c r="A985" s="2" t="s">
        <v>1180</v>
      </c>
      <c r="B985">
        <f t="shared" si="20"/>
        <v>0</v>
      </c>
    </row>
    <row r="986" spans="1:2" x14ac:dyDescent="0.3">
      <c r="A986" s="2" t="s">
        <v>1181</v>
      </c>
      <c r="B986">
        <f t="shared" si="20"/>
        <v>0</v>
      </c>
    </row>
    <row r="987" spans="1:2" x14ac:dyDescent="0.3">
      <c r="A987" s="2" t="s">
        <v>1182</v>
      </c>
      <c r="B987">
        <f t="shared" si="20"/>
        <v>0</v>
      </c>
    </row>
    <row r="988" spans="1:2" x14ac:dyDescent="0.3">
      <c r="A988" s="2" t="s">
        <v>1183</v>
      </c>
      <c r="B988">
        <f t="shared" si="20"/>
        <v>0</v>
      </c>
    </row>
    <row r="989" spans="1:2" x14ac:dyDescent="0.3">
      <c r="A989" s="2" t="s">
        <v>1184</v>
      </c>
      <c r="B989">
        <f t="shared" si="20"/>
        <v>0</v>
      </c>
    </row>
    <row r="990" spans="1:2" x14ac:dyDescent="0.3">
      <c r="A990" s="2" t="s">
        <v>1707</v>
      </c>
      <c r="B990">
        <f t="shared" si="20"/>
        <v>0</v>
      </c>
    </row>
    <row r="991" spans="1:2" x14ac:dyDescent="0.3">
      <c r="A991" s="2" t="s">
        <v>1186</v>
      </c>
      <c r="B991">
        <f t="shared" si="20"/>
        <v>0</v>
      </c>
    </row>
    <row r="992" spans="1:2" x14ac:dyDescent="0.3">
      <c r="A992" s="2" t="s">
        <v>1187</v>
      </c>
      <c r="B992">
        <f t="shared" si="20"/>
        <v>0</v>
      </c>
    </row>
    <row r="993" spans="1:2" x14ac:dyDescent="0.3">
      <c r="A993" s="2" t="s">
        <v>1188</v>
      </c>
      <c r="B993">
        <f t="shared" si="20"/>
        <v>0</v>
      </c>
    </row>
    <row r="994" spans="1:2" x14ac:dyDescent="0.3">
      <c r="A994" s="2" t="s">
        <v>1189</v>
      </c>
      <c r="B994">
        <f t="shared" si="20"/>
        <v>0</v>
      </c>
    </row>
    <row r="995" spans="1:2" x14ac:dyDescent="0.3">
      <c r="A995" s="2" t="s">
        <v>1190</v>
      </c>
      <c r="B995">
        <f t="shared" si="20"/>
        <v>0</v>
      </c>
    </row>
    <row r="996" spans="1:2" x14ac:dyDescent="0.3">
      <c r="A996" s="2" t="s">
        <v>1191</v>
      </c>
      <c r="B996">
        <f t="shared" si="20"/>
        <v>0</v>
      </c>
    </row>
    <row r="997" spans="1:2" x14ac:dyDescent="0.3">
      <c r="A997" s="2" t="s">
        <v>1192</v>
      </c>
      <c r="B997">
        <f t="shared" si="20"/>
        <v>0</v>
      </c>
    </row>
    <row r="998" spans="1:2" x14ac:dyDescent="0.3">
      <c r="A998" s="2" t="s">
        <v>1193</v>
      </c>
      <c r="B998">
        <f t="shared" si="20"/>
        <v>0</v>
      </c>
    </row>
    <row r="999" spans="1:2" x14ac:dyDescent="0.3">
      <c r="A999" s="2" t="s">
        <v>1194</v>
      </c>
      <c r="B999">
        <f t="shared" si="20"/>
        <v>0</v>
      </c>
    </row>
    <row r="1000" spans="1:2" x14ac:dyDescent="0.3">
      <c r="A1000" s="2" t="s">
        <v>1482</v>
      </c>
      <c r="B1000">
        <f t="shared" si="20"/>
        <v>0</v>
      </c>
    </row>
    <row r="1001" spans="1:2" x14ac:dyDescent="0.3">
      <c r="A1001" s="2" t="s">
        <v>1195</v>
      </c>
      <c r="B1001">
        <f t="shared" si="20"/>
        <v>0</v>
      </c>
    </row>
    <row r="1002" spans="1:2" x14ac:dyDescent="0.3">
      <c r="A1002" s="2" t="s">
        <v>1196</v>
      </c>
      <c r="B1002">
        <f t="shared" si="20"/>
        <v>0</v>
      </c>
    </row>
    <row r="1003" spans="1:2" x14ac:dyDescent="0.3">
      <c r="A1003" s="2" t="s">
        <v>1197</v>
      </c>
      <c r="B1003">
        <f t="shared" si="20"/>
        <v>0</v>
      </c>
    </row>
    <row r="1004" spans="1:2" x14ac:dyDescent="0.3">
      <c r="A1004" s="2" t="s">
        <v>1198</v>
      </c>
      <c r="B1004">
        <f t="shared" si="20"/>
        <v>0</v>
      </c>
    </row>
    <row r="1005" spans="1:2" x14ac:dyDescent="0.3">
      <c r="A1005" s="2" t="s">
        <v>1199</v>
      </c>
      <c r="B1005">
        <f t="shared" si="20"/>
        <v>0</v>
      </c>
    </row>
    <row r="1006" spans="1:2" x14ac:dyDescent="0.3">
      <c r="A1006" s="2" t="s">
        <v>1200</v>
      </c>
      <c r="B1006">
        <f t="shared" si="20"/>
        <v>0</v>
      </c>
    </row>
    <row r="1007" spans="1:2" x14ac:dyDescent="0.3">
      <c r="A1007" s="2" t="s">
        <v>1201</v>
      </c>
      <c r="B1007">
        <f t="shared" si="20"/>
        <v>0</v>
      </c>
    </row>
    <row r="1008" spans="1:2" x14ac:dyDescent="0.3">
      <c r="A1008" s="2" t="s">
        <v>1202</v>
      </c>
      <c r="B1008">
        <f t="shared" si="20"/>
        <v>0</v>
      </c>
    </row>
    <row r="1009" spans="1:2" x14ac:dyDescent="0.3">
      <c r="A1009" s="2" t="s">
        <v>1203</v>
      </c>
      <c r="B1009">
        <f t="shared" si="20"/>
        <v>0</v>
      </c>
    </row>
    <row r="1010" spans="1:2" x14ac:dyDescent="0.3">
      <c r="A1010" s="2" t="s">
        <v>1205</v>
      </c>
      <c r="B1010">
        <f t="shared" si="20"/>
        <v>0</v>
      </c>
    </row>
    <row r="1011" spans="1:2" x14ac:dyDescent="0.3">
      <c r="A1011" s="2" t="s">
        <v>1206</v>
      </c>
      <c r="B1011">
        <f t="shared" si="20"/>
        <v>0</v>
      </c>
    </row>
    <row r="1012" spans="1:2" x14ac:dyDescent="0.3">
      <c r="A1012" s="2" t="s">
        <v>1207</v>
      </c>
      <c r="B1012">
        <f t="shared" si="20"/>
        <v>0</v>
      </c>
    </row>
    <row r="1013" spans="1:2" x14ac:dyDescent="0.3">
      <c r="A1013" s="2" t="s">
        <v>1208</v>
      </c>
      <c r="B1013">
        <f t="shared" si="20"/>
        <v>0</v>
      </c>
    </row>
    <row r="1014" spans="1:2" x14ac:dyDescent="0.3">
      <c r="A1014" s="2" t="s">
        <v>1209</v>
      </c>
      <c r="B1014">
        <f t="shared" si="20"/>
        <v>0</v>
      </c>
    </row>
    <row r="1015" spans="1:2" x14ac:dyDescent="0.3">
      <c r="A1015" s="2" t="s">
        <v>1210</v>
      </c>
      <c r="B1015">
        <f t="shared" si="20"/>
        <v>0</v>
      </c>
    </row>
    <row r="1016" spans="1:2" x14ac:dyDescent="0.3">
      <c r="A1016" s="2" t="s">
        <v>1211</v>
      </c>
      <c r="B1016">
        <f t="shared" si="20"/>
        <v>0</v>
      </c>
    </row>
    <row r="1017" spans="1:2" x14ac:dyDescent="0.3">
      <c r="A1017" s="2" t="s">
        <v>1212</v>
      </c>
      <c r="B1017">
        <f t="shared" si="20"/>
        <v>0</v>
      </c>
    </row>
    <row r="1018" spans="1:2" x14ac:dyDescent="0.3">
      <c r="A1018" s="2" t="s">
        <v>1213</v>
      </c>
      <c r="B1018">
        <f t="shared" si="20"/>
        <v>0</v>
      </c>
    </row>
    <row r="1019" spans="1:2" x14ac:dyDescent="0.3">
      <c r="A1019" s="2" t="s">
        <v>1214</v>
      </c>
      <c r="B1019">
        <f t="shared" si="20"/>
        <v>0</v>
      </c>
    </row>
    <row r="1020" spans="1:2" x14ac:dyDescent="0.3">
      <c r="A1020" s="2" t="s">
        <v>1215</v>
      </c>
      <c r="B1020">
        <f t="shared" si="20"/>
        <v>0</v>
      </c>
    </row>
    <row r="1021" spans="1:2" x14ac:dyDescent="0.3">
      <c r="A1021" s="2" t="s">
        <v>1216</v>
      </c>
      <c r="B1021">
        <f t="shared" si="20"/>
        <v>0</v>
      </c>
    </row>
    <row r="1022" spans="1:2" x14ac:dyDescent="0.3">
      <c r="A1022" s="2" t="s">
        <v>1217</v>
      </c>
      <c r="B1022">
        <f t="shared" si="20"/>
        <v>0</v>
      </c>
    </row>
    <row r="1023" spans="1:2" x14ac:dyDescent="0.3">
      <c r="A1023" s="2" t="s">
        <v>1218</v>
      </c>
      <c r="B1023">
        <f t="shared" si="20"/>
        <v>0</v>
      </c>
    </row>
    <row r="1024" spans="1:2" x14ac:dyDescent="0.3">
      <c r="A1024" s="2" t="s">
        <v>1219</v>
      </c>
      <c r="B1024">
        <f t="shared" si="20"/>
        <v>0</v>
      </c>
    </row>
    <row r="1025" spans="1:2" x14ac:dyDescent="0.3">
      <c r="A1025" s="2" t="s">
        <v>1221</v>
      </c>
      <c r="B1025">
        <f t="shared" si="20"/>
        <v>0</v>
      </c>
    </row>
    <row r="1026" spans="1:2" x14ac:dyDescent="0.3">
      <c r="A1026" s="2" t="s">
        <v>1222</v>
      </c>
      <c r="B1026">
        <f t="shared" si="20"/>
        <v>0</v>
      </c>
    </row>
    <row r="1027" spans="1:2" x14ac:dyDescent="0.3">
      <c r="A1027" s="2" t="s">
        <v>1223</v>
      </c>
      <c r="B1027">
        <f t="shared" si="20"/>
        <v>0</v>
      </c>
    </row>
    <row r="1028" spans="1:2" x14ac:dyDescent="0.3">
      <c r="A1028" s="2" t="s">
        <v>1224</v>
      </c>
      <c r="B1028">
        <f t="shared" si="20"/>
        <v>0</v>
      </c>
    </row>
    <row r="1029" spans="1:2" x14ac:dyDescent="0.3">
      <c r="A1029" s="2" t="s">
        <v>1225</v>
      </c>
      <c r="B1029">
        <f t="shared" ref="B1029:B1092" si="21">_xlfn.XLOOKUP(A1029,D:D,D:D,0)</f>
        <v>0</v>
      </c>
    </row>
    <row r="1030" spans="1:2" x14ac:dyDescent="0.3">
      <c r="A1030" s="2" t="s">
        <v>1226</v>
      </c>
      <c r="B1030">
        <f t="shared" si="21"/>
        <v>0</v>
      </c>
    </row>
    <row r="1031" spans="1:2" x14ac:dyDescent="0.3">
      <c r="A1031" s="2" t="s">
        <v>1227</v>
      </c>
      <c r="B1031">
        <f t="shared" si="21"/>
        <v>0</v>
      </c>
    </row>
    <row r="1032" spans="1:2" x14ac:dyDescent="0.3">
      <c r="A1032" s="2" t="s">
        <v>1228</v>
      </c>
      <c r="B1032">
        <f t="shared" si="21"/>
        <v>0</v>
      </c>
    </row>
    <row r="1033" spans="1:2" x14ac:dyDescent="0.3">
      <c r="A1033" s="2" t="s">
        <v>1229</v>
      </c>
      <c r="B1033">
        <f t="shared" si="21"/>
        <v>0</v>
      </c>
    </row>
    <row r="1034" spans="1:2" x14ac:dyDescent="0.3">
      <c r="A1034" s="2" t="s">
        <v>1230</v>
      </c>
      <c r="B1034">
        <f t="shared" si="21"/>
        <v>0</v>
      </c>
    </row>
    <row r="1035" spans="1:2" x14ac:dyDescent="0.3">
      <c r="A1035" s="2" t="s">
        <v>1231</v>
      </c>
      <c r="B1035">
        <f t="shared" si="21"/>
        <v>0</v>
      </c>
    </row>
    <row r="1036" spans="1:2" x14ac:dyDescent="0.3">
      <c r="A1036" s="2" t="s">
        <v>1232</v>
      </c>
      <c r="B1036">
        <f t="shared" si="21"/>
        <v>0</v>
      </c>
    </row>
    <row r="1037" spans="1:2" x14ac:dyDescent="0.3">
      <c r="A1037" s="2" t="s">
        <v>1233</v>
      </c>
      <c r="B1037">
        <f t="shared" si="21"/>
        <v>0</v>
      </c>
    </row>
    <row r="1038" spans="1:2" x14ac:dyDescent="0.3">
      <c r="A1038" s="2" t="s">
        <v>1234</v>
      </c>
      <c r="B1038">
        <f t="shared" si="21"/>
        <v>0</v>
      </c>
    </row>
    <row r="1039" spans="1:2" x14ac:dyDescent="0.3">
      <c r="A1039" s="2" t="s">
        <v>1236</v>
      </c>
      <c r="B1039">
        <f t="shared" si="21"/>
        <v>0</v>
      </c>
    </row>
    <row r="1040" spans="1:2" x14ac:dyDescent="0.3">
      <c r="A1040" s="2" t="s">
        <v>1237</v>
      </c>
      <c r="B1040">
        <f t="shared" si="21"/>
        <v>0</v>
      </c>
    </row>
    <row r="1041" spans="1:2" x14ac:dyDescent="0.3">
      <c r="A1041" s="2" t="s">
        <v>1238</v>
      </c>
      <c r="B1041">
        <f t="shared" si="21"/>
        <v>0</v>
      </c>
    </row>
    <row r="1042" spans="1:2" x14ac:dyDescent="0.3">
      <c r="A1042" s="2" t="s">
        <v>1239</v>
      </c>
      <c r="B1042">
        <f t="shared" si="21"/>
        <v>0</v>
      </c>
    </row>
    <row r="1043" spans="1:2" x14ac:dyDescent="0.3">
      <c r="A1043" s="2" t="s">
        <v>1240</v>
      </c>
      <c r="B1043">
        <f t="shared" si="21"/>
        <v>0</v>
      </c>
    </row>
    <row r="1044" spans="1:2" x14ac:dyDescent="0.3">
      <c r="A1044" s="2" t="s">
        <v>1241</v>
      </c>
      <c r="B1044">
        <f t="shared" si="21"/>
        <v>0</v>
      </c>
    </row>
    <row r="1045" spans="1:2" x14ac:dyDescent="0.3">
      <c r="A1045" s="2" t="s">
        <v>1242</v>
      </c>
      <c r="B1045">
        <f t="shared" si="21"/>
        <v>0</v>
      </c>
    </row>
    <row r="1046" spans="1:2" x14ac:dyDescent="0.3">
      <c r="A1046" s="2" t="s">
        <v>1243</v>
      </c>
      <c r="B1046">
        <f t="shared" si="21"/>
        <v>0</v>
      </c>
    </row>
    <row r="1047" spans="1:2" x14ac:dyDescent="0.3">
      <c r="A1047" s="2" t="s">
        <v>1244</v>
      </c>
      <c r="B1047">
        <f t="shared" si="21"/>
        <v>0</v>
      </c>
    </row>
    <row r="1048" spans="1:2" x14ac:dyDescent="0.3">
      <c r="A1048" s="2" t="s">
        <v>1245</v>
      </c>
      <c r="B1048">
        <f t="shared" si="21"/>
        <v>0</v>
      </c>
    </row>
    <row r="1049" spans="1:2" x14ac:dyDescent="0.3">
      <c r="A1049" s="2" t="s">
        <v>1246</v>
      </c>
      <c r="B1049">
        <f t="shared" si="21"/>
        <v>0</v>
      </c>
    </row>
    <row r="1050" spans="1:2" x14ac:dyDescent="0.3">
      <c r="A1050" s="2" t="s">
        <v>1247</v>
      </c>
      <c r="B1050">
        <f t="shared" si="21"/>
        <v>0</v>
      </c>
    </row>
    <row r="1051" spans="1:2" x14ac:dyDescent="0.3">
      <c r="A1051" s="2" t="s">
        <v>1248</v>
      </c>
      <c r="B1051">
        <f t="shared" si="21"/>
        <v>0</v>
      </c>
    </row>
    <row r="1052" spans="1:2" x14ac:dyDescent="0.3">
      <c r="A1052" s="2" t="s">
        <v>1249</v>
      </c>
      <c r="B1052">
        <f t="shared" si="21"/>
        <v>0</v>
      </c>
    </row>
    <row r="1053" spans="1:2" x14ac:dyDescent="0.3">
      <c r="A1053" s="2" t="s">
        <v>1250</v>
      </c>
      <c r="B1053">
        <f t="shared" si="21"/>
        <v>0</v>
      </c>
    </row>
    <row r="1054" spans="1:2" x14ac:dyDescent="0.3">
      <c r="A1054" s="2" t="s">
        <v>1251</v>
      </c>
      <c r="B1054">
        <f t="shared" si="21"/>
        <v>0</v>
      </c>
    </row>
    <row r="1055" spans="1:2" x14ac:dyDescent="0.3">
      <c r="A1055" s="2" t="s">
        <v>1252</v>
      </c>
      <c r="B1055">
        <f t="shared" si="21"/>
        <v>0</v>
      </c>
    </row>
    <row r="1056" spans="1:2" x14ac:dyDescent="0.3">
      <c r="A1056" s="2" t="s">
        <v>1253</v>
      </c>
      <c r="B1056">
        <f t="shared" si="21"/>
        <v>0</v>
      </c>
    </row>
    <row r="1057" spans="1:2" x14ac:dyDescent="0.3">
      <c r="A1057" s="2" t="s">
        <v>1755</v>
      </c>
      <c r="B1057">
        <f t="shared" si="21"/>
        <v>0</v>
      </c>
    </row>
    <row r="1058" spans="1:2" x14ac:dyDescent="0.3">
      <c r="A1058" s="2" t="s">
        <v>1255</v>
      </c>
      <c r="B1058">
        <f t="shared" si="21"/>
        <v>0</v>
      </c>
    </row>
    <row r="1059" spans="1:2" x14ac:dyDescent="0.3">
      <c r="A1059" s="2" t="s">
        <v>1256</v>
      </c>
      <c r="B1059">
        <f t="shared" si="21"/>
        <v>0</v>
      </c>
    </row>
    <row r="1060" spans="1:2" x14ac:dyDescent="0.3">
      <c r="A1060" s="2" t="s">
        <v>1257</v>
      </c>
      <c r="B1060">
        <f t="shared" si="21"/>
        <v>0</v>
      </c>
    </row>
    <row r="1061" spans="1:2" x14ac:dyDescent="0.3">
      <c r="A1061" s="2" t="s">
        <v>1258</v>
      </c>
      <c r="B1061">
        <f t="shared" si="21"/>
        <v>0</v>
      </c>
    </row>
    <row r="1062" spans="1:2" x14ac:dyDescent="0.3">
      <c r="A1062" s="2" t="s">
        <v>1259</v>
      </c>
      <c r="B1062">
        <f t="shared" si="21"/>
        <v>0</v>
      </c>
    </row>
    <row r="1063" spans="1:2" x14ac:dyDescent="0.3">
      <c r="A1063" s="2" t="s">
        <v>1260</v>
      </c>
      <c r="B1063">
        <f t="shared" si="21"/>
        <v>0</v>
      </c>
    </row>
    <row r="1064" spans="1:2" x14ac:dyDescent="0.3">
      <c r="A1064" s="2" t="s">
        <v>1261</v>
      </c>
      <c r="B1064">
        <f t="shared" si="21"/>
        <v>0</v>
      </c>
    </row>
    <row r="1065" spans="1:2" x14ac:dyDescent="0.3">
      <c r="A1065" s="2" t="s">
        <v>1262</v>
      </c>
      <c r="B1065">
        <f t="shared" si="21"/>
        <v>0</v>
      </c>
    </row>
    <row r="1066" spans="1:2" x14ac:dyDescent="0.3">
      <c r="A1066" s="2" t="s">
        <v>1263</v>
      </c>
      <c r="B1066">
        <f t="shared" si="21"/>
        <v>0</v>
      </c>
    </row>
    <row r="1067" spans="1:2" x14ac:dyDescent="0.3">
      <c r="A1067" s="2" t="s">
        <v>1264</v>
      </c>
      <c r="B1067">
        <f t="shared" si="21"/>
        <v>0</v>
      </c>
    </row>
    <row r="1068" spans="1:2" x14ac:dyDescent="0.3">
      <c r="A1068" s="2" t="s">
        <v>1265</v>
      </c>
      <c r="B1068">
        <f t="shared" si="21"/>
        <v>0</v>
      </c>
    </row>
    <row r="1069" spans="1:2" x14ac:dyDescent="0.3">
      <c r="A1069" s="2" t="s">
        <v>1266</v>
      </c>
      <c r="B1069">
        <f t="shared" si="21"/>
        <v>0</v>
      </c>
    </row>
    <row r="1070" spans="1:2" x14ac:dyDescent="0.3">
      <c r="A1070" s="2" t="s">
        <v>1267</v>
      </c>
      <c r="B1070">
        <f t="shared" si="21"/>
        <v>0</v>
      </c>
    </row>
    <row r="1071" spans="1:2" x14ac:dyDescent="0.3">
      <c r="A1071" s="2" t="s">
        <v>1268</v>
      </c>
      <c r="B1071">
        <f t="shared" si="21"/>
        <v>0</v>
      </c>
    </row>
    <row r="1072" spans="1:2" x14ac:dyDescent="0.3">
      <c r="A1072" s="2" t="s">
        <v>1269</v>
      </c>
      <c r="B1072">
        <f t="shared" si="21"/>
        <v>0</v>
      </c>
    </row>
    <row r="1073" spans="1:2" x14ac:dyDescent="0.3">
      <c r="A1073" s="2" t="s">
        <v>1270</v>
      </c>
      <c r="B1073">
        <f t="shared" si="21"/>
        <v>0</v>
      </c>
    </row>
    <row r="1074" spans="1:2" x14ac:dyDescent="0.3">
      <c r="A1074" s="2" t="s">
        <v>1271</v>
      </c>
      <c r="B1074">
        <f t="shared" si="21"/>
        <v>0</v>
      </c>
    </row>
    <row r="1075" spans="1:2" x14ac:dyDescent="0.3">
      <c r="A1075" s="2" t="s">
        <v>1272</v>
      </c>
      <c r="B1075">
        <f t="shared" si="21"/>
        <v>0</v>
      </c>
    </row>
    <row r="1076" spans="1:2" x14ac:dyDescent="0.3">
      <c r="A1076" s="2" t="s">
        <v>1273</v>
      </c>
      <c r="B1076">
        <f t="shared" si="21"/>
        <v>0</v>
      </c>
    </row>
    <row r="1077" spans="1:2" x14ac:dyDescent="0.3">
      <c r="A1077" s="2" t="s">
        <v>1274</v>
      </c>
      <c r="B1077">
        <f t="shared" si="21"/>
        <v>0</v>
      </c>
    </row>
    <row r="1078" spans="1:2" x14ac:dyDescent="0.3">
      <c r="A1078" s="2" t="s">
        <v>1275</v>
      </c>
      <c r="B1078">
        <f t="shared" si="21"/>
        <v>0</v>
      </c>
    </row>
    <row r="1079" spans="1:2" x14ac:dyDescent="0.3">
      <c r="A1079" s="2" t="s">
        <v>1276</v>
      </c>
      <c r="B1079">
        <f t="shared" si="21"/>
        <v>0</v>
      </c>
    </row>
    <row r="1080" spans="1:2" x14ac:dyDescent="0.3">
      <c r="A1080" s="2" t="s">
        <v>1277</v>
      </c>
      <c r="B1080">
        <f t="shared" si="21"/>
        <v>0</v>
      </c>
    </row>
    <row r="1081" spans="1:2" x14ac:dyDescent="0.3">
      <c r="A1081" s="2" t="s">
        <v>1278</v>
      </c>
      <c r="B1081">
        <f t="shared" si="21"/>
        <v>0</v>
      </c>
    </row>
    <row r="1082" spans="1:2" x14ac:dyDescent="0.3">
      <c r="A1082" s="2" t="s">
        <v>1279</v>
      </c>
      <c r="B1082">
        <f t="shared" si="21"/>
        <v>0</v>
      </c>
    </row>
    <row r="1083" spans="1:2" x14ac:dyDescent="0.3">
      <c r="A1083" s="2" t="s">
        <v>1280</v>
      </c>
      <c r="B1083">
        <f t="shared" si="21"/>
        <v>0</v>
      </c>
    </row>
    <row r="1084" spans="1:2" x14ac:dyDescent="0.3">
      <c r="A1084" s="2" t="s">
        <v>1281</v>
      </c>
      <c r="B1084">
        <f t="shared" si="21"/>
        <v>0</v>
      </c>
    </row>
    <row r="1085" spans="1:2" x14ac:dyDescent="0.3">
      <c r="A1085" s="2" t="s">
        <v>1282</v>
      </c>
      <c r="B1085">
        <f t="shared" si="21"/>
        <v>0</v>
      </c>
    </row>
    <row r="1086" spans="1:2" x14ac:dyDescent="0.3">
      <c r="A1086" s="2" t="s">
        <v>1283</v>
      </c>
      <c r="B1086">
        <f t="shared" si="21"/>
        <v>0</v>
      </c>
    </row>
    <row r="1087" spans="1:2" x14ac:dyDescent="0.3">
      <c r="A1087" s="2" t="s">
        <v>1284</v>
      </c>
      <c r="B1087">
        <f t="shared" si="21"/>
        <v>0</v>
      </c>
    </row>
    <row r="1088" spans="1:2" x14ac:dyDescent="0.3">
      <c r="A1088" s="2" t="s">
        <v>1285</v>
      </c>
      <c r="B1088">
        <f t="shared" si="21"/>
        <v>0</v>
      </c>
    </row>
    <row r="1089" spans="1:2" x14ac:dyDescent="0.3">
      <c r="A1089" s="2" t="s">
        <v>1286</v>
      </c>
      <c r="B1089">
        <f t="shared" si="21"/>
        <v>0</v>
      </c>
    </row>
    <row r="1090" spans="1:2" x14ac:dyDescent="0.3">
      <c r="A1090" s="2" t="s">
        <v>1287</v>
      </c>
      <c r="B1090">
        <f t="shared" si="21"/>
        <v>0</v>
      </c>
    </row>
    <row r="1091" spans="1:2" x14ac:dyDescent="0.3">
      <c r="A1091" s="2" t="s">
        <v>1288</v>
      </c>
      <c r="B1091">
        <f t="shared" si="21"/>
        <v>0</v>
      </c>
    </row>
    <row r="1092" spans="1:2" x14ac:dyDescent="0.3">
      <c r="A1092" s="2" t="s">
        <v>1289</v>
      </c>
      <c r="B1092">
        <f t="shared" si="21"/>
        <v>0</v>
      </c>
    </row>
    <row r="1093" spans="1:2" x14ac:dyDescent="0.3">
      <c r="A1093" s="2" t="s">
        <v>1290</v>
      </c>
      <c r="B1093">
        <f t="shared" ref="B1093:B1156" si="22">_xlfn.XLOOKUP(A1093,D:D,D:D,0)</f>
        <v>0</v>
      </c>
    </row>
    <row r="1094" spans="1:2" x14ac:dyDescent="0.3">
      <c r="A1094" s="2" t="s">
        <v>1291</v>
      </c>
      <c r="B1094">
        <f t="shared" si="22"/>
        <v>0</v>
      </c>
    </row>
    <row r="1095" spans="1:2" x14ac:dyDescent="0.3">
      <c r="A1095" s="2" t="s">
        <v>1292</v>
      </c>
      <c r="B1095">
        <f t="shared" si="22"/>
        <v>0</v>
      </c>
    </row>
    <row r="1096" spans="1:2" x14ac:dyDescent="0.3">
      <c r="A1096" s="2" t="s">
        <v>1293</v>
      </c>
      <c r="B1096">
        <f t="shared" si="22"/>
        <v>0</v>
      </c>
    </row>
    <row r="1097" spans="1:2" x14ac:dyDescent="0.3">
      <c r="A1097" s="2" t="s">
        <v>1294</v>
      </c>
      <c r="B1097">
        <f t="shared" si="22"/>
        <v>0</v>
      </c>
    </row>
    <row r="1098" spans="1:2" x14ac:dyDescent="0.3">
      <c r="A1098" s="2" t="s">
        <v>1295</v>
      </c>
      <c r="B1098">
        <f t="shared" si="22"/>
        <v>0</v>
      </c>
    </row>
    <row r="1099" spans="1:2" x14ac:dyDescent="0.3">
      <c r="A1099" s="2" t="s">
        <v>1296</v>
      </c>
      <c r="B1099">
        <f t="shared" si="22"/>
        <v>0</v>
      </c>
    </row>
    <row r="1100" spans="1:2" x14ac:dyDescent="0.3">
      <c r="A1100" s="2" t="s">
        <v>1297</v>
      </c>
      <c r="B1100">
        <f t="shared" si="22"/>
        <v>0</v>
      </c>
    </row>
    <row r="1101" spans="1:2" x14ac:dyDescent="0.3">
      <c r="A1101" s="2" t="s">
        <v>1756</v>
      </c>
      <c r="B1101">
        <f t="shared" si="22"/>
        <v>0</v>
      </c>
    </row>
    <row r="1102" spans="1:2" x14ac:dyDescent="0.3">
      <c r="A1102" s="2" t="s">
        <v>1299</v>
      </c>
      <c r="B1102">
        <f t="shared" si="22"/>
        <v>0</v>
      </c>
    </row>
    <row r="1103" spans="1:2" x14ac:dyDescent="0.3">
      <c r="A1103" s="2" t="s">
        <v>1300</v>
      </c>
      <c r="B1103">
        <f t="shared" si="22"/>
        <v>0</v>
      </c>
    </row>
    <row r="1104" spans="1:2" x14ac:dyDescent="0.3">
      <c r="A1104" s="2" t="s">
        <v>1301</v>
      </c>
      <c r="B1104">
        <f t="shared" si="22"/>
        <v>0</v>
      </c>
    </row>
    <row r="1105" spans="1:2" x14ac:dyDescent="0.3">
      <c r="A1105" s="2" t="s">
        <v>1302</v>
      </c>
      <c r="B1105">
        <f t="shared" si="22"/>
        <v>0</v>
      </c>
    </row>
    <row r="1106" spans="1:2" x14ac:dyDescent="0.3">
      <c r="A1106" s="2" t="s">
        <v>1303</v>
      </c>
      <c r="B1106">
        <f t="shared" si="22"/>
        <v>0</v>
      </c>
    </row>
    <row r="1107" spans="1:2" x14ac:dyDescent="0.3">
      <c r="A1107" s="2" t="s">
        <v>1304</v>
      </c>
      <c r="B1107">
        <f t="shared" si="22"/>
        <v>0</v>
      </c>
    </row>
    <row r="1108" spans="1:2" x14ac:dyDescent="0.3">
      <c r="A1108" s="2" t="s">
        <v>1305</v>
      </c>
      <c r="B1108">
        <f t="shared" si="22"/>
        <v>0</v>
      </c>
    </row>
    <row r="1109" spans="1:2" x14ac:dyDescent="0.3">
      <c r="A1109" s="2" t="s">
        <v>1306</v>
      </c>
      <c r="B1109">
        <f t="shared" si="22"/>
        <v>0</v>
      </c>
    </row>
    <row r="1110" spans="1:2" x14ac:dyDescent="0.3">
      <c r="A1110" s="2" t="s">
        <v>1307</v>
      </c>
      <c r="B1110">
        <f t="shared" si="22"/>
        <v>0</v>
      </c>
    </row>
    <row r="1111" spans="1:2" x14ac:dyDescent="0.3">
      <c r="A1111" s="2" t="s">
        <v>1308</v>
      </c>
      <c r="B1111">
        <f t="shared" si="22"/>
        <v>0</v>
      </c>
    </row>
    <row r="1112" spans="1:2" x14ac:dyDescent="0.3">
      <c r="A1112" s="2" t="s">
        <v>1309</v>
      </c>
      <c r="B1112">
        <f t="shared" si="22"/>
        <v>0</v>
      </c>
    </row>
    <row r="1113" spans="1:2" x14ac:dyDescent="0.3">
      <c r="A1113" s="2" t="s">
        <v>1310</v>
      </c>
      <c r="B1113">
        <f t="shared" si="22"/>
        <v>0</v>
      </c>
    </row>
    <row r="1114" spans="1:2" x14ac:dyDescent="0.3">
      <c r="A1114" s="2" t="s">
        <v>1311</v>
      </c>
      <c r="B1114">
        <f t="shared" si="22"/>
        <v>0</v>
      </c>
    </row>
    <row r="1115" spans="1:2" x14ac:dyDescent="0.3">
      <c r="A1115" s="2" t="s">
        <v>1312</v>
      </c>
      <c r="B1115">
        <f t="shared" si="22"/>
        <v>0</v>
      </c>
    </row>
    <row r="1116" spans="1:2" x14ac:dyDescent="0.3">
      <c r="A1116" s="2" t="s">
        <v>1313</v>
      </c>
      <c r="B1116">
        <f t="shared" si="22"/>
        <v>0</v>
      </c>
    </row>
    <row r="1117" spans="1:2" x14ac:dyDescent="0.3">
      <c r="A1117" s="2" t="s">
        <v>1314</v>
      </c>
      <c r="B1117">
        <f t="shared" si="22"/>
        <v>0</v>
      </c>
    </row>
    <row r="1118" spans="1:2" x14ac:dyDescent="0.3">
      <c r="A1118" s="2" t="s">
        <v>1315</v>
      </c>
      <c r="B1118">
        <f t="shared" si="22"/>
        <v>0</v>
      </c>
    </row>
    <row r="1119" spans="1:2" x14ac:dyDescent="0.3">
      <c r="A1119" s="2" t="s">
        <v>1316</v>
      </c>
      <c r="B1119">
        <f t="shared" si="22"/>
        <v>0</v>
      </c>
    </row>
    <row r="1120" spans="1:2" x14ac:dyDescent="0.3">
      <c r="A1120" s="2" t="s">
        <v>1317</v>
      </c>
      <c r="B1120">
        <f t="shared" si="22"/>
        <v>0</v>
      </c>
    </row>
    <row r="1121" spans="1:2" x14ac:dyDescent="0.3">
      <c r="A1121" s="2" t="s">
        <v>1318</v>
      </c>
      <c r="B1121">
        <f t="shared" si="22"/>
        <v>0</v>
      </c>
    </row>
    <row r="1122" spans="1:2" x14ac:dyDescent="0.3">
      <c r="A1122" s="2" t="s">
        <v>1319</v>
      </c>
      <c r="B1122">
        <f t="shared" si="22"/>
        <v>0</v>
      </c>
    </row>
    <row r="1123" spans="1:2" x14ac:dyDescent="0.3">
      <c r="A1123" s="2" t="s">
        <v>1320</v>
      </c>
      <c r="B1123">
        <f t="shared" si="22"/>
        <v>0</v>
      </c>
    </row>
    <row r="1124" spans="1:2" x14ac:dyDescent="0.3">
      <c r="A1124" s="2" t="s">
        <v>1321</v>
      </c>
      <c r="B1124">
        <f t="shared" si="22"/>
        <v>0</v>
      </c>
    </row>
    <row r="1125" spans="1:2" x14ac:dyDescent="0.3">
      <c r="A1125" s="2" t="s">
        <v>1322</v>
      </c>
      <c r="B1125">
        <f t="shared" si="22"/>
        <v>0</v>
      </c>
    </row>
    <row r="1126" spans="1:2" x14ac:dyDescent="0.3">
      <c r="A1126" s="2" t="s">
        <v>1323</v>
      </c>
      <c r="B1126">
        <f t="shared" si="22"/>
        <v>0</v>
      </c>
    </row>
    <row r="1127" spans="1:2" x14ac:dyDescent="0.3">
      <c r="A1127" s="2" t="s">
        <v>1324</v>
      </c>
      <c r="B1127">
        <f t="shared" si="22"/>
        <v>0</v>
      </c>
    </row>
    <row r="1128" spans="1:2" x14ac:dyDescent="0.3">
      <c r="A1128" s="2" t="s">
        <v>1325</v>
      </c>
      <c r="B1128">
        <f t="shared" si="22"/>
        <v>0</v>
      </c>
    </row>
    <row r="1129" spans="1:2" x14ac:dyDescent="0.3">
      <c r="A1129" s="2" t="s">
        <v>1326</v>
      </c>
      <c r="B1129">
        <f t="shared" si="22"/>
        <v>0</v>
      </c>
    </row>
    <row r="1130" spans="1:2" x14ac:dyDescent="0.3">
      <c r="A1130" s="2" t="s">
        <v>1327</v>
      </c>
      <c r="B1130">
        <f t="shared" si="22"/>
        <v>0</v>
      </c>
    </row>
    <row r="1131" spans="1:2" x14ac:dyDescent="0.3">
      <c r="A1131" s="2" t="s">
        <v>1328</v>
      </c>
      <c r="B1131">
        <f t="shared" si="22"/>
        <v>0</v>
      </c>
    </row>
    <row r="1132" spans="1:2" x14ac:dyDescent="0.3">
      <c r="A1132" s="2" t="s">
        <v>1329</v>
      </c>
      <c r="B1132">
        <f t="shared" si="22"/>
        <v>0</v>
      </c>
    </row>
    <row r="1133" spans="1:2" x14ac:dyDescent="0.3">
      <c r="A1133" s="2" t="s">
        <v>1330</v>
      </c>
      <c r="B1133">
        <f t="shared" si="22"/>
        <v>0</v>
      </c>
    </row>
    <row r="1134" spans="1:2" x14ac:dyDescent="0.3">
      <c r="A1134" s="2" t="s">
        <v>1331</v>
      </c>
      <c r="B1134">
        <f t="shared" si="22"/>
        <v>0</v>
      </c>
    </row>
    <row r="1135" spans="1:2" x14ac:dyDescent="0.3">
      <c r="A1135" s="2" t="s">
        <v>1332</v>
      </c>
      <c r="B1135">
        <f t="shared" si="22"/>
        <v>0</v>
      </c>
    </row>
    <row r="1136" spans="1:2" x14ac:dyDescent="0.3">
      <c r="A1136" s="2" t="s">
        <v>1333</v>
      </c>
      <c r="B1136">
        <f t="shared" si="22"/>
        <v>0</v>
      </c>
    </row>
    <row r="1137" spans="1:2" x14ac:dyDescent="0.3">
      <c r="A1137" s="2" t="s">
        <v>1334</v>
      </c>
      <c r="B1137">
        <f t="shared" si="22"/>
        <v>0</v>
      </c>
    </row>
    <row r="1138" spans="1:2" x14ac:dyDescent="0.3">
      <c r="A1138" s="2" t="s">
        <v>1335</v>
      </c>
      <c r="B1138">
        <f t="shared" si="22"/>
        <v>0</v>
      </c>
    </row>
    <row r="1139" spans="1:2" x14ac:dyDescent="0.3">
      <c r="A1139" s="2" t="s">
        <v>1336</v>
      </c>
      <c r="B1139">
        <f t="shared" si="22"/>
        <v>0</v>
      </c>
    </row>
    <row r="1140" spans="1:2" x14ac:dyDescent="0.3">
      <c r="A1140" s="2" t="s">
        <v>1337</v>
      </c>
      <c r="B1140">
        <f t="shared" si="22"/>
        <v>0</v>
      </c>
    </row>
    <row r="1141" spans="1:2" x14ac:dyDescent="0.3">
      <c r="A1141" s="2" t="s">
        <v>1338</v>
      </c>
      <c r="B1141">
        <f t="shared" si="22"/>
        <v>0</v>
      </c>
    </row>
    <row r="1142" spans="1:2" x14ac:dyDescent="0.3">
      <c r="A1142" s="2" t="s">
        <v>1339</v>
      </c>
      <c r="B1142">
        <f t="shared" si="22"/>
        <v>0</v>
      </c>
    </row>
    <row r="1143" spans="1:2" x14ac:dyDescent="0.3">
      <c r="A1143" s="2" t="s">
        <v>1340</v>
      </c>
      <c r="B1143">
        <f t="shared" si="22"/>
        <v>0</v>
      </c>
    </row>
    <row r="1144" spans="1:2" x14ac:dyDescent="0.3">
      <c r="A1144" s="2" t="s">
        <v>1341</v>
      </c>
      <c r="B1144">
        <f t="shared" si="22"/>
        <v>0</v>
      </c>
    </row>
    <row r="1145" spans="1:2" x14ac:dyDescent="0.3">
      <c r="A1145" s="2" t="s">
        <v>1342</v>
      </c>
      <c r="B1145">
        <f t="shared" si="22"/>
        <v>0</v>
      </c>
    </row>
    <row r="1146" spans="1:2" x14ac:dyDescent="0.3">
      <c r="A1146" s="2" t="s">
        <v>1343</v>
      </c>
      <c r="B1146">
        <f t="shared" si="22"/>
        <v>0</v>
      </c>
    </row>
    <row r="1147" spans="1:2" x14ac:dyDescent="0.3">
      <c r="A1147" s="2" t="s">
        <v>1344</v>
      </c>
      <c r="B1147">
        <f t="shared" si="22"/>
        <v>0</v>
      </c>
    </row>
    <row r="1148" spans="1:2" x14ac:dyDescent="0.3">
      <c r="A1148" s="2" t="s">
        <v>1345</v>
      </c>
      <c r="B1148">
        <f t="shared" si="22"/>
        <v>0</v>
      </c>
    </row>
    <row r="1149" spans="1:2" x14ac:dyDescent="0.3">
      <c r="A1149" s="2" t="s">
        <v>1346</v>
      </c>
      <c r="B1149">
        <f t="shared" si="22"/>
        <v>0</v>
      </c>
    </row>
    <row r="1150" spans="1:2" x14ac:dyDescent="0.3">
      <c r="A1150" s="2" t="s">
        <v>1347</v>
      </c>
      <c r="B1150">
        <f t="shared" si="22"/>
        <v>0</v>
      </c>
    </row>
    <row r="1151" spans="1:2" x14ac:dyDescent="0.3">
      <c r="A1151" s="2" t="s">
        <v>1348</v>
      </c>
      <c r="B1151">
        <f t="shared" si="22"/>
        <v>0</v>
      </c>
    </row>
    <row r="1152" spans="1:2" x14ac:dyDescent="0.3">
      <c r="A1152" s="2" t="s">
        <v>1349</v>
      </c>
      <c r="B1152">
        <f t="shared" si="22"/>
        <v>0</v>
      </c>
    </row>
    <row r="1153" spans="1:2" x14ac:dyDescent="0.3">
      <c r="A1153" s="2" t="s">
        <v>1350</v>
      </c>
      <c r="B1153">
        <f t="shared" si="22"/>
        <v>0</v>
      </c>
    </row>
    <row r="1154" spans="1:2" x14ac:dyDescent="0.3">
      <c r="A1154" s="2" t="s">
        <v>1351</v>
      </c>
      <c r="B1154">
        <f t="shared" si="22"/>
        <v>0</v>
      </c>
    </row>
    <row r="1155" spans="1:2" x14ac:dyDescent="0.3">
      <c r="A1155" s="2" t="s">
        <v>1352</v>
      </c>
      <c r="B1155">
        <f t="shared" si="22"/>
        <v>0</v>
      </c>
    </row>
    <row r="1156" spans="1:2" x14ac:dyDescent="0.3">
      <c r="A1156" s="2" t="s">
        <v>1353</v>
      </c>
      <c r="B1156">
        <f t="shared" si="22"/>
        <v>0</v>
      </c>
    </row>
    <row r="1157" spans="1:2" x14ac:dyDescent="0.3">
      <c r="A1157" s="2" t="s">
        <v>1354</v>
      </c>
      <c r="B1157">
        <f t="shared" ref="B1157:B1220" si="23">_xlfn.XLOOKUP(A1157,D:D,D:D,0)</f>
        <v>0</v>
      </c>
    </row>
    <row r="1158" spans="1:2" x14ac:dyDescent="0.3">
      <c r="A1158" s="2" t="s">
        <v>1355</v>
      </c>
      <c r="B1158">
        <f t="shared" si="23"/>
        <v>0</v>
      </c>
    </row>
    <row r="1159" spans="1:2" x14ac:dyDescent="0.3">
      <c r="A1159" s="2" t="s">
        <v>1356</v>
      </c>
      <c r="B1159">
        <f t="shared" si="23"/>
        <v>0</v>
      </c>
    </row>
    <row r="1160" spans="1:2" x14ac:dyDescent="0.3">
      <c r="A1160" s="2" t="s">
        <v>1357</v>
      </c>
      <c r="B1160">
        <f t="shared" si="23"/>
        <v>0</v>
      </c>
    </row>
    <row r="1161" spans="1:2" x14ac:dyDescent="0.3">
      <c r="A1161" s="2" t="s">
        <v>1358</v>
      </c>
      <c r="B1161">
        <f t="shared" si="23"/>
        <v>0</v>
      </c>
    </row>
    <row r="1162" spans="1:2" x14ac:dyDescent="0.3">
      <c r="A1162" s="2" t="s">
        <v>1359</v>
      </c>
      <c r="B1162">
        <f t="shared" si="23"/>
        <v>0</v>
      </c>
    </row>
    <row r="1163" spans="1:2" x14ac:dyDescent="0.3">
      <c r="A1163" s="2" t="s">
        <v>1360</v>
      </c>
      <c r="B1163">
        <f t="shared" si="23"/>
        <v>0</v>
      </c>
    </row>
    <row r="1164" spans="1:2" x14ac:dyDescent="0.3">
      <c r="A1164" s="2" t="s">
        <v>1361</v>
      </c>
      <c r="B1164">
        <f t="shared" si="23"/>
        <v>0</v>
      </c>
    </row>
    <row r="1165" spans="1:2" x14ac:dyDescent="0.3">
      <c r="A1165" s="2" t="s">
        <v>1362</v>
      </c>
      <c r="B1165">
        <f t="shared" si="23"/>
        <v>0</v>
      </c>
    </row>
    <row r="1166" spans="1:2" x14ac:dyDescent="0.3">
      <c r="A1166" s="2" t="s">
        <v>1363</v>
      </c>
      <c r="B1166">
        <f t="shared" si="23"/>
        <v>0</v>
      </c>
    </row>
    <row r="1167" spans="1:2" x14ac:dyDescent="0.3">
      <c r="A1167" s="2" t="s">
        <v>1364</v>
      </c>
      <c r="B1167">
        <f t="shared" si="23"/>
        <v>0</v>
      </c>
    </row>
    <row r="1168" spans="1:2" x14ac:dyDescent="0.3">
      <c r="A1168" s="2" t="s">
        <v>1365</v>
      </c>
      <c r="B1168">
        <f t="shared" si="23"/>
        <v>0</v>
      </c>
    </row>
    <row r="1169" spans="1:2" x14ac:dyDescent="0.3">
      <c r="A1169" s="2" t="s">
        <v>1366</v>
      </c>
      <c r="B1169">
        <f t="shared" si="23"/>
        <v>0</v>
      </c>
    </row>
    <row r="1170" spans="1:2" x14ac:dyDescent="0.3">
      <c r="A1170" s="2" t="s">
        <v>1367</v>
      </c>
      <c r="B1170">
        <f t="shared" si="23"/>
        <v>0</v>
      </c>
    </row>
    <row r="1171" spans="1:2" x14ac:dyDescent="0.3">
      <c r="A1171" s="2" t="s">
        <v>1368</v>
      </c>
      <c r="B1171">
        <f t="shared" si="23"/>
        <v>0</v>
      </c>
    </row>
    <row r="1172" spans="1:2" x14ac:dyDescent="0.3">
      <c r="A1172" s="2" t="s">
        <v>1369</v>
      </c>
      <c r="B1172">
        <f t="shared" si="23"/>
        <v>0</v>
      </c>
    </row>
    <row r="1173" spans="1:2" x14ac:dyDescent="0.3">
      <c r="A1173" s="2" t="s">
        <v>1370</v>
      </c>
      <c r="B1173">
        <f t="shared" si="23"/>
        <v>0</v>
      </c>
    </row>
    <row r="1174" spans="1:2" x14ac:dyDescent="0.3">
      <c r="A1174" s="2" t="s">
        <v>1371</v>
      </c>
      <c r="B1174">
        <f t="shared" si="23"/>
        <v>0</v>
      </c>
    </row>
    <row r="1175" spans="1:2" x14ac:dyDescent="0.3">
      <c r="A1175" s="2" t="s">
        <v>1372</v>
      </c>
      <c r="B1175">
        <f t="shared" si="23"/>
        <v>0</v>
      </c>
    </row>
    <row r="1176" spans="1:2" x14ac:dyDescent="0.3">
      <c r="A1176" s="2" t="s">
        <v>1374</v>
      </c>
      <c r="B1176">
        <f t="shared" si="23"/>
        <v>0</v>
      </c>
    </row>
    <row r="1177" spans="1:2" x14ac:dyDescent="0.3">
      <c r="A1177" s="2" t="s">
        <v>1375</v>
      </c>
      <c r="B1177">
        <f t="shared" si="23"/>
        <v>0</v>
      </c>
    </row>
    <row r="1178" spans="1:2" x14ac:dyDescent="0.3">
      <c r="A1178" s="2" t="s">
        <v>1376</v>
      </c>
      <c r="B1178">
        <f t="shared" si="23"/>
        <v>0</v>
      </c>
    </row>
    <row r="1179" spans="1:2" x14ac:dyDescent="0.3">
      <c r="A1179" s="2" t="s">
        <v>1377</v>
      </c>
      <c r="B1179">
        <f t="shared" si="23"/>
        <v>0</v>
      </c>
    </row>
    <row r="1180" spans="1:2" x14ac:dyDescent="0.3">
      <c r="A1180" s="2" t="s">
        <v>1378</v>
      </c>
      <c r="B1180">
        <f t="shared" si="23"/>
        <v>0</v>
      </c>
    </row>
    <row r="1181" spans="1:2" x14ac:dyDescent="0.3">
      <c r="A1181" s="2" t="s">
        <v>1379</v>
      </c>
      <c r="B1181">
        <f t="shared" si="23"/>
        <v>0</v>
      </c>
    </row>
    <row r="1182" spans="1:2" x14ac:dyDescent="0.3">
      <c r="A1182" s="2" t="s">
        <v>1380</v>
      </c>
      <c r="B1182">
        <f t="shared" si="23"/>
        <v>0</v>
      </c>
    </row>
    <row r="1183" spans="1:2" x14ac:dyDescent="0.3">
      <c r="A1183" s="2" t="s">
        <v>1381</v>
      </c>
      <c r="B1183">
        <f t="shared" si="23"/>
        <v>0</v>
      </c>
    </row>
    <row r="1184" spans="1:2" x14ac:dyDescent="0.3">
      <c r="A1184" s="2" t="s">
        <v>1382</v>
      </c>
      <c r="B1184">
        <f t="shared" si="23"/>
        <v>0</v>
      </c>
    </row>
    <row r="1185" spans="1:2" x14ac:dyDescent="0.3">
      <c r="A1185" s="2" t="s">
        <v>1383</v>
      </c>
      <c r="B1185">
        <f t="shared" si="23"/>
        <v>0</v>
      </c>
    </row>
    <row r="1186" spans="1:2" x14ac:dyDescent="0.3">
      <c r="A1186" s="2" t="s">
        <v>1384</v>
      </c>
      <c r="B1186">
        <f t="shared" si="23"/>
        <v>0</v>
      </c>
    </row>
    <row r="1187" spans="1:2" x14ac:dyDescent="0.3">
      <c r="A1187" s="2" t="s">
        <v>1385</v>
      </c>
      <c r="B1187">
        <f t="shared" si="23"/>
        <v>0</v>
      </c>
    </row>
    <row r="1188" spans="1:2" x14ac:dyDescent="0.3">
      <c r="A1188" s="2" t="s">
        <v>1386</v>
      </c>
      <c r="B1188">
        <f t="shared" si="23"/>
        <v>0</v>
      </c>
    </row>
    <row r="1189" spans="1:2" x14ac:dyDescent="0.3">
      <c r="A1189" s="2" t="s">
        <v>1387</v>
      </c>
      <c r="B1189">
        <f t="shared" si="23"/>
        <v>0</v>
      </c>
    </row>
    <row r="1190" spans="1:2" x14ac:dyDescent="0.3">
      <c r="A1190" s="2" t="s">
        <v>1388</v>
      </c>
      <c r="B1190">
        <f t="shared" si="23"/>
        <v>0</v>
      </c>
    </row>
    <row r="1191" spans="1:2" x14ac:dyDescent="0.3">
      <c r="A1191" s="2" t="s">
        <v>1389</v>
      </c>
      <c r="B1191">
        <f t="shared" si="23"/>
        <v>0</v>
      </c>
    </row>
    <row r="1192" spans="1:2" x14ac:dyDescent="0.3">
      <c r="A1192" s="2" t="s">
        <v>1390</v>
      </c>
      <c r="B1192">
        <f t="shared" si="23"/>
        <v>0</v>
      </c>
    </row>
    <row r="1193" spans="1:2" x14ac:dyDescent="0.3">
      <c r="A1193" s="2" t="s">
        <v>1391</v>
      </c>
      <c r="B1193">
        <f t="shared" si="23"/>
        <v>0</v>
      </c>
    </row>
    <row r="1194" spans="1:2" x14ac:dyDescent="0.3">
      <c r="A1194" s="2" t="s">
        <v>1392</v>
      </c>
      <c r="B1194">
        <f t="shared" si="23"/>
        <v>0</v>
      </c>
    </row>
    <row r="1195" spans="1:2" x14ac:dyDescent="0.3">
      <c r="A1195" s="2" t="s">
        <v>1393</v>
      </c>
      <c r="B1195">
        <f t="shared" si="23"/>
        <v>0</v>
      </c>
    </row>
    <row r="1196" spans="1:2" x14ac:dyDescent="0.3">
      <c r="A1196" s="2" t="s">
        <v>1394</v>
      </c>
      <c r="B1196">
        <f t="shared" si="23"/>
        <v>0</v>
      </c>
    </row>
    <row r="1197" spans="1:2" x14ac:dyDescent="0.3">
      <c r="A1197" s="2" t="s">
        <v>1395</v>
      </c>
      <c r="B1197">
        <f t="shared" si="23"/>
        <v>0</v>
      </c>
    </row>
    <row r="1198" spans="1:2" x14ac:dyDescent="0.3">
      <c r="A1198" s="2" t="s">
        <v>1396</v>
      </c>
      <c r="B1198">
        <f t="shared" si="23"/>
        <v>0</v>
      </c>
    </row>
    <row r="1199" spans="1:2" x14ac:dyDescent="0.3">
      <c r="A1199" s="2" t="s">
        <v>1397</v>
      </c>
      <c r="B1199">
        <f t="shared" si="23"/>
        <v>0</v>
      </c>
    </row>
    <row r="1200" spans="1:2" x14ac:dyDescent="0.3">
      <c r="A1200" s="2" t="s">
        <v>1398</v>
      </c>
      <c r="B1200">
        <f t="shared" si="23"/>
        <v>0</v>
      </c>
    </row>
    <row r="1201" spans="1:2" x14ac:dyDescent="0.3">
      <c r="A1201" s="2" t="s">
        <v>1399</v>
      </c>
      <c r="B1201">
        <f t="shared" si="23"/>
        <v>0</v>
      </c>
    </row>
    <row r="1202" spans="1:2" x14ac:dyDescent="0.3">
      <c r="A1202" s="2" t="s">
        <v>1400</v>
      </c>
      <c r="B1202">
        <f t="shared" si="23"/>
        <v>0</v>
      </c>
    </row>
    <row r="1203" spans="1:2" x14ac:dyDescent="0.3">
      <c r="A1203" s="2" t="s">
        <v>1401</v>
      </c>
      <c r="B1203">
        <f t="shared" si="23"/>
        <v>0</v>
      </c>
    </row>
    <row r="1204" spans="1:2" x14ac:dyDescent="0.3">
      <c r="A1204" s="2" t="s">
        <v>1402</v>
      </c>
      <c r="B1204">
        <f t="shared" si="23"/>
        <v>0</v>
      </c>
    </row>
    <row r="1205" spans="1:2" x14ac:dyDescent="0.3">
      <c r="A1205" s="2" t="s">
        <v>1403</v>
      </c>
      <c r="B1205">
        <f t="shared" si="23"/>
        <v>0</v>
      </c>
    </row>
    <row r="1206" spans="1:2" x14ac:dyDescent="0.3">
      <c r="A1206" s="2" t="s">
        <v>1404</v>
      </c>
      <c r="B1206">
        <f t="shared" si="23"/>
        <v>0</v>
      </c>
    </row>
    <row r="1207" spans="1:2" x14ac:dyDescent="0.3">
      <c r="A1207" s="2" t="s">
        <v>1405</v>
      </c>
      <c r="B1207">
        <f t="shared" si="23"/>
        <v>0</v>
      </c>
    </row>
    <row r="1208" spans="1:2" x14ac:dyDescent="0.3">
      <c r="A1208" s="2" t="s">
        <v>1406</v>
      </c>
      <c r="B1208">
        <f t="shared" si="23"/>
        <v>0</v>
      </c>
    </row>
    <row r="1209" spans="1:2" x14ac:dyDescent="0.3">
      <c r="A1209" s="2" t="s">
        <v>1407</v>
      </c>
      <c r="B1209">
        <f t="shared" si="23"/>
        <v>0</v>
      </c>
    </row>
    <row r="1210" spans="1:2" x14ac:dyDescent="0.3">
      <c r="A1210" s="2" t="s">
        <v>1408</v>
      </c>
      <c r="B1210">
        <f t="shared" si="23"/>
        <v>0</v>
      </c>
    </row>
    <row r="1211" spans="1:2" x14ac:dyDescent="0.3">
      <c r="A1211" s="2" t="s">
        <v>1409</v>
      </c>
      <c r="B1211">
        <f t="shared" si="23"/>
        <v>0</v>
      </c>
    </row>
    <row r="1212" spans="1:2" x14ac:dyDescent="0.3">
      <c r="A1212" s="2" t="s">
        <v>1410</v>
      </c>
      <c r="B1212">
        <f t="shared" si="23"/>
        <v>0</v>
      </c>
    </row>
    <row r="1213" spans="1:2" x14ac:dyDescent="0.3">
      <c r="A1213" s="2" t="s">
        <v>1411</v>
      </c>
      <c r="B1213">
        <f t="shared" si="23"/>
        <v>0</v>
      </c>
    </row>
    <row r="1214" spans="1:2" x14ac:dyDescent="0.3">
      <c r="A1214" s="2" t="s">
        <v>1412</v>
      </c>
      <c r="B1214">
        <f t="shared" si="23"/>
        <v>0</v>
      </c>
    </row>
    <row r="1215" spans="1:2" x14ac:dyDescent="0.3">
      <c r="A1215" s="2" t="s">
        <v>1413</v>
      </c>
      <c r="B1215">
        <f t="shared" si="23"/>
        <v>0</v>
      </c>
    </row>
    <row r="1216" spans="1:2" x14ac:dyDescent="0.3">
      <c r="A1216" s="2" t="s">
        <v>1414</v>
      </c>
      <c r="B1216">
        <f t="shared" si="23"/>
        <v>0</v>
      </c>
    </row>
    <row r="1217" spans="1:2" x14ac:dyDescent="0.3">
      <c r="A1217" s="2" t="s">
        <v>1415</v>
      </c>
      <c r="B1217">
        <f t="shared" si="23"/>
        <v>0</v>
      </c>
    </row>
    <row r="1218" spans="1:2" x14ac:dyDescent="0.3">
      <c r="A1218" s="2" t="s">
        <v>1416</v>
      </c>
      <c r="B1218">
        <f t="shared" si="23"/>
        <v>0</v>
      </c>
    </row>
    <row r="1219" spans="1:2" x14ac:dyDescent="0.3">
      <c r="A1219" s="2" t="s">
        <v>1417</v>
      </c>
      <c r="B1219">
        <f t="shared" si="23"/>
        <v>0</v>
      </c>
    </row>
    <row r="1220" spans="1:2" x14ac:dyDescent="0.3">
      <c r="A1220" s="2" t="s">
        <v>1418</v>
      </c>
      <c r="B1220">
        <f t="shared" si="23"/>
        <v>0</v>
      </c>
    </row>
    <row r="1221" spans="1:2" x14ac:dyDescent="0.3">
      <c r="A1221" s="2" t="s">
        <v>1419</v>
      </c>
      <c r="B1221">
        <f t="shared" ref="B1221:B1284" si="24">_xlfn.XLOOKUP(A1221,D:D,D:D,0)</f>
        <v>0</v>
      </c>
    </row>
    <row r="1222" spans="1:2" x14ac:dyDescent="0.3">
      <c r="A1222" s="2" t="s">
        <v>1420</v>
      </c>
      <c r="B1222">
        <f t="shared" si="24"/>
        <v>0</v>
      </c>
    </row>
    <row r="1223" spans="1:2" x14ac:dyDescent="0.3">
      <c r="A1223" s="2" t="s">
        <v>1421</v>
      </c>
      <c r="B1223">
        <f t="shared" si="24"/>
        <v>0</v>
      </c>
    </row>
    <row r="1224" spans="1:2" x14ac:dyDescent="0.3">
      <c r="A1224" s="2" t="s">
        <v>1422</v>
      </c>
      <c r="B1224">
        <f t="shared" si="24"/>
        <v>0</v>
      </c>
    </row>
    <row r="1225" spans="1:2" x14ac:dyDescent="0.3">
      <c r="A1225" s="2" t="s">
        <v>1423</v>
      </c>
      <c r="B1225">
        <f t="shared" si="24"/>
        <v>0</v>
      </c>
    </row>
    <row r="1226" spans="1:2" x14ac:dyDescent="0.3">
      <c r="A1226" s="2" t="s">
        <v>1424</v>
      </c>
      <c r="B1226">
        <f t="shared" si="24"/>
        <v>0</v>
      </c>
    </row>
    <row r="1227" spans="1:2" x14ac:dyDescent="0.3">
      <c r="A1227" s="2" t="s">
        <v>1425</v>
      </c>
      <c r="B1227">
        <f t="shared" si="24"/>
        <v>0</v>
      </c>
    </row>
    <row r="1228" spans="1:2" x14ac:dyDescent="0.3">
      <c r="A1228" s="2" t="s">
        <v>1426</v>
      </c>
      <c r="B1228">
        <f t="shared" si="24"/>
        <v>0</v>
      </c>
    </row>
    <row r="1229" spans="1:2" x14ac:dyDescent="0.3">
      <c r="A1229" s="2" t="s">
        <v>1427</v>
      </c>
      <c r="B1229">
        <f t="shared" si="24"/>
        <v>0</v>
      </c>
    </row>
    <row r="1230" spans="1:2" x14ac:dyDescent="0.3">
      <c r="A1230" s="2" t="s">
        <v>1428</v>
      </c>
      <c r="B1230">
        <f t="shared" si="24"/>
        <v>0</v>
      </c>
    </row>
    <row r="1231" spans="1:2" x14ac:dyDescent="0.3">
      <c r="A1231" s="2" t="s">
        <v>1429</v>
      </c>
      <c r="B1231">
        <f t="shared" si="24"/>
        <v>0</v>
      </c>
    </row>
    <row r="1232" spans="1:2" x14ac:dyDescent="0.3">
      <c r="A1232" s="2" t="s">
        <v>1430</v>
      </c>
      <c r="B1232">
        <f t="shared" si="24"/>
        <v>0</v>
      </c>
    </row>
    <row r="1233" spans="1:2" x14ac:dyDescent="0.3">
      <c r="A1233" s="2" t="s">
        <v>1431</v>
      </c>
      <c r="B1233">
        <f t="shared" si="24"/>
        <v>0</v>
      </c>
    </row>
    <row r="1234" spans="1:2" x14ac:dyDescent="0.3">
      <c r="A1234" s="2" t="s">
        <v>1432</v>
      </c>
      <c r="B1234">
        <f t="shared" si="24"/>
        <v>0</v>
      </c>
    </row>
    <row r="1235" spans="1:2" x14ac:dyDescent="0.3">
      <c r="A1235" s="2" t="s">
        <v>1433</v>
      </c>
      <c r="B1235">
        <f t="shared" si="24"/>
        <v>0</v>
      </c>
    </row>
    <row r="1236" spans="1:2" x14ac:dyDescent="0.3">
      <c r="A1236" s="2" t="s">
        <v>1434</v>
      </c>
      <c r="B1236">
        <f t="shared" si="24"/>
        <v>0</v>
      </c>
    </row>
    <row r="1237" spans="1:2" x14ac:dyDescent="0.3">
      <c r="A1237" s="2" t="s">
        <v>1435</v>
      </c>
      <c r="B1237">
        <f t="shared" si="24"/>
        <v>0</v>
      </c>
    </row>
    <row r="1238" spans="1:2" x14ac:dyDescent="0.3">
      <c r="A1238" s="2" t="s">
        <v>1436</v>
      </c>
      <c r="B1238">
        <f t="shared" si="24"/>
        <v>0</v>
      </c>
    </row>
    <row r="1239" spans="1:2" x14ac:dyDescent="0.3">
      <c r="A1239" s="2" t="s">
        <v>1437</v>
      </c>
      <c r="B1239">
        <f t="shared" si="24"/>
        <v>0</v>
      </c>
    </row>
    <row r="1240" spans="1:2" x14ac:dyDescent="0.3">
      <c r="A1240" s="2" t="s">
        <v>1439</v>
      </c>
      <c r="B1240">
        <f t="shared" si="24"/>
        <v>0</v>
      </c>
    </row>
    <row r="1241" spans="1:2" x14ac:dyDescent="0.3">
      <c r="A1241" s="2" t="s">
        <v>1440</v>
      </c>
      <c r="B1241">
        <f t="shared" si="24"/>
        <v>0</v>
      </c>
    </row>
    <row r="1242" spans="1:2" x14ac:dyDescent="0.3">
      <c r="A1242" s="2" t="s">
        <v>1441</v>
      </c>
      <c r="B1242">
        <f t="shared" si="24"/>
        <v>0</v>
      </c>
    </row>
    <row r="1243" spans="1:2" x14ac:dyDescent="0.3">
      <c r="A1243" s="2" t="s">
        <v>1442</v>
      </c>
      <c r="B1243">
        <f t="shared" si="24"/>
        <v>0</v>
      </c>
    </row>
    <row r="1244" spans="1:2" x14ac:dyDescent="0.3">
      <c r="A1244" s="2" t="s">
        <v>1443</v>
      </c>
      <c r="B1244">
        <f t="shared" si="24"/>
        <v>0</v>
      </c>
    </row>
    <row r="1245" spans="1:2" x14ac:dyDescent="0.3">
      <c r="A1245" s="2" t="s">
        <v>1444</v>
      </c>
      <c r="B1245">
        <f t="shared" si="24"/>
        <v>0</v>
      </c>
    </row>
    <row r="1246" spans="1:2" x14ac:dyDescent="0.3">
      <c r="A1246" s="2" t="s">
        <v>1445</v>
      </c>
      <c r="B1246">
        <f t="shared" si="24"/>
        <v>0</v>
      </c>
    </row>
    <row r="1247" spans="1:2" x14ac:dyDescent="0.3">
      <c r="A1247" s="2" t="s">
        <v>1446</v>
      </c>
      <c r="B1247">
        <f t="shared" si="24"/>
        <v>0</v>
      </c>
    </row>
    <row r="1248" spans="1:2" x14ac:dyDescent="0.3">
      <c r="A1248" s="2" t="s">
        <v>1447</v>
      </c>
      <c r="B1248">
        <f t="shared" si="24"/>
        <v>0</v>
      </c>
    </row>
    <row r="1249" spans="1:2" x14ac:dyDescent="0.3">
      <c r="A1249" s="2" t="s">
        <v>1448</v>
      </c>
      <c r="B1249">
        <f t="shared" si="24"/>
        <v>0</v>
      </c>
    </row>
    <row r="1250" spans="1:2" x14ac:dyDescent="0.3">
      <c r="A1250" s="2" t="s">
        <v>1449</v>
      </c>
      <c r="B1250">
        <f t="shared" si="24"/>
        <v>0</v>
      </c>
    </row>
    <row r="1251" spans="1:2" x14ac:dyDescent="0.3">
      <c r="A1251" s="2" t="s">
        <v>1450</v>
      </c>
      <c r="B1251">
        <f t="shared" si="24"/>
        <v>0</v>
      </c>
    </row>
    <row r="1252" spans="1:2" x14ac:dyDescent="0.3">
      <c r="A1252" s="2" t="s">
        <v>1451</v>
      </c>
      <c r="B1252">
        <f t="shared" si="24"/>
        <v>0</v>
      </c>
    </row>
    <row r="1253" spans="1:2" x14ac:dyDescent="0.3">
      <c r="A1253" s="2" t="s">
        <v>1452</v>
      </c>
      <c r="B1253">
        <f t="shared" si="24"/>
        <v>0</v>
      </c>
    </row>
    <row r="1254" spans="1:2" x14ac:dyDescent="0.3">
      <c r="A1254" s="2" t="s">
        <v>1453</v>
      </c>
      <c r="B1254">
        <f t="shared" si="24"/>
        <v>0</v>
      </c>
    </row>
    <row r="1255" spans="1:2" x14ac:dyDescent="0.3">
      <c r="A1255" s="2" t="s">
        <v>1454</v>
      </c>
      <c r="B1255">
        <f t="shared" si="24"/>
        <v>0</v>
      </c>
    </row>
    <row r="1256" spans="1:2" x14ac:dyDescent="0.3">
      <c r="A1256" s="2" t="s">
        <v>1455</v>
      </c>
      <c r="B1256">
        <f t="shared" si="24"/>
        <v>0</v>
      </c>
    </row>
    <row r="1257" spans="1:2" x14ac:dyDescent="0.3">
      <c r="A1257" s="2" t="s">
        <v>1456</v>
      </c>
      <c r="B1257">
        <f t="shared" si="24"/>
        <v>0</v>
      </c>
    </row>
    <row r="1258" spans="1:2" x14ac:dyDescent="0.3">
      <c r="A1258" s="2" t="s">
        <v>1457</v>
      </c>
      <c r="B1258">
        <f t="shared" si="24"/>
        <v>0</v>
      </c>
    </row>
    <row r="1259" spans="1:2" x14ac:dyDescent="0.3">
      <c r="A1259" s="2" t="s">
        <v>1458</v>
      </c>
      <c r="B1259">
        <f t="shared" si="24"/>
        <v>0</v>
      </c>
    </row>
    <row r="1260" spans="1:2" x14ac:dyDescent="0.3">
      <c r="A1260" s="2" t="s">
        <v>1459</v>
      </c>
      <c r="B1260">
        <f t="shared" si="24"/>
        <v>0</v>
      </c>
    </row>
    <row r="1261" spans="1:2" x14ac:dyDescent="0.3">
      <c r="A1261" s="2" t="s">
        <v>1460</v>
      </c>
      <c r="B1261">
        <f t="shared" si="24"/>
        <v>0</v>
      </c>
    </row>
    <row r="1262" spans="1:2" x14ac:dyDescent="0.3">
      <c r="A1262" s="2" t="s">
        <v>1461</v>
      </c>
      <c r="B1262">
        <f t="shared" si="24"/>
        <v>0</v>
      </c>
    </row>
    <row r="1263" spans="1:2" x14ac:dyDescent="0.3">
      <c r="A1263" s="2" t="s">
        <v>1462</v>
      </c>
      <c r="B1263">
        <f t="shared" si="24"/>
        <v>0</v>
      </c>
    </row>
    <row r="1264" spans="1:2" x14ac:dyDescent="0.3">
      <c r="A1264" s="2" t="s">
        <v>1463</v>
      </c>
      <c r="B1264">
        <f t="shared" si="24"/>
        <v>0</v>
      </c>
    </row>
    <row r="1265" spans="1:2" x14ac:dyDescent="0.3">
      <c r="A1265" s="2" t="s">
        <v>1464</v>
      </c>
      <c r="B1265">
        <f t="shared" si="24"/>
        <v>0</v>
      </c>
    </row>
    <row r="1266" spans="1:2" x14ac:dyDescent="0.3">
      <c r="A1266" s="2" t="s">
        <v>1465</v>
      </c>
      <c r="B1266">
        <f t="shared" si="24"/>
        <v>0</v>
      </c>
    </row>
    <row r="1267" spans="1:2" x14ac:dyDescent="0.3">
      <c r="A1267" s="2" t="s">
        <v>1466</v>
      </c>
      <c r="B1267">
        <f t="shared" si="24"/>
        <v>0</v>
      </c>
    </row>
    <row r="1268" spans="1:2" x14ac:dyDescent="0.3">
      <c r="A1268" s="2" t="s">
        <v>1467</v>
      </c>
      <c r="B1268">
        <f t="shared" si="24"/>
        <v>0</v>
      </c>
    </row>
    <row r="1269" spans="1:2" x14ac:dyDescent="0.3">
      <c r="A1269" s="2" t="s">
        <v>1468</v>
      </c>
      <c r="B1269">
        <f t="shared" si="24"/>
        <v>0</v>
      </c>
    </row>
    <row r="1270" spans="1:2" x14ac:dyDescent="0.3">
      <c r="A1270" s="2" t="s">
        <v>1470</v>
      </c>
      <c r="B1270">
        <f t="shared" si="24"/>
        <v>0</v>
      </c>
    </row>
    <row r="1271" spans="1:2" x14ac:dyDescent="0.3">
      <c r="A1271" s="2" t="s">
        <v>1471</v>
      </c>
      <c r="B1271">
        <f t="shared" si="24"/>
        <v>0</v>
      </c>
    </row>
    <row r="1272" spans="1:2" x14ac:dyDescent="0.3">
      <c r="A1272" s="2" t="s">
        <v>1472</v>
      </c>
      <c r="B1272">
        <f t="shared" si="24"/>
        <v>0</v>
      </c>
    </row>
    <row r="1273" spans="1:2" x14ac:dyDescent="0.3">
      <c r="A1273" s="2" t="s">
        <v>1473</v>
      </c>
      <c r="B1273">
        <f t="shared" si="24"/>
        <v>0</v>
      </c>
    </row>
    <row r="1274" spans="1:2" x14ac:dyDescent="0.3">
      <c r="A1274" s="2" t="s">
        <v>1474</v>
      </c>
      <c r="B1274">
        <f t="shared" si="24"/>
        <v>0</v>
      </c>
    </row>
    <row r="1275" spans="1:2" x14ac:dyDescent="0.3">
      <c r="A1275" s="2" t="s">
        <v>1475</v>
      </c>
      <c r="B1275">
        <f t="shared" si="24"/>
        <v>0</v>
      </c>
    </row>
    <row r="1276" spans="1:2" x14ac:dyDescent="0.3">
      <c r="A1276" s="2" t="s">
        <v>1476</v>
      </c>
      <c r="B1276">
        <f t="shared" si="24"/>
        <v>0</v>
      </c>
    </row>
    <row r="1277" spans="1:2" x14ac:dyDescent="0.3">
      <c r="A1277" s="2" t="s">
        <v>1477</v>
      </c>
      <c r="B1277">
        <f t="shared" si="24"/>
        <v>0</v>
      </c>
    </row>
    <row r="1278" spans="1:2" x14ac:dyDescent="0.3">
      <c r="A1278" s="2" t="s">
        <v>1478</v>
      </c>
      <c r="B1278">
        <f t="shared" si="24"/>
        <v>0</v>
      </c>
    </row>
    <row r="1279" spans="1:2" x14ac:dyDescent="0.3">
      <c r="A1279" s="2" t="s">
        <v>1479</v>
      </c>
      <c r="B1279">
        <f t="shared" si="24"/>
        <v>0</v>
      </c>
    </row>
    <row r="1280" spans="1:2" x14ac:dyDescent="0.3">
      <c r="A1280" s="2" t="s">
        <v>1480</v>
      </c>
      <c r="B1280">
        <f t="shared" si="24"/>
        <v>0</v>
      </c>
    </row>
    <row r="1281" spans="1:2" x14ac:dyDescent="0.3">
      <c r="A1281" s="2" t="s">
        <v>1481</v>
      </c>
      <c r="B1281">
        <f t="shared" si="24"/>
        <v>0</v>
      </c>
    </row>
    <row r="1282" spans="1:2" x14ac:dyDescent="0.3">
      <c r="A1282" s="2" t="s">
        <v>1639</v>
      </c>
      <c r="B1282">
        <f t="shared" si="24"/>
        <v>0</v>
      </c>
    </row>
    <row r="1283" spans="1:2" x14ac:dyDescent="0.3">
      <c r="A1283" s="2" t="s">
        <v>1483</v>
      </c>
      <c r="B1283">
        <f t="shared" si="24"/>
        <v>0</v>
      </c>
    </row>
    <row r="1284" spans="1:2" x14ac:dyDescent="0.3">
      <c r="A1284" s="2" t="s">
        <v>1484</v>
      </c>
      <c r="B1284">
        <f t="shared" si="24"/>
        <v>0</v>
      </c>
    </row>
    <row r="1285" spans="1:2" x14ac:dyDescent="0.3">
      <c r="A1285" s="2" t="s">
        <v>1485</v>
      </c>
      <c r="B1285">
        <f t="shared" ref="B1285:B1348" si="25">_xlfn.XLOOKUP(A1285,D:D,D:D,0)</f>
        <v>0</v>
      </c>
    </row>
    <row r="1286" spans="1:2" x14ac:dyDescent="0.3">
      <c r="A1286" s="2" t="s">
        <v>1486</v>
      </c>
      <c r="B1286">
        <f t="shared" si="25"/>
        <v>0</v>
      </c>
    </row>
    <row r="1287" spans="1:2" x14ac:dyDescent="0.3">
      <c r="A1287" s="2" t="s">
        <v>1487</v>
      </c>
      <c r="B1287">
        <f t="shared" si="25"/>
        <v>0</v>
      </c>
    </row>
    <row r="1288" spans="1:2" x14ac:dyDescent="0.3">
      <c r="A1288" s="2" t="s">
        <v>1488</v>
      </c>
      <c r="B1288">
        <f t="shared" si="25"/>
        <v>0</v>
      </c>
    </row>
    <row r="1289" spans="1:2" x14ac:dyDescent="0.3">
      <c r="A1289" s="2" t="s">
        <v>1489</v>
      </c>
      <c r="B1289">
        <f t="shared" si="25"/>
        <v>0</v>
      </c>
    </row>
    <row r="1290" spans="1:2" x14ac:dyDescent="0.3">
      <c r="A1290" s="2" t="s">
        <v>1490</v>
      </c>
      <c r="B1290">
        <f t="shared" si="25"/>
        <v>0</v>
      </c>
    </row>
    <row r="1291" spans="1:2" x14ac:dyDescent="0.3">
      <c r="A1291" s="2" t="s">
        <v>1491</v>
      </c>
      <c r="B1291">
        <f t="shared" si="25"/>
        <v>0</v>
      </c>
    </row>
    <row r="1292" spans="1:2" x14ac:dyDescent="0.3">
      <c r="A1292" s="2" t="s">
        <v>1492</v>
      </c>
      <c r="B1292">
        <f t="shared" si="25"/>
        <v>0</v>
      </c>
    </row>
    <row r="1293" spans="1:2" x14ac:dyDescent="0.3">
      <c r="A1293" s="2" t="s">
        <v>1493</v>
      </c>
      <c r="B1293">
        <f t="shared" si="25"/>
        <v>0</v>
      </c>
    </row>
    <row r="1294" spans="1:2" x14ac:dyDescent="0.3">
      <c r="A1294" s="2" t="s">
        <v>1494</v>
      </c>
      <c r="B1294">
        <f t="shared" si="25"/>
        <v>0</v>
      </c>
    </row>
    <row r="1295" spans="1:2" x14ac:dyDescent="0.3">
      <c r="A1295" s="2" t="s">
        <v>1495</v>
      </c>
      <c r="B1295">
        <f t="shared" si="25"/>
        <v>0</v>
      </c>
    </row>
    <row r="1296" spans="1:2" x14ac:dyDescent="0.3">
      <c r="A1296" s="2" t="s">
        <v>1496</v>
      </c>
      <c r="B1296">
        <f t="shared" si="25"/>
        <v>0</v>
      </c>
    </row>
    <row r="1297" spans="1:2" x14ac:dyDescent="0.3">
      <c r="A1297" s="2" t="s">
        <v>1497</v>
      </c>
      <c r="B1297">
        <f t="shared" si="25"/>
        <v>0</v>
      </c>
    </row>
    <row r="1298" spans="1:2" x14ac:dyDescent="0.3">
      <c r="A1298" s="2" t="s">
        <v>1498</v>
      </c>
      <c r="B1298">
        <f t="shared" si="25"/>
        <v>0</v>
      </c>
    </row>
    <row r="1299" spans="1:2" x14ac:dyDescent="0.3">
      <c r="A1299" s="2" t="s">
        <v>1499</v>
      </c>
      <c r="B1299">
        <f t="shared" si="25"/>
        <v>0</v>
      </c>
    </row>
    <row r="1300" spans="1:2" x14ac:dyDescent="0.3">
      <c r="A1300" s="2" t="s">
        <v>1500</v>
      </c>
      <c r="B1300">
        <f t="shared" si="25"/>
        <v>0</v>
      </c>
    </row>
    <row r="1301" spans="1:2" x14ac:dyDescent="0.3">
      <c r="A1301" s="2" t="s">
        <v>1501</v>
      </c>
      <c r="B1301">
        <f t="shared" si="25"/>
        <v>0</v>
      </c>
    </row>
    <row r="1302" spans="1:2" x14ac:dyDescent="0.3">
      <c r="A1302" s="2" t="s">
        <v>1502</v>
      </c>
      <c r="B1302">
        <f t="shared" si="25"/>
        <v>0</v>
      </c>
    </row>
    <row r="1303" spans="1:2" x14ac:dyDescent="0.3">
      <c r="A1303" s="2" t="s">
        <v>1503</v>
      </c>
      <c r="B1303">
        <f t="shared" si="25"/>
        <v>0</v>
      </c>
    </row>
    <row r="1304" spans="1:2" x14ac:dyDescent="0.3">
      <c r="A1304" s="2" t="s">
        <v>1504</v>
      </c>
      <c r="B1304">
        <f t="shared" si="25"/>
        <v>0</v>
      </c>
    </row>
    <row r="1305" spans="1:2" x14ac:dyDescent="0.3">
      <c r="A1305" s="2" t="s">
        <v>1505</v>
      </c>
      <c r="B1305">
        <f t="shared" si="25"/>
        <v>0</v>
      </c>
    </row>
    <row r="1306" spans="1:2" x14ac:dyDescent="0.3">
      <c r="A1306" s="2" t="s">
        <v>1510</v>
      </c>
      <c r="B1306">
        <f t="shared" si="25"/>
        <v>0</v>
      </c>
    </row>
    <row r="1307" spans="1:2" x14ac:dyDescent="0.3">
      <c r="A1307" s="2" t="s">
        <v>1511</v>
      </c>
      <c r="B1307">
        <f t="shared" si="25"/>
        <v>0</v>
      </c>
    </row>
    <row r="1308" spans="1:2" x14ac:dyDescent="0.3">
      <c r="A1308" s="2" t="s">
        <v>1512</v>
      </c>
      <c r="B1308">
        <f t="shared" si="25"/>
        <v>0</v>
      </c>
    </row>
    <row r="1309" spans="1:2" x14ac:dyDescent="0.3">
      <c r="A1309" s="2" t="s">
        <v>1513</v>
      </c>
      <c r="B1309">
        <f t="shared" si="25"/>
        <v>0</v>
      </c>
    </row>
    <row r="1310" spans="1:2" x14ac:dyDescent="0.3">
      <c r="A1310" s="2" t="s">
        <v>1514</v>
      </c>
      <c r="B1310">
        <f t="shared" si="25"/>
        <v>0</v>
      </c>
    </row>
    <row r="1311" spans="1:2" x14ac:dyDescent="0.3">
      <c r="A1311" s="2" t="s">
        <v>1515</v>
      </c>
      <c r="B1311">
        <f t="shared" si="25"/>
        <v>0</v>
      </c>
    </row>
    <row r="1312" spans="1:2" x14ac:dyDescent="0.3">
      <c r="A1312" s="2" t="s">
        <v>1516</v>
      </c>
      <c r="B1312">
        <f t="shared" si="25"/>
        <v>0</v>
      </c>
    </row>
    <row r="1313" spans="1:2" x14ac:dyDescent="0.3">
      <c r="A1313" s="2" t="s">
        <v>1517</v>
      </c>
      <c r="B1313">
        <f t="shared" si="25"/>
        <v>0</v>
      </c>
    </row>
    <row r="1314" spans="1:2" x14ac:dyDescent="0.3">
      <c r="A1314" s="2" t="s">
        <v>1518</v>
      </c>
      <c r="B1314">
        <f t="shared" si="25"/>
        <v>0</v>
      </c>
    </row>
    <row r="1315" spans="1:2" x14ac:dyDescent="0.3">
      <c r="A1315" s="2" t="s">
        <v>1519</v>
      </c>
      <c r="B1315">
        <f t="shared" si="25"/>
        <v>0</v>
      </c>
    </row>
    <row r="1316" spans="1:2" x14ac:dyDescent="0.3">
      <c r="A1316" s="2" t="s">
        <v>1520</v>
      </c>
      <c r="B1316">
        <f t="shared" si="25"/>
        <v>0</v>
      </c>
    </row>
    <row r="1317" spans="1:2" x14ac:dyDescent="0.3">
      <c r="A1317" s="2" t="s">
        <v>1521</v>
      </c>
      <c r="B1317">
        <f t="shared" si="25"/>
        <v>0</v>
      </c>
    </row>
    <row r="1318" spans="1:2" x14ac:dyDescent="0.3">
      <c r="A1318" s="2" t="s">
        <v>1523</v>
      </c>
      <c r="B1318">
        <f t="shared" si="25"/>
        <v>0</v>
      </c>
    </row>
    <row r="1319" spans="1:2" x14ac:dyDescent="0.3">
      <c r="A1319" s="2" t="s">
        <v>1524</v>
      </c>
      <c r="B1319">
        <f t="shared" si="25"/>
        <v>0</v>
      </c>
    </row>
    <row r="1320" spans="1:2" x14ac:dyDescent="0.3">
      <c r="A1320" s="2" t="s">
        <v>1525</v>
      </c>
      <c r="B1320">
        <f t="shared" si="25"/>
        <v>0</v>
      </c>
    </row>
    <row r="1321" spans="1:2" x14ac:dyDescent="0.3">
      <c r="A1321" s="2" t="s">
        <v>1526</v>
      </c>
      <c r="B1321">
        <f t="shared" si="25"/>
        <v>0</v>
      </c>
    </row>
    <row r="1322" spans="1:2" x14ac:dyDescent="0.3">
      <c r="A1322" s="2" t="s">
        <v>1527</v>
      </c>
      <c r="B1322">
        <f t="shared" si="25"/>
        <v>0</v>
      </c>
    </row>
    <row r="1323" spans="1:2" x14ac:dyDescent="0.3">
      <c r="A1323" s="2" t="s">
        <v>1528</v>
      </c>
      <c r="B1323">
        <f t="shared" si="25"/>
        <v>0</v>
      </c>
    </row>
    <row r="1324" spans="1:2" x14ac:dyDescent="0.3">
      <c r="A1324" s="2" t="s">
        <v>1529</v>
      </c>
      <c r="B1324">
        <f t="shared" si="25"/>
        <v>0</v>
      </c>
    </row>
    <row r="1325" spans="1:2" x14ac:dyDescent="0.3">
      <c r="A1325" s="2" t="s">
        <v>1530</v>
      </c>
      <c r="B1325">
        <f t="shared" si="25"/>
        <v>0</v>
      </c>
    </row>
    <row r="1326" spans="1:2" x14ac:dyDescent="0.3">
      <c r="A1326" s="2" t="s">
        <v>1532</v>
      </c>
      <c r="B1326">
        <f t="shared" si="25"/>
        <v>0</v>
      </c>
    </row>
    <row r="1327" spans="1:2" x14ac:dyDescent="0.3">
      <c r="A1327" s="2" t="s">
        <v>1534</v>
      </c>
      <c r="B1327">
        <f t="shared" si="25"/>
        <v>0</v>
      </c>
    </row>
    <row r="1328" spans="1:2" x14ac:dyDescent="0.3">
      <c r="A1328" s="2" t="s">
        <v>1536</v>
      </c>
      <c r="B1328">
        <f t="shared" si="25"/>
        <v>0</v>
      </c>
    </row>
    <row r="1329" spans="1:2" x14ac:dyDescent="0.3">
      <c r="A1329" s="2" t="s">
        <v>1537</v>
      </c>
      <c r="B1329">
        <f t="shared" si="25"/>
        <v>0</v>
      </c>
    </row>
    <row r="1330" spans="1:2" x14ac:dyDescent="0.3">
      <c r="A1330" s="2" t="s">
        <v>1538</v>
      </c>
      <c r="B1330">
        <f t="shared" si="25"/>
        <v>0</v>
      </c>
    </row>
    <row r="1331" spans="1:2" x14ac:dyDescent="0.3">
      <c r="A1331" s="2" t="s">
        <v>1540</v>
      </c>
      <c r="B1331">
        <f t="shared" si="25"/>
        <v>0</v>
      </c>
    </row>
    <row r="1332" spans="1:2" x14ac:dyDescent="0.3">
      <c r="A1332" s="2" t="s">
        <v>1541</v>
      </c>
      <c r="B1332">
        <f t="shared" si="25"/>
        <v>0</v>
      </c>
    </row>
    <row r="1333" spans="1:2" x14ac:dyDescent="0.3">
      <c r="A1333" s="2" t="s">
        <v>1542</v>
      </c>
      <c r="B1333">
        <f t="shared" si="25"/>
        <v>0</v>
      </c>
    </row>
    <row r="1334" spans="1:2" x14ac:dyDescent="0.3">
      <c r="A1334" s="2" t="s">
        <v>1544</v>
      </c>
      <c r="B1334">
        <f t="shared" si="25"/>
        <v>0</v>
      </c>
    </row>
    <row r="1335" spans="1:2" x14ac:dyDescent="0.3">
      <c r="A1335" s="2" t="s">
        <v>1545</v>
      </c>
      <c r="B1335">
        <f t="shared" si="25"/>
        <v>0</v>
      </c>
    </row>
    <row r="1336" spans="1:2" x14ac:dyDescent="0.3">
      <c r="A1336" s="2" t="s">
        <v>1546</v>
      </c>
      <c r="B1336">
        <f t="shared" si="25"/>
        <v>0</v>
      </c>
    </row>
    <row r="1337" spans="1:2" x14ac:dyDescent="0.3">
      <c r="A1337" s="2" t="s">
        <v>1548</v>
      </c>
      <c r="B1337">
        <f t="shared" si="25"/>
        <v>0</v>
      </c>
    </row>
    <row r="1338" spans="1:2" x14ac:dyDescent="0.3">
      <c r="A1338" s="2" t="s">
        <v>1550</v>
      </c>
      <c r="B1338">
        <f t="shared" si="25"/>
        <v>0</v>
      </c>
    </row>
    <row r="1339" spans="1:2" x14ac:dyDescent="0.3">
      <c r="A1339" s="2" t="s">
        <v>1555</v>
      </c>
      <c r="B1339">
        <f t="shared" si="25"/>
        <v>0</v>
      </c>
    </row>
    <row r="1340" spans="1:2" x14ac:dyDescent="0.3">
      <c r="A1340" s="2" t="s">
        <v>1556</v>
      </c>
      <c r="B1340">
        <f t="shared" si="25"/>
        <v>0</v>
      </c>
    </row>
    <row r="1341" spans="1:2" x14ac:dyDescent="0.3">
      <c r="A1341" s="2" t="s">
        <v>1558</v>
      </c>
      <c r="B1341">
        <f t="shared" si="25"/>
        <v>0</v>
      </c>
    </row>
    <row r="1342" spans="1:2" x14ac:dyDescent="0.3">
      <c r="A1342" s="2" t="s">
        <v>1560</v>
      </c>
      <c r="B1342">
        <f t="shared" si="25"/>
        <v>0</v>
      </c>
    </row>
    <row r="1343" spans="1:2" x14ac:dyDescent="0.3">
      <c r="A1343" s="2" t="s">
        <v>1562</v>
      </c>
      <c r="B1343">
        <f t="shared" si="25"/>
        <v>0</v>
      </c>
    </row>
    <row r="1344" spans="1:2" x14ac:dyDescent="0.3">
      <c r="A1344" s="2" t="s">
        <v>1563</v>
      </c>
      <c r="B1344">
        <f t="shared" si="25"/>
        <v>0</v>
      </c>
    </row>
    <row r="1345" spans="1:2" x14ac:dyDescent="0.3">
      <c r="A1345" s="2" t="s">
        <v>1564</v>
      </c>
      <c r="B1345">
        <f t="shared" si="25"/>
        <v>0</v>
      </c>
    </row>
    <row r="1346" spans="1:2" x14ac:dyDescent="0.3">
      <c r="A1346" s="2" t="s">
        <v>1565</v>
      </c>
      <c r="B1346">
        <f t="shared" si="25"/>
        <v>0</v>
      </c>
    </row>
    <row r="1347" spans="1:2" x14ac:dyDescent="0.3">
      <c r="A1347" s="2" t="s">
        <v>1566</v>
      </c>
      <c r="B1347">
        <f t="shared" si="25"/>
        <v>0</v>
      </c>
    </row>
    <row r="1348" spans="1:2" x14ac:dyDescent="0.3">
      <c r="A1348" s="2" t="s">
        <v>1567</v>
      </c>
      <c r="B1348">
        <f t="shared" si="25"/>
        <v>0</v>
      </c>
    </row>
    <row r="1349" spans="1:2" x14ac:dyDescent="0.3">
      <c r="A1349" s="2" t="s">
        <v>1568</v>
      </c>
      <c r="B1349">
        <f t="shared" ref="B1349:B1412" si="26">_xlfn.XLOOKUP(A1349,D:D,D:D,0)</f>
        <v>0</v>
      </c>
    </row>
    <row r="1350" spans="1:2" x14ac:dyDescent="0.3">
      <c r="A1350" s="2" t="s">
        <v>1569</v>
      </c>
      <c r="B1350">
        <f t="shared" si="26"/>
        <v>0</v>
      </c>
    </row>
    <row r="1351" spans="1:2" x14ac:dyDescent="0.3">
      <c r="A1351" s="2" t="s">
        <v>1570</v>
      </c>
      <c r="B1351">
        <f t="shared" si="26"/>
        <v>0</v>
      </c>
    </row>
    <row r="1352" spans="1:2" x14ac:dyDescent="0.3">
      <c r="A1352" s="2" t="s">
        <v>1571</v>
      </c>
      <c r="B1352">
        <f t="shared" si="26"/>
        <v>0</v>
      </c>
    </row>
    <row r="1353" spans="1:2" x14ac:dyDescent="0.3">
      <c r="A1353" s="2" t="s">
        <v>1572</v>
      </c>
      <c r="B1353">
        <f t="shared" si="26"/>
        <v>0</v>
      </c>
    </row>
    <row r="1354" spans="1:2" x14ac:dyDescent="0.3">
      <c r="A1354" s="2" t="s">
        <v>1573</v>
      </c>
      <c r="B1354">
        <f t="shared" si="26"/>
        <v>0</v>
      </c>
    </row>
    <row r="1355" spans="1:2" x14ac:dyDescent="0.3">
      <c r="A1355" s="2" t="s">
        <v>1574</v>
      </c>
      <c r="B1355">
        <f t="shared" si="26"/>
        <v>0</v>
      </c>
    </row>
    <row r="1356" spans="1:2" x14ac:dyDescent="0.3">
      <c r="A1356" s="2" t="s">
        <v>1575</v>
      </c>
      <c r="B1356">
        <f t="shared" si="26"/>
        <v>0</v>
      </c>
    </row>
    <row r="1357" spans="1:2" x14ac:dyDescent="0.3">
      <c r="A1357" s="2" t="s">
        <v>1576</v>
      </c>
      <c r="B1357">
        <f t="shared" si="26"/>
        <v>0</v>
      </c>
    </row>
    <row r="1358" spans="1:2" x14ac:dyDescent="0.3">
      <c r="A1358" s="2" t="s">
        <v>1577</v>
      </c>
      <c r="B1358">
        <f t="shared" si="26"/>
        <v>0</v>
      </c>
    </row>
    <row r="1359" spans="1:2" x14ac:dyDescent="0.3">
      <c r="A1359" s="2" t="s">
        <v>1578</v>
      </c>
      <c r="B1359">
        <f t="shared" si="26"/>
        <v>0</v>
      </c>
    </row>
    <row r="1360" spans="1:2" x14ac:dyDescent="0.3">
      <c r="A1360" s="2" t="s">
        <v>1579</v>
      </c>
      <c r="B1360">
        <f t="shared" si="26"/>
        <v>0</v>
      </c>
    </row>
    <row r="1361" spans="1:2" x14ac:dyDescent="0.3">
      <c r="A1361" s="2" t="s">
        <v>1580</v>
      </c>
      <c r="B1361">
        <f t="shared" si="26"/>
        <v>0</v>
      </c>
    </row>
    <row r="1362" spans="1:2" x14ac:dyDescent="0.3">
      <c r="A1362" s="2" t="s">
        <v>1581</v>
      </c>
      <c r="B1362">
        <f t="shared" si="26"/>
        <v>0</v>
      </c>
    </row>
    <row r="1363" spans="1:2" x14ac:dyDescent="0.3">
      <c r="A1363" s="2" t="s">
        <v>1582</v>
      </c>
      <c r="B1363">
        <f t="shared" si="26"/>
        <v>0</v>
      </c>
    </row>
    <row r="1364" spans="1:2" x14ac:dyDescent="0.3">
      <c r="A1364" s="2" t="s">
        <v>1583</v>
      </c>
      <c r="B1364">
        <f t="shared" si="26"/>
        <v>0</v>
      </c>
    </row>
    <row r="1365" spans="1:2" x14ac:dyDescent="0.3">
      <c r="A1365" s="2" t="s">
        <v>1584</v>
      </c>
      <c r="B1365">
        <f t="shared" si="26"/>
        <v>0</v>
      </c>
    </row>
    <row r="1366" spans="1:2" x14ac:dyDescent="0.3">
      <c r="A1366" s="2" t="s">
        <v>1585</v>
      </c>
      <c r="B1366">
        <f t="shared" si="26"/>
        <v>0</v>
      </c>
    </row>
    <row r="1367" spans="1:2" x14ac:dyDescent="0.3">
      <c r="A1367" s="2" t="s">
        <v>492</v>
      </c>
      <c r="B1367">
        <f t="shared" si="26"/>
        <v>0</v>
      </c>
    </row>
    <row r="1368" spans="1:2" x14ac:dyDescent="0.3">
      <c r="A1368" s="2" t="s">
        <v>1587</v>
      </c>
      <c r="B1368">
        <f t="shared" si="26"/>
        <v>0</v>
      </c>
    </row>
    <row r="1369" spans="1:2" x14ac:dyDescent="0.3">
      <c r="A1369" s="2" t="s">
        <v>1588</v>
      </c>
      <c r="B1369">
        <f t="shared" si="26"/>
        <v>0</v>
      </c>
    </row>
    <row r="1370" spans="1:2" x14ac:dyDescent="0.3">
      <c r="A1370" s="2" t="s">
        <v>1589</v>
      </c>
      <c r="B1370">
        <f t="shared" si="26"/>
        <v>0</v>
      </c>
    </row>
    <row r="1371" spans="1:2" x14ac:dyDescent="0.3">
      <c r="A1371" s="2" t="s">
        <v>1594</v>
      </c>
      <c r="B1371">
        <f t="shared" si="26"/>
        <v>0</v>
      </c>
    </row>
    <row r="1372" spans="1:2" x14ac:dyDescent="0.3">
      <c r="A1372" s="2" t="s">
        <v>1595</v>
      </c>
      <c r="B1372">
        <f t="shared" si="26"/>
        <v>0</v>
      </c>
    </row>
    <row r="1373" spans="1:2" x14ac:dyDescent="0.3">
      <c r="A1373" s="2" t="s">
        <v>1600</v>
      </c>
      <c r="B1373">
        <f t="shared" si="26"/>
        <v>0</v>
      </c>
    </row>
    <row r="1374" spans="1:2" x14ac:dyDescent="0.3">
      <c r="A1374" s="2" t="s">
        <v>1601</v>
      </c>
      <c r="B1374">
        <f t="shared" si="26"/>
        <v>0</v>
      </c>
    </row>
    <row r="1375" spans="1:2" x14ac:dyDescent="0.3">
      <c r="A1375" s="2" t="s">
        <v>1602</v>
      </c>
      <c r="B1375">
        <f t="shared" si="26"/>
        <v>0</v>
      </c>
    </row>
    <row r="1376" spans="1:2" x14ac:dyDescent="0.3">
      <c r="A1376" s="2" t="s">
        <v>1603</v>
      </c>
      <c r="B1376">
        <f t="shared" si="26"/>
        <v>0</v>
      </c>
    </row>
    <row r="1377" spans="1:2" x14ac:dyDescent="0.3">
      <c r="A1377" s="2" t="s">
        <v>1604</v>
      </c>
      <c r="B1377">
        <f t="shared" si="26"/>
        <v>0</v>
      </c>
    </row>
    <row r="1378" spans="1:2" x14ac:dyDescent="0.3">
      <c r="A1378" s="2" t="s">
        <v>1605</v>
      </c>
      <c r="B1378">
        <f t="shared" si="26"/>
        <v>0</v>
      </c>
    </row>
    <row r="1379" spans="1:2" x14ac:dyDescent="0.3">
      <c r="A1379" s="2" t="s">
        <v>1606</v>
      </c>
      <c r="B1379">
        <f t="shared" si="26"/>
        <v>0</v>
      </c>
    </row>
    <row r="1380" spans="1:2" x14ac:dyDescent="0.3">
      <c r="A1380" s="2" t="s">
        <v>1607</v>
      </c>
      <c r="B1380">
        <f t="shared" si="26"/>
        <v>0</v>
      </c>
    </row>
    <row r="1381" spans="1:2" x14ac:dyDescent="0.3">
      <c r="A1381" s="2" t="s">
        <v>1608</v>
      </c>
      <c r="B1381">
        <f t="shared" si="26"/>
        <v>0</v>
      </c>
    </row>
    <row r="1382" spans="1:2" x14ac:dyDescent="0.3">
      <c r="A1382" s="2" t="s">
        <v>1609</v>
      </c>
      <c r="B1382">
        <f t="shared" si="26"/>
        <v>0</v>
      </c>
    </row>
    <row r="1383" spans="1:2" x14ac:dyDescent="0.3">
      <c r="A1383" s="2" t="s">
        <v>1611</v>
      </c>
      <c r="B1383">
        <f t="shared" si="26"/>
        <v>0</v>
      </c>
    </row>
    <row r="1384" spans="1:2" x14ac:dyDescent="0.3">
      <c r="A1384" s="2" t="s">
        <v>1612</v>
      </c>
      <c r="B1384">
        <f t="shared" si="26"/>
        <v>0</v>
      </c>
    </row>
    <row r="1385" spans="1:2" x14ac:dyDescent="0.3">
      <c r="A1385" s="2" t="s">
        <v>1613</v>
      </c>
      <c r="B1385">
        <f t="shared" si="26"/>
        <v>0</v>
      </c>
    </row>
    <row r="1386" spans="1:2" x14ac:dyDescent="0.3">
      <c r="A1386" s="2" t="s">
        <v>1614</v>
      </c>
      <c r="B1386">
        <f t="shared" si="26"/>
        <v>0</v>
      </c>
    </row>
    <row r="1387" spans="1:2" x14ac:dyDescent="0.3">
      <c r="A1387" s="2" t="s">
        <v>1615</v>
      </c>
      <c r="B1387">
        <f t="shared" si="26"/>
        <v>0</v>
      </c>
    </row>
    <row r="1388" spans="1:2" x14ac:dyDescent="0.3">
      <c r="A1388" s="2" t="s">
        <v>1616</v>
      </c>
      <c r="B1388">
        <f t="shared" si="26"/>
        <v>0</v>
      </c>
    </row>
    <row r="1389" spans="1:2" x14ac:dyDescent="0.3">
      <c r="A1389" s="2" t="s">
        <v>1617</v>
      </c>
      <c r="B1389">
        <f t="shared" si="26"/>
        <v>0</v>
      </c>
    </row>
    <row r="1390" spans="1:2" x14ac:dyDescent="0.3">
      <c r="A1390" s="2" t="s">
        <v>1618</v>
      </c>
      <c r="B1390">
        <f t="shared" si="26"/>
        <v>0</v>
      </c>
    </row>
    <row r="1391" spans="1:2" x14ac:dyDescent="0.3">
      <c r="A1391" s="2" t="s">
        <v>1619</v>
      </c>
      <c r="B1391">
        <f t="shared" si="26"/>
        <v>0</v>
      </c>
    </row>
    <row r="1392" spans="1:2" x14ac:dyDescent="0.3">
      <c r="A1392" s="2" t="s">
        <v>820</v>
      </c>
      <c r="B1392">
        <f t="shared" si="26"/>
        <v>0</v>
      </c>
    </row>
    <row r="1393" spans="1:2" x14ac:dyDescent="0.3">
      <c r="A1393" s="2" t="s">
        <v>1622</v>
      </c>
      <c r="B1393">
        <f t="shared" si="26"/>
        <v>0</v>
      </c>
    </row>
    <row r="1394" spans="1:2" x14ac:dyDescent="0.3">
      <c r="A1394" s="2" t="s">
        <v>1623</v>
      </c>
      <c r="B1394">
        <f t="shared" si="26"/>
        <v>0</v>
      </c>
    </row>
    <row r="1395" spans="1:2" x14ac:dyDescent="0.3">
      <c r="A1395" s="2" t="s">
        <v>1624</v>
      </c>
      <c r="B1395">
        <f t="shared" si="26"/>
        <v>0</v>
      </c>
    </row>
    <row r="1396" spans="1:2" x14ac:dyDescent="0.3">
      <c r="A1396" s="2" t="s">
        <v>1749</v>
      </c>
      <c r="B1396">
        <f t="shared" si="26"/>
        <v>0</v>
      </c>
    </row>
    <row r="1397" spans="1:2" x14ac:dyDescent="0.3">
      <c r="A1397" s="2" t="s">
        <v>1625</v>
      </c>
      <c r="B1397">
        <f t="shared" si="26"/>
        <v>0</v>
      </c>
    </row>
    <row r="1398" spans="1:2" x14ac:dyDescent="0.3">
      <c r="A1398" s="2" t="s">
        <v>1626</v>
      </c>
      <c r="B1398">
        <f t="shared" si="26"/>
        <v>0</v>
      </c>
    </row>
    <row r="1399" spans="1:2" x14ac:dyDescent="0.3">
      <c r="A1399" s="2" t="s">
        <v>1627</v>
      </c>
      <c r="B1399">
        <f t="shared" si="26"/>
        <v>0</v>
      </c>
    </row>
    <row r="1400" spans="1:2" x14ac:dyDescent="0.3">
      <c r="A1400" s="2" t="s">
        <v>1628</v>
      </c>
      <c r="B1400">
        <f t="shared" si="26"/>
        <v>0</v>
      </c>
    </row>
    <row r="1401" spans="1:2" x14ac:dyDescent="0.3">
      <c r="A1401" s="2" t="s">
        <v>1629</v>
      </c>
      <c r="B1401">
        <f t="shared" si="26"/>
        <v>0</v>
      </c>
    </row>
    <row r="1402" spans="1:2" x14ac:dyDescent="0.3">
      <c r="A1402" s="2" t="s">
        <v>1630</v>
      </c>
      <c r="B1402">
        <f t="shared" si="26"/>
        <v>0</v>
      </c>
    </row>
    <row r="1403" spans="1:2" x14ac:dyDescent="0.3">
      <c r="A1403" s="2" t="s">
        <v>1631</v>
      </c>
      <c r="B1403">
        <f t="shared" si="26"/>
        <v>0</v>
      </c>
    </row>
    <row r="1404" spans="1:2" x14ac:dyDescent="0.3">
      <c r="A1404" s="2" t="s">
        <v>1632</v>
      </c>
      <c r="B1404">
        <f t="shared" si="26"/>
        <v>0</v>
      </c>
    </row>
    <row r="1405" spans="1:2" x14ac:dyDescent="0.3">
      <c r="A1405" s="2" t="s">
        <v>1633</v>
      </c>
      <c r="B1405">
        <f t="shared" si="26"/>
        <v>0</v>
      </c>
    </row>
    <row r="1406" spans="1:2" x14ac:dyDescent="0.3">
      <c r="A1406" s="2" t="s">
        <v>1635</v>
      </c>
      <c r="B1406">
        <f t="shared" si="26"/>
        <v>0</v>
      </c>
    </row>
    <row r="1407" spans="1:2" x14ac:dyDescent="0.3">
      <c r="A1407" s="2" t="s">
        <v>1636</v>
      </c>
      <c r="B1407">
        <f t="shared" si="26"/>
        <v>0</v>
      </c>
    </row>
    <row r="1408" spans="1:2" x14ac:dyDescent="0.3">
      <c r="A1408" s="2" t="s">
        <v>1637</v>
      </c>
      <c r="B1408">
        <f t="shared" si="26"/>
        <v>0</v>
      </c>
    </row>
    <row r="1409" spans="1:2" x14ac:dyDescent="0.3">
      <c r="A1409" s="2" t="s">
        <v>1638</v>
      </c>
      <c r="B1409">
        <f t="shared" si="26"/>
        <v>0</v>
      </c>
    </row>
    <row r="1410" spans="1:2" x14ac:dyDescent="0.3">
      <c r="A1410" s="2" t="s">
        <v>2015</v>
      </c>
      <c r="B1410">
        <f t="shared" si="26"/>
        <v>0</v>
      </c>
    </row>
    <row r="1411" spans="1:2" x14ac:dyDescent="0.3">
      <c r="A1411" s="2" t="s">
        <v>1640</v>
      </c>
      <c r="B1411">
        <f t="shared" si="26"/>
        <v>0</v>
      </c>
    </row>
    <row r="1412" spans="1:2" x14ac:dyDescent="0.3">
      <c r="A1412" s="2" t="s">
        <v>1641</v>
      </c>
      <c r="B1412">
        <f t="shared" si="26"/>
        <v>0</v>
      </c>
    </row>
    <row r="1413" spans="1:2" x14ac:dyDescent="0.3">
      <c r="A1413" s="2" t="s">
        <v>1642</v>
      </c>
      <c r="B1413">
        <f t="shared" ref="B1413:B1476" si="27">_xlfn.XLOOKUP(A1413,D:D,D:D,0)</f>
        <v>0</v>
      </c>
    </row>
    <row r="1414" spans="1:2" x14ac:dyDescent="0.3">
      <c r="A1414" s="2" t="s">
        <v>1643</v>
      </c>
      <c r="B1414">
        <f t="shared" si="27"/>
        <v>0</v>
      </c>
    </row>
    <row r="1415" spans="1:2" x14ac:dyDescent="0.3">
      <c r="A1415" s="2" t="s">
        <v>1644</v>
      </c>
      <c r="B1415">
        <f t="shared" si="27"/>
        <v>0</v>
      </c>
    </row>
    <row r="1416" spans="1:2" x14ac:dyDescent="0.3">
      <c r="A1416" s="2" t="s">
        <v>1645</v>
      </c>
      <c r="B1416">
        <f t="shared" si="27"/>
        <v>0</v>
      </c>
    </row>
    <row r="1417" spans="1:2" x14ac:dyDescent="0.3">
      <c r="A1417" s="2" t="s">
        <v>1646</v>
      </c>
      <c r="B1417">
        <f t="shared" si="27"/>
        <v>0</v>
      </c>
    </row>
    <row r="1418" spans="1:2" x14ac:dyDescent="0.3">
      <c r="A1418" s="2" t="s">
        <v>1647</v>
      </c>
      <c r="B1418">
        <f t="shared" si="27"/>
        <v>0</v>
      </c>
    </row>
    <row r="1419" spans="1:2" x14ac:dyDescent="0.3">
      <c r="A1419" s="2" t="s">
        <v>1648</v>
      </c>
      <c r="B1419">
        <f t="shared" si="27"/>
        <v>0</v>
      </c>
    </row>
    <row r="1420" spans="1:2" x14ac:dyDescent="0.3">
      <c r="A1420" s="2" t="s">
        <v>1649</v>
      </c>
      <c r="B1420">
        <f t="shared" si="27"/>
        <v>0</v>
      </c>
    </row>
    <row r="1421" spans="1:2" x14ac:dyDescent="0.3">
      <c r="A1421" s="2" t="s">
        <v>1650</v>
      </c>
      <c r="B1421">
        <f t="shared" si="27"/>
        <v>0</v>
      </c>
    </row>
    <row r="1422" spans="1:2" x14ac:dyDescent="0.3">
      <c r="A1422" s="2" t="s">
        <v>1651</v>
      </c>
      <c r="B1422">
        <f t="shared" si="27"/>
        <v>0</v>
      </c>
    </row>
    <row r="1423" spans="1:2" x14ac:dyDescent="0.3">
      <c r="A1423" s="2" t="s">
        <v>1652</v>
      </c>
      <c r="B1423">
        <f t="shared" si="27"/>
        <v>0</v>
      </c>
    </row>
    <row r="1424" spans="1:2" x14ac:dyDescent="0.3">
      <c r="A1424" s="2" t="s">
        <v>1653</v>
      </c>
      <c r="B1424">
        <f t="shared" si="27"/>
        <v>0</v>
      </c>
    </row>
    <row r="1425" spans="1:2" x14ac:dyDescent="0.3">
      <c r="A1425" s="2" t="s">
        <v>1654</v>
      </c>
      <c r="B1425">
        <f t="shared" si="27"/>
        <v>0</v>
      </c>
    </row>
    <row r="1426" spans="1:2" x14ac:dyDescent="0.3">
      <c r="A1426" s="2" t="s">
        <v>1655</v>
      </c>
      <c r="B1426">
        <f t="shared" si="27"/>
        <v>0</v>
      </c>
    </row>
    <row r="1427" spans="1:2" x14ac:dyDescent="0.3">
      <c r="A1427" s="2" t="s">
        <v>1656</v>
      </c>
      <c r="B1427">
        <f t="shared" si="27"/>
        <v>0</v>
      </c>
    </row>
    <row r="1428" spans="1:2" x14ac:dyDescent="0.3">
      <c r="A1428" s="2" t="s">
        <v>1661</v>
      </c>
      <c r="B1428">
        <f t="shared" si="27"/>
        <v>0</v>
      </c>
    </row>
    <row r="1429" spans="1:2" x14ac:dyDescent="0.3">
      <c r="A1429" s="2" t="s">
        <v>1662</v>
      </c>
      <c r="B1429">
        <f t="shared" si="27"/>
        <v>0</v>
      </c>
    </row>
    <row r="1430" spans="1:2" x14ac:dyDescent="0.3">
      <c r="A1430" s="2" t="s">
        <v>1663</v>
      </c>
      <c r="B1430">
        <f t="shared" si="27"/>
        <v>0</v>
      </c>
    </row>
    <row r="1431" spans="1:2" x14ac:dyDescent="0.3">
      <c r="A1431" s="2" t="s">
        <v>1664</v>
      </c>
      <c r="B1431">
        <f t="shared" si="27"/>
        <v>0</v>
      </c>
    </row>
    <row r="1432" spans="1:2" x14ac:dyDescent="0.3">
      <c r="A1432" s="2" t="s">
        <v>1665</v>
      </c>
      <c r="B1432">
        <f t="shared" si="27"/>
        <v>0</v>
      </c>
    </row>
    <row r="1433" spans="1:2" x14ac:dyDescent="0.3">
      <c r="A1433" s="2" t="s">
        <v>1666</v>
      </c>
      <c r="B1433">
        <f t="shared" si="27"/>
        <v>0</v>
      </c>
    </row>
    <row r="1434" spans="1:2" x14ac:dyDescent="0.3">
      <c r="A1434" s="2" t="s">
        <v>1667</v>
      </c>
      <c r="B1434">
        <f t="shared" si="27"/>
        <v>0</v>
      </c>
    </row>
    <row r="1435" spans="1:2" x14ac:dyDescent="0.3">
      <c r="A1435" s="2" t="s">
        <v>1668</v>
      </c>
      <c r="B1435">
        <f t="shared" si="27"/>
        <v>0</v>
      </c>
    </row>
    <row r="1436" spans="1:2" x14ac:dyDescent="0.3">
      <c r="A1436" s="2" t="s">
        <v>1669</v>
      </c>
      <c r="B1436">
        <f t="shared" si="27"/>
        <v>0</v>
      </c>
    </row>
    <row r="1437" spans="1:2" x14ac:dyDescent="0.3">
      <c r="A1437" s="2" t="s">
        <v>1670</v>
      </c>
      <c r="B1437">
        <f t="shared" si="27"/>
        <v>0</v>
      </c>
    </row>
    <row r="1438" spans="1:2" x14ac:dyDescent="0.3">
      <c r="A1438" s="2" t="s">
        <v>1671</v>
      </c>
      <c r="B1438">
        <f t="shared" si="27"/>
        <v>0</v>
      </c>
    </row>
    <row r="1439" spans="1:2" x14ac:dyDescent="0.3">
      <c r="A1439" s="2" t="s">
        <v>1672</v>
      </c>
      <c r="B1439">
        <f t="shared" si="27"/>
        <v>0</v>
      </c>
    </row>
    <row r="1440" spans="1:2" x14ac:dyDescent="0.3">
      <c r="A1440" s="2" t="s">
        <v>1673</v>
      </c>
      <c r="B1440">
        <f t="shared" si="27"/>
        <v>0</v>
      </c>
    </row>
    <row r="1441" spans="1:2" x14ac:dyDescent="0.3">
      <c r="A1441" s="2" t="s">
        <v>1674</v>
      </c>
      <c r="B1441">
        <f t="shared" si="27"/>
        <v>0</v>
      </c>
    </row>
    <row r="1442" spans="1:2" x14ac:dyDescent="0.3">
      <c r="A1442" s="2" t="s">
        <v>1675</v>
      </c>
      <c r="B1442">
        <f t="shared" si="27"/>
        <v>0</v>
      </c>
    </row>
    <row r="1443" spans="1:2" x14ac:dyDescent="0.3">
      <c r="A1443" s="2" t="s">
        <v>1676</v>
      </c>
      <c r="B1443">
        <f t="shared" si="27"/>
        <v>0</v>
      </c>
    </row>
    <row r="1444" spans="1:2" x14ac:dyDescent="0.3">
      <c r="A1444" s="2" t="s">
        <v>1677</v>
      </c>
      <c r="B1444">
        <f t="shared" si="27"/>
        <v>0</v>
      </c>
    </row>
    <row r="1445" spans="1:2" x14ac:dyDescent="0.3">
      <c r="A1445" s="2" t="s">
        <v>1678</v>
      </c>
      <c r="B1445">
        <f t="shared" si="27"/>
        <v>0</v>
      </c>
    </row>
    <row r="1446" spans="1:2" x14ac:dyDescent="0.3">
      <c r="A1446" s="2" t="s">
        <v>1679</v>
      </c>
      <c r="B1446">
        <f t="shared" si="27"/>
        <v>0</v>
      </c>
    </row>
    <row r="1447" spans="1:2" x14ac:dyDescent="0.3">
      <c r="A1447" s="2" t="s">
        <v>1680</v>
      </c>
      <c r="B1447">
        <f t="shared" si="27"/>
        <v>0</v>
      </c>
    </row>
    <row r="1448" spans="1:2" x14ac:dyDescent="0.3">
      <c r="A1448" s="2" t="s">
        <v>1681</v>
      </c>
      <c r="B1448">
        <f t="shared" si="27"/>
        <v>0</v>
      </c>
    </row>
    <row r="1449" spans="1:2" x14ac:dyDescent="0.3">
      <c r="A1449" s="2" t="s">
        <v>1682</v>
      </c>
      <c r="B1449">
        <f t="shared" si="27"/>
        <v>0</v>
      </c>
    </row>
    <row r="1450" spans="1:2" x14ac:dyDescent="0.3">
      <c r="A1450" s="2" t="s">
        <v>1683</v>
      </c>
      <c r="B1450">
        <f t="shared" si="27"/>
        <v>0</v>
      </c>
    </row>
    <row r="1451" spans="1:2" x14ac:dyDescent="0.3">
      <c r="A1451" s="2" t="s">
        <v>1684</v>
      </c>
      <c r="B1451">
        <f t="shared" si="27"/>
        <v>0</v>
      </c>
    </row>
    <row r="1452" spans="1:2" x14ac:dyDescent="0.3">
      <c r="A1452" s="2" t="s">
        <v>1685</v>
      </c>
      <c r="B1452">
        <f t="shared" si="27"/>
        <v>0</v>
      </c>
    </row>
    <row r="1453" spans="1:2" x14ac:dyDescent="0.3">
      <c r="A1453" s="2" t="s">
        <v>1686</v>
      </c>
      <c r="B1453">
        <f t="shared" si="27"/>
        <v>0</v>
      </c>
    </row>
    <row r="1454" spans="1:2" x14ac:dyDescent="0.3">
      <c r="A1454" s="2" t="s">
        <v>1687</v>
      </c>
      <c r="B1454">
        <f t="shared" si="27"/>
        <v>0</v>
      </c>
    </row>
    <row r="1455" spans="1:2" x14ac:dyDescent="0.3">
      <c r="A1455" s="2" t="s">
        <v>1688</v>
      </c>
      <c r="B1455">
        <f t="shared" si="27"/>
        <v>0</v>
      </c>
    </row>
    <row r="1456" spans="1:2" x14ac:dyDescent="0.3">
      <c r="A1456" s="2" t="s">
        <v>1689</v>
      </c>
      <c r="B1456">
        <f t="shared" si="27"/>
        <v>0</v>
      </c>
    </row>
    <row r="1457" spans="1:2" x14ac:dyDescent="0.3">
      <c r="A1457" s="2" t="s">
        <v>1690</v>
      </c>
      <c r="B1457">
        <f t="shared" si="27"/>
        <v>0</v>
      </c>
    </row>
    <row r="1458" spans="1:2" x14ac:dyDescent="0.3">
      <c r="A1458" s="2" t="s">
        <v>1691</v>
      </c>
      <c r="B1458">
        <f t="shared" si="27"/>
        <v>0</v>
      </c>
    </row>
    <row r="1459" spans="1:2" x14ac:dyDescent="0.3">
      <c r="A1459" s="2" t="s">
        <v>1692</v>
      </c>
      <c r="B1459">
        <f t="shared" si="27"/>
        <v>0</v>
      </c>
    </row>
    <row r="1460" spans="1:2" x14ac:dyDescent="0.3">
      <c r="A1460" s="2" t="s">
        <v>1693</v>
      </c>
      <c r="B1460">
        <f t="shared" si="27"/>
        <v>0</v>
      </c>
    </row>
    <row r="1461" spans="1:2" x14ac:dyDescent="0.3">
      <c r="A1461" s="2" t="s">
        <v>1694</v>
      </c>
      <c r="B1461">
        <f t="shared" si="27"/>
        <v>0</v>
      </c>
    </row>
    <row r="1462" spans="1:2" x14ac:dyDescent="0.3">
      <c r="A1462" s="2" t="s">
        <v>1695</v>
      </c>
      <c r="B1462">
        <f t="shared" si="27"/>
        <v>0</v>
      </c>
    </row>
    <row r="1463" spans="1:2" x14ac:dyDescent="0.3">
      <c r="A1463" s="2" t="s">
        <v>1696</v>
      </c>
      <c r="B1463">
        <f t="shared" si="27"/>
        <v>0</v>
      </c>
    </row>
    <row r="1464" spans="1:2" x14ac:dyDescent="0.3">
      <c r="A1464" s="2" t="s">
        <v>1697</v>
      </c>
      <c r="B1464">
        <f t="shared" si="27"/>
        <v>0</v>
      </c>
    </row>
    <row r="1465" spans="1:2" x14ac:dyDescent="0.3">
      <c r="A1465" s="2" t="s">
        <v>1702</v>
      </c>
      <c r="B1465">
        <f t="shared" si="27"/>
        <v>0</v>
      </c>
    </row>
    <row r="1466" spans="1:2" x14ac:dyDescent="0.3">
      <c r="A1466" s="2" t="s">
        <v>76</v>
      </c>
      <c r="B1466">
        <f t="shared" si="27"/>
        <v>0</v>
      </c>
    </row>
    <row r="1467" spans="1:2" x14ac:dyDescent="0.3">
      <c r="A1467" s="2" t="s">
        <v>1708</v>
      </c>
      <c r="B1467">
        <f t="shared" si="27"/>
        <v>0</v>
      </c>
    </row>
    <row r="1468" spans="1:2" x14ac:dyDescent="0.3">
      <c r="A1468" s="2" t="s">
        <v>1709</v>
      </c>
      <c r="B1468">
        <f t="shared" si="27"/>
        <v>0</v>
      </c>
    </row>
    <row r="1469" spans="1:2" x14ac:dyDescent="0.3">
      <c r="A1469" s="2" t="s">
        <v>1710</v>
      </c>
      <c r="B1469">
        <f t="shared" si="27"/>
        <v>0</v>
      </c>
    </row>
    <row r="1470" spans="1:2" x14ac:dyDescent="0.3">
      <c r="A1470" s="2" t="s">
        <v>1711</v>
      </c>
      <c r="B1470">
        <f t="shared" si="27"/>
        <v>0</v>
      </c>
    </row>
    <row r="1471" spans="1:2" x14ac:dyDescent="0.3">
      <c r="A1471" s="2" t="s">
        <v>1712</v>
      </c>
      <c r="B1471">
        <f t="shared" si="27"/>
        <v>0</v>
      </c>
    </row>
    <row r="1472" spans="1:2" x14ac:dyDescent="0.3">
      <c r="A1472" s="2" t="s">
        <v>1713</v>
      </c>
      <c r="B1472">
        <f t="shared" si="27"/>
        <v>0</v>
      </c>
    </row>
    <row r="1473" spans="1:2" x14ac:dyDescent="0.3">
      <c r="A1473" s="2" t="s">
        <v>1714</v>
      </c>
      <c r="B1473">
        <f t="shared" si="27"/>
        <v>0</v>
      </c>
    </row>
    <row r="1474" spans="1:2" x14ac:dyDescent="0.3">
      <c r="A1474" s="2" t="s">
        <v>1715</v>
      </c>
      <c r="B1474">
        <f t="shared" si="27"/>
        <v>0</v>
      </c>
    </row>
    <row r="1475" spans="1:2" x14ac:dyDescent="0.3">
      <c r="A1475" s="2" t="s">
        <v>1716</v>
      </c>
      <c r="B1475">
        <f t="shared" si="27"/>
        <v>0</v>
      </c>
    </row>
    <row r="1476" spans="1:2" x14ac:dyDescent="0.3">
      <c r="A1476" s="2" t="s">
        <v>8</v>
      </c>
      <c r="B1476">
        <f t="shared" si="27"/>
        <v>0</v>
      </c>
    </row>
    <row r="1477" spans="1:2" x14ac:dyDescent="0.3">
      <c r="A1477" s="2" t="s">
        <v>1717</v>
      </c>
      <c r="B1477">
        <f t="shared" ref="B1477:B1540" si="28">_xlfn.XLOOKUP(A1477,D:D,D:D,0)</f>
        <v>0</v>
      </c>
    </row>
    <row r="1478" spans="1:2" x14ac:dyDescent="0.3">
      <c r="A1478" s="2" t="s">
        <v>1718</v>
      </c>
      <c r="B1478">
        <f t="shared" si="28"/>
        <v>0</v>
      </c>
    </row>
    <row r="1479" spans="1:2" x14ac:dyDescent="0.3">
      <c r="A1479" s="2" t="s">
        <v>1719</v>
      </c>
      <c r="B1479">
        <f t="shared" si="28"/>
        <v>0</v>
      </c>
    </row>
    <row r="1480" spans="1:2" x14ac:dyDescent="0.3">
      <c r="A1480" s="2" t="s">
        <v>1720</v>
      </c>
      <c r="B1480">
        <f t="shared" si="28"/>
        <v>0</v>
      </c>
    </row>
    <row r="1481" spans="1:2" x14ac:dyDescent="0.3">
      <c r="A1481" s="2" t="s">
        <v>1721</v>
      </c>
      <c r="B1481">
        <f t="shared" si="28"/>
        <v>0</v>
      </c>
    </row>
    <row r="1482" spans="1:2" x14ac:dyDescent="0.3">
      <c r="A1482" s="2" t="s">
        <v>1722</v>
      </c>
      <c r="B1482">
        <f t="shared" si="28"/>
        <v>0</v>
      </c>
    </row>
    <row r="1483" spans="1:2" x14ac:dyDescent="0.3">
      <c r="A1483" s="2" t="s">
        <v>1723</v>
      </c>
      <c r="B1483">
        <f t="shared" si="28"/>
        <v>0</v>
      </c>
    </row>
    <row r="1484" spans="1:2" x14ac:dyDescent="0.3">
      <c r="A1484" s="2" t="s">
        <v>1724</v>
      </c>
      <c r="B1484">
        <f t="shared" si="28"/>
        <v>0</v>
      </c>
    </row>
    <row r="1485" spans="1:2" x14ac:dyDescent="0.3">
      <c r="A1485" s="2" t="s">
        <v>1729</v>
      </c>
      <c r="B1485">
        <f t="shared" si="28"/>
        <v>0</v>
      </c>
    </row>
    <row r="1486" spans="1:2" x14ac:dyDescent="0.3">
      <c r="A1486" s="2" t="s">
        <v>1734</v>
      </c>
      <c r="B1486">
        <f t="shared" si="28"/>
        <v>0</v>
      </c>
    </row>
    <row r="1487" spans="1:2" x14ac:dyDescent="0.3">
      <c r="A1487" s="2" t="s">
        <v>1735</v>
      </c>
      <c r="B1487">
        <f t="shared" si="28"/>
        <v>0</v>
      </c>
    </row>
    <row r="1488" spans="1:2" x14ac:dyDescent="0.3">
      <c r="A1488" s="2" t="s">
        <v>1736</v>
      </c>
      <c r="B1488">
        <f t="shared" si="28"/>
        <v>0</v>
      </c>
    </row>
    <row r="1489" spans="1:2" x14ac:dyDescent="0.3">
      <c r="A1489" s="2" t="s">
        <v>1737</v>
      </c>
      <c r="B1489">
        <f t="shared" si="28"/>
        <v>0</v>
      </c>
    </row>
    <row r="1490" spans="1:2" x14ac:dyDescent="0.3">
      <c r="A1490" s="2" t="s">
        <v>1738</v>
      </c>
      <c r="B1490">
        <f t="shared" si="28"/>
        <v>0</v>
      </c>
    </row>
    <row r="1491" spans="1:2" x14ac:dyDescent="0.3">
      <c r="A1491" s="2" t="s">
        <v>1739</v>
      </c>
      <c r="B1491">
        <f t="shared" si="28"/>
        <v>0</v>
      </c>
    </row>
    <row r="1492" spans="1:2" x14ac:dyDescent="0.3">
      <c r="A1492" s="2" t="s">
        <v>1740</v>
      </c>
      <c r="B1492">
        <f t="shared" si="28"/>
        <v>0</v>
      </c>
    </row>
    <row r="1493" spans="1:2" x14ac:dyDescent="0.3">
      <c r="A1493" s="2" t="s">
        <v>1741</v>
      </c>
      <c r="B1493">
        <f t="shared" si="28"/>
        <v>0</v>
      </c>
    </row>
    <row r="1494" spans="1:2" x14ac:dyDescent="0.3">
      <c r="A1494" s="2" t="s">
        <v>1742</v>
      </c>
      <c r="B1494">
        <f t="shared" si="28"/>
        <v>0</v>
      </c>
    </row>
    <row r="1495" spans="1:2" x14ac:dyDescent="0.3">
      <c r="A1495" s="2" t="s">
        <v>1743</v>
      </c>
      <c r="B1495">
        <f t="shared" si="28"/>
        <v>0</v>
      </c>
    </row>
    <row r="1496" spans="1:2" x14ac:dyDescent="0.3">
      <c r="A1496" s="2" t="s">
        <v>1748</v>
      </c>
      <c r="B1496">
        <f t="shared" si="28"/>
        <v>0</v>
      </c>
    </row>
    <row r="1497" spans="1:2" x14ac:dyDescent="0.3">
      <c r="A1497" s="2" t="s">
        <v>2101</v>
      </c>
      <c r="B1497">
        <f t="shared" si="28"/>
        <v>0</v>
      </c>
    </row>
    <row r="1498" spans="1:2" x14ac:dyDescent="0.3">
      <c r="A1498" s="2" t="s">
        <v>1750</v>
      </c>
      <c r="B1498">
        <f t="shared" si="28"/>
        <v>0</v>
      </c>
    </row>
    <row r="1499" spans="1:2" x14ac:dyDescent="0.3">
      <c r="A1499" s="2" t="s">
        <v>1751</v>
      </c>
      <c r="B1499">
        <f t="shared" si="28"/>
        <v>0</v>
      </c>
    </row>
    <row r="1500" spans="1:2" x14ac:dyDescent="0.3">
      <c r="A1500" s="2" t="s">
        <v>1752</v>
      </c>
      <c r="B1500">
        <f t="shared" si="28"/>
        <v>0</v>
      </c>
    </row>
    <row r="1501" spans="1:2" x14ac:dyDescent="0.3">
      <c r="A1501" s="2" t="s">
        <v>1753</v>
      </c>
      <c r="B1501">
        <f t="shared" si="28"/>
        <v>0</v>
      </c>
    </row>
    <row r="1502" spans="1:2" x14ac:dyDescent="0.3">
      <c r="A1502" s="2" t="s">
        <v>1754</v>
      </c>
      <c r="B1502">
        <f t="shared" si="28"/>
        <v>0</v>
      </c>
    </row>
    <row r="1503" spans="1:2" x14ac:dyDescent="0.3">
      <c r="A1503" s="2" t="s">
        <v>2017</v>
      </c>
      <c r="B1503">
        <f t="shared" si="28"/>
        <v>0</v>
      </c>
    </row>
    <row r="1504" spans="1:2" x14ac:dyDescent="0.3">
      <c r="A1504" s="2" t="s">
        <v>2022</v>
      </c>
      <c r="B1504">
        <f t="shared" si="28"/>
        <v>0</v>
      </c>
    </row>
    <row r="1505" spans="1:2" x14ac:dyDescent="0.3">
      <c r="A1505" s="2" t="s">
        <v>1758</v>
      </c>
      <c r="B1505">
        <f t="shared" si="28"/>
        <v>0</v>
      </c>
    </row>
    <row r="1506" spans="1:2" x14ac:dyDescent="0.3">
      <c r="A1506" s="2" t="s">
        <v>1759</v>
      </c>
      <c r="B1506">
        <f t="shared" si="28"/>
        <v>0</v>
      </c>
    </row>
    <row r="1507" spans="1:2" x14ac:dyDescent="0.3">
      <c r="A1507" s="2" t="s">
        <v>1760</v>
      </c>
      <c r="B1507">
        <f t="shared" si="28"/>
        <v>0</v>
      </c>
    </row>
    <row r="1508" spans="1:2" x14ac:dyDescent="0.3">
      <c r="A1508" s="2" t="s">
        <v>1761</v>
      </c>
      <c r="B1508">
        <f t="shared" si="28"/>
        <v>0</v>
      </c>
    </row>
    <row r="1509" spans="1:2" x14ac:dyDescent="0.3">
      <c r="A1509" s="2" t="s">
        <v>1762</v>
      </c>
      <c r="B1509">
        <f t="shared" si="28"/>
        <v>0</v>
      </c>
    </row>
    <row r="1510" spans="1:2" x14ac:dyDescent="0.3">
      <c r="A1510" s="2" t="s">
        <v>1763</v>
      </c>
      <c r="B1510">
        <f t="shared" si="28"/>
        <v>0</v>
      </c>
    </row>
    <row r="1511" spans="1:2" x14ac:dyDescent="0.3">
      <c r="A1511" s="2" t="s">
        <v>1764</v>
      </c>
      <c r="B1511">
        <f t="shared" si="28"/>
        <v>0</v>
      </c>
    </row>
    <row r="1512" spans="1:2" x14ac:dyDescent="0.3">
      <c r="A1512" s="2" t="s">
        <v>1765</v>
      </c>
      <c r="B1512">
        <f t="shared" si="28"/>
        <v>0</v>
      </c>
    </row>
    <row r="1513" spans="1:2" x14ac:dyDescent="0.3">
      <c r="A1513" s="2" t="s">
        <v>1766</v>
      </c>
      <c r="B1513">
        <f t="shared" si="28"/>
        <v>0</v>
      </c>
    </row>
    <row r="1514" spans="1:2" x14ac:dyDescent="0.3">
      <c r="A1514" s="2" t="s">
        <v>1767</v>
      </c>
      <c r="B1514">
        <f t="shared" si="28"/>
        <v>0</v>
      </c>
    </row>
    <row r="1515" spans="1:2" x14ac:dyDescent="0.3">
      <c r="A1515" s="2" t="s">
        <v>1768</v>
      </c>
      <c r="B1515">
        <f t="shared" si="28"/>
        <v>0</v>
      </c>
    </row>
    <row r="1516" spans="1:2" x14ac:dyDescent="0.3">
      <c r="A1516" s="2" t="s">
        <v>1769</v>
      </c>
      <c r="B1516">
        <f t="shared" si="28"/>
        <v>0</v>
      </c>
    </row>
    <row r="1517" spans="1:2" x14ac:dyDescent="0.3">
      <c r="A1517" s="2" t="s">
        <v>1770</v>
      </c>
      <c r="B1517">
        <f t="shared" si="28"/>
        <v>0</v>
      </c>
    </row>
    <row r="1518" spans="1:2" x14ac:dyDescent="0.3">
      <c r="A1518" s="2" t="s">
        <v>1771</v>
      </c>
      <c r="B1518">
        <f t="shared" si="28"/>
        <v>0</v>
      </c>
    </row>
    <row r="1519" spans="1:2" x14ac:dyDescent="0.3">
      <c r="A1519" s="2" t="s">
        <v>1773</v>
      </c>
      <c r="B1519">
        <f t="shared" si="28"/>
        <v>0</v>
      </c>
    </row>
    <row r="1520" spans="1:2" x14ac:dyDescent="0.3">
      <c r="A1520" s="2" t="s">
        <v>1774</v>
      </c>
      <c r="B1520">
        <f t="shared" si="28"/>
        <v>0</v>
      </c>
    </row>
    <row r="1521" spans="1:2" x14ac:dyDescent="0.3">
      <c r="A1521" s="2" t="s">
        <v>1775</v>
      </c>
      <c r="B1521">
        <f t="shared" si="28"/>
        <v>0</v>
      </c>
    </row>
    <row r="1522" spans="1:2" x14ac:dyDescent="0.3">
      <c r="A1522" s="2" t="s">
        <v>1776</v>
      </c>
      <c r="B1522">
        <f t="shared" si="28"/>
        <v>0</v>
      </c>
    </row>
    <row r="1523" spans="1:2" x14ac:dyDescent="0.3">
      <c r="A1523" s="2" t="s">
        <v>1777</v>
      </c>
      <c r="B1523">
        <f t="shared" si="28"/>
        <v>0</v>
      </c>
    </row>
    <row r="1524" spans="1:2" x14ac:dyDescent="0.3">
      <c r="A1524" s="2" t="s">
        <v>1778</v>
      </c>
      <c r="B1524">
        <f t="shared" si="28"/>
        <v>0</v>
      </c>
    </row>
    <row r="1525" spans="1:2" x14ac:dyDescent="0.3">
      <c r="A1525" s="2" t="s">
        <v>1779</v>
      </c>
      <c r="B1525">
        <f t="shared" si="28"/>
        <v>0</v>
      </c>
    </row>
    <row r="1526" spans="1:2" x14ac:dyDescent="0.3">
      <c r="A1526" s="2" t="s">
        <v>1780</v>
      </c>
      <c r="B1526">
        <f t="shared" si="28"/>
        <v>0</v>
      </c>
    </row>
    <row r="1527" spans="1:2" x14ac:dyDescent="0.3">
      <c r="A1527" s="2" t="s">
        <v>1781</v>
      </c>
      <c r="B1527">
        <f t="shared" si="28"/>
        <v>0</v>
      </c>
    </row>
    <row r="1528" spans="1:2" x14ac:dyDescent="0.3">
      <c r="A1528" s="2" t="s">
        <v>1782</v>
      </c>
      <c r="B1528">
        <f t="shared" si="28"/>
        <v>0</v>
      </c>
    </row>
    <row r="1529" spans="1:2" x14ac:dyDescent="0.3">
      <c r="A1529" s="2" t="s">
        <v>1783</v>
      </c>
      <c r="B1529">
        <f t="shared" si="28"/>
        <v>0</v>
      </c>
    </row>
    <row r="1530" spans="1:2" x14ac:dyDescent="0.3">
      <c r="A1530" s="2" t="s">
        <v>1784</v>
      </c>
      <c r="B1530">
        <f t="shared" si="28"/>
        <v>0</v>
      </c>
    </row>
    <row r="1531" spans="1:2" x14ac:dyDescent="0.3">
      <c r="A1531" s="2" t="s">
        <v>1785</v>
      </c>
      <c r="B1531">
        <f t="shared" si="28"/>
        <v>0</v>
      </c>
    </row>
    <row r="1532" spans="1:2" x14ac:dyDescent="0.3">
      <c r="A1532" s="2" t="s">
        <v>1786</v>
      </c>
      <c r="B1532">
        <f t="shared" si="28"/>
        <v>0</v>
      </c>
    </row>
    <row r="1533" spans="1:2" x14ac:dyDescent="0.3">
      <c r="A1533" s="2" t="s">
        <v>1787</v>
      </c>
      <c r="B1533">
        <f t="shared" si="28"/>
        <v>0</v>
      </c>
    </row>
    <row r="1534" spans="1:2" x14ac:dyDescent="0.3">
      <c r="A1534" s="2" t="s">
        <v>1788</v>
      </c>
      <c r="B1534">
        <f t="shared" si="28"/>
        <v>0</v>
      </c>
    </row>
    <row r="1535" spans="1:2" x14ac:dyDescent="0.3">
      <c r="A1535" s="2" t="s">
        <v>1789</v>
      </c>
      <c r="B1535">
        <f t="shared" si="28"/>
        <v>0</v>
      </c>
    </row>
    <row r="1536" spans="1:2" x14ac:dyDescent="0.3">
      <c r="A1536" s="2" t="s">
        <v>1790</v>
      </c>
      <c r="B1536">
        <f t="shared" si="28"/>
        <v>0</v>
      </c>
    </row>
    <row r="1537" spans="1:2" x14ac:dyDescent="0.3">
      <c r="A1537" s="2" t="s">
        <v>1791</v>
      </c>
      <c r="B1537">
        <f t="shared" si="28"/>
        <v>0</v>
      </c>
    </row>
    <row r="1538" spans="1:2" x14ac:dyDescent="0.3">
      <c r="A1538" s="2" t="s">
        <v>1792</v>
      </c>
      <c r="B1538">
        <f t="shared" si="28"/>
        <v>0</v>
      </c>
    </row>
    <row r="1539" spans="1:2" x14ac:dyDescent="0.3">
      <c r="A1539" s="2" t="s">
        <v>1793</v>
      </c>
      <c r="B1539">
        <f t="shared" si="28"/>
        <v>0</v>
      </c>
    </row>
    <row r="1540" spans="1:2" x14ac:dyDescent="0.3">
      <c r="A1540" s="2" t="s">
        <v>1794</v>
      </c>
      <c r="B1540">
        <f t="shared" si="28"/>
        <v>0</v>
      </c>
    </row>
    <row r="1541" spans="1:2" x14ac:dyDescent="0.3">
      <c r="A1541" s="2" t="s">
        <v>1795</v>
      </c>
      <c r="B1541">
        <f t="shared" ref="B1541:B1604" si="29">_xlfn.XLOOKUP(A1541,D:D,D:D,0)</f>
        <v>0</v>
      </c>
    </row>
    <row r="1542" spans="1:2" x14ac:dyDescent="0.3">
      <c r="A1542" s="2" t="s">
        <v>1796</v>
      </c>
      <c r="B1542">
        <f t="shared" si="29"/>
        <v>0</v>
      </c>
    </row>
    <row r="1543" spans="1:2" x14ac:dyDescent="0.3">
      <c r="A1543" s="2" t="s">
        <v>1797</v>
      </c>
      <c r="B1543">
        <f t="shared" si="29"/>
        <v>0</v>
      </c>
    </row>
    <row r="1544" spans="1:2" x14ac:dyDescent="0.3">
      <c r="A1544" s="2" t="s">
        <v>1798</v>
      </c>
      <c r="B1544">
        <f t="shared" si="29"/>
        <v>0</v>
      </c>
    </row>
    <row r="1545" spans="1:2" x14ac:dyDescent="0.3">
      <c r="A1545" s="2" t="s">
        <v>1799</v>
      </c>
      <c r="B1545">
        <f t="shared" si="29"/>
        <v>0</v>
      </c>
    </row>
    <row r="1546" spans="1:2" x14ac:dyDescent="0.3">
      <c r="A1546" s="2" t="s">
        <v>1800</v>
      </c>
      <c r="B1546">
        <f t="shared" si="29"/>
        <v>0</v>
      </c>
    </row>
    <row r="1547" spans="1:2" x14ac:dyDescent="0.3">
      <c r="A1547" s="2" t="s">
        <v>1801</v>
      </c>
      <c r="B1547">
        <f t="shared" si="29"/>
        <v>0</v>
      </c>
    </row>
    <row r="1548" spans="1:2" x14ac:dyDescent="0.3">
      <c r="A1548" s="2" t="s">
        <v>1802</v>
      </c>
      <c r="B1548">
        <f t="shared" si="29"/>
        <v>0</v>
      </c>
    </row>
    <row r="1549" spans="1:2" x14ac:dyDescent="0.3">
      <c r="A1549" s="2" t="s">
        <v>1803</v>
      </c>
      <c r="B1549">
        <f t="shared" si="29"/>
        <v>0</v>
      </c>
    </row>
    <row r="1550" spans="1:2" x14ac:dyDescent="0.3">
      <c r="A1550" s="2" t="s">
        <v>1804</v>
      </c>
      <c r="B1550">
        <f t="shared" si="29"/>
        <v>0</v>
      </c>
    </row>
    <row r="1551" spans="1:2" x14ac:dyDescent="0.3">
      <c r="A1551" s="2" t="s">
        <v>1805</v>
      </c>
      <c r="B1551">
        <f t="shared" si="29"/>
        <v>0</v>
      </c>
    </row>
    <row r="1552" spans="1:2" x14ac:dyDescent="0.3">
      <c r="A1552" s="2" t="s">
        <v>1806</v>
      </c>
      <c r="B1552">
        <f t="shared" si="29"/>
        <v>0</v>
      </c>
    </row>
    <row r="1553" spans="1:2" x14ac:dyDescent="0.3">
      <c r="A1553" s="2" t="s">
        <v>1807</v>
      </c>
      <c r="B1553">
        <f t="shared" si="29"/>
        <v>0</v>
      </c>
    </row>
    <row r="1554" spans="1:2" x14ac:dyDescent="0.3">
      <c r="A1554" s="2" t="s">
        <v>1808</v>
      </c>
      <c r="B1554">
        <f t="shared" si="29"/>
        <v>0</v>
      </c>
    </row>
    <row r="1555" spans="1:2" x14ac:dyDescent="0.3">
      <c r="A1555" s="2" t="s">
        <v>1809</v>
      </c>
      <c r="B1555">
        <f t="shared" si="29"/>
        <v>0</v>
      </c>
    </row>
    <row r="1556" spans="1:2" x14ac:dyDescent="0.3">
      <c r="A1556" s="2" t="s">
        <v>1810</v>
      </c>
      <c r="B1556">
        <f t="shared" si="29"/>
        <v>0</v>
      </c>
    </row>
    <row r="1557" spans="1:2" x14ac:dyDescent="0.3">
      <c r="A1557" s="2" t="s">
        <v>1811</v>
      </c>
      <c r="B1557">
        <f t="shared" si="29"/>
        <v>0</v>
      </c>
    </row>
    <row r="1558" spans="1:2" x14ac:dyDescent="0.3">
      <c r="A1558" s="2" t="s">
        <v>1812</v>
      </c>
      <c r="B1558">
        <f t="shared" si="29"/>
        <v>0</v>
      </c>
    </row>
    <row r="1559" spans="1:2" x14ac:dyDescent="0.3">
      <c r="A1559" s="2" t="s">
        <v>1813</v>
      </c>
      <c r="B1559">
        <f t="shared" si="29"/>
        <v>0</v>
      </c>
    </row>
    <row r="1560" spans="1:2" x14ac:dyDescent="0.3">
      <c r="A1560" s="2" t="s">
        <v>1814</v>
      </c>
      <c r="B1560">
        <f t="shared" si="29"/>
        <v>0</v>
      </c>
    </row>
    <row r="1561" spans="1:2" x14ac:dyDescent="0.3">
      <c r="A1561" s="2" t="s">
        <v>1815</v>
      </c>
      <c r="B1561">
        <f t="shared" si="29"/>
        <v>0</v>
      </c>
    </row>
    <row r="1562" spans="1:2" x14ac:dyDescent="0.3">
      <c r="A1562" s="2" t="s">
        <v>1816</v>
      </c>
      <c r="B1562">
        <f t="shared" si="29"/>
        <v>0</v>
      </c>
    </row>
    <row r="1563" spans="1:2" x14ac:dyDescent="0.3">
      <c r="A1563" s="2" t="s">
        <v>1817</v>
      </c>
      <c r="B1563">
        <f t="shared" si="29"/>
        <v>0</v>
      </c>
    </row>
    <row r="1564" spans="1:2" x14ac:dyDescent="0.3">
      <c r="A1564" s="2" t="s">
        <v>1818</v>
      </c>
      <c r="B1564">
        <f t="shared" si="29"/>
        <v>0</v>
      </c>
    </row>
    <row r="1565" spans="1:2" x14ac:dyDescent="0.3">
      <c r="A1565" s="2" t="s">
        <v>1819</v>
      </c>
      <c r="B1565">
        <f t="shared" si="29"/>
        <v>0</v>
      </c>
    </row>
    <row r="1566" spans="1:2" x14ac:dyDescent="0.3">
      <c r="A1566" s="2" t="s">
        <v>1820</v>
      </c>
      <c r="B1566">
        <f t="shared" si="29"/>
        <v>0</v>
      </c>
    </row>
    <row r="1567" spans="1:2" x14ac:dyDescent="0.3">
      <c r="A1567" s="2" t="s">
        <v>1821</v>
      </c>
      <c r="B1567">
        <f t="shared" si="29"/>
        <v>0</v>
      </c>
    </row>
    <row r="1568" spans="1:2" x14ac:dyDescent="0.3">
      <c r="A1568" s="2" t="s">
        <v>1822</v>
      </c>
      <c r="B1568">
        <f t="shared" si="29"/>
        <v>0</v>
      </c>
    </row>
    <row r="1569" spans="1:2" x14ac:dyDescent="0.3">
      <c r="A1569" s="2" t="s">
        <v>1823</v>
      </c>
      <c r="B1569">
        <f t="shared" si="29"/>
        <v>0</v>
      </c>
    </row>
    <row r="1570" spans="1:2" x14ac:dyDescent="0.3">
      <c r="A1570" s="2" t="s">
        <v>1824</v>
      </c>
      <c r="B1570">
        <f t="shared" si="29"/>
        <v>0</v>
      </c>
    </row>
    <row r="1571" spans="1:2" x14ac:dyDescent="0.3">
      <c r="A1571" s="2" t="s">
        <v>1829</v>
      </c>
      <c r="B1571">
        <f t="shared" si="29"/>
        <v>0</v>
      </c>
    </row>
    <row r="1572" spans="1:2" x14ac:dyDescent="0.3">
      <c r="A1572" s="2" t="s">
        <v>1830</v>
      </c>
      <c r="B1572">
        <f t="shared" si="29"/>
        <v>0</v>
      </c>
    </row>
    <row r="1573" spans="1:2" x14ac:dyDescent="0.3">
      <c r="A1573" s="2" t="s">
        <v>1831</v>
      </c>
      <c r="B1573">
        <f t="shared" si="29"/>
        <v>0</v>
      </c>
    </row>
    <row r="1574" spans="1:2" x14ac:dyDescent="0.3">
      <c r="A1574" s="2" t="s">
        <v>1832</v>
      </c>
      <c r="B1574">
        <f t="shared" si="29"/>
        <v>0</v>
      </c>
    </row>
    <row r="1575" spans="1:2" x14ac:dyDescent="0.3">
      <c r="A1575" s="2" t="s">
        <v>1833</v>
      </c>
      <c r="B1575">
        <f t="shared" si="29"/>
        <v>0</v>
      </c>
    </row>
    <row r="1576" spans="1:2" x14ac:dyDescent="0.3">
      <c r="A1576" s="2" t="s">
        <v>1834</v>
      </c>
      <c r="B1576">
        <f t="shared" si="29"/>
        <v>0</v>
      </c>
    </row>
    <row r="1577" spans="1:2" x14ac:dyDescent="0.3">
      <c r="A1577" s="2" t="s">
        <v>1835</v>
      </c>
      <c r="B1577">
        <f t="shared" si="29"/>
        <v>0</v>
      </c>
    </row>
    <row r="1578" spans="1:2" x14ac:dyDescent="0.3">
      <c r="A1578" s="2" t="s">
        <v>1837</v>
      </c>
      <c r="B1578">
        <f t="shared" si="29"/>
        <v>0</v>
      </c>
    </row>
    <row r="1579" spans="1:2" x14ac:dyDescent="0.3">
      <c r="A1579" s="2" t="s">
        <v>1838</v>
      </c>
      <c r="B1579">
        <f t="shared" si="29"/>
        <v>0</v>
      </c>
    </row>
    <row r="1580" spans="1:2" x14ac:dyDescent="0.3">
      <c r="A1580" s="2" t="s">
        <v>1839</v>
      </c>
      <c r="B1580">
        <f t="shared" si="29"/>
        <v>0</v>
      </c>
    </row>
    <row r="1581" spans="1:2" x14ac:dyDescent="0.3">
      <c r="A1581" s="2" t="s">
        <v>1840</v>
      </c>
      <c r="B1581">
        <f t="shared" si="29"/>
        <v>0</v>
      </c>
    </row>
    <row r="1582" spans="1:2" x14ac:dyDescent="0.3">
      <c r="A1582" s="2" t="s">
        <v>1841</v>
      </c>
      <c r="B1582">
        <f t="shared" si="29"/>
        <v>0</v>
      </c>
    </row>
    <row r="1583" spans="1:2" x14ac:dyDescent="0.3">
      <c r="A1583" s="2" t="s">
        <v>1842</v>
      </c>
      <c r="B1583">
        <f t="shared" si="29"/>
        <v>0</v>
      </c>
    </row>
    <row r="1584" spans="1:2" x14ac:dyDescent="0.3">
      <c r="A1584" s="2" t="s">
        <v>1843</v>
      </c>
      <c r="B1584">
        <f t="shared" si="29"/>
        <v>0</v>
      </c>
    </row>
    <row r="1585" spans="1:2" x14ac:dyDescent="0.3">
      <c r="A1585" s="2" t="s">
        <v>1844</v>
      </c>
      <c r="B1585">
        <f t="shared" si="29"/>
        <v>0</v>
      </c>
    </row>
    <row r="1586" spans="1:2" x14ac:dyDescent="0.3">
      <c r="A1586" s="2" t="s">
        <v>1845</v>
      </c>
      <c r="B1586">
        <f t="shared" si="29"/>
        <v>0</v>
      </c>
    </row>
    <row r="1587" spans="1:2" x14ac:dyDescent="0.3">
      <c r="A1587" s="2" t="s">
        <v>1846</v>
      </c>
      <c r="B1587">
        <f t="shared" si="29"/>
        <v>0</v>
      </c>
    </row>
    <row r="1588" spans="1:2" x14ac:dyDescent="0.3">
      <c r="A1588" s="2" t="s">
        <v>1848</v>
      </c>
      <c r="B1588">
        <f t="shared" si="29"/>
        <v>0</v>
      </c>
    </row>
    <row r="1589" spans="1:2" x14ac:dyDescent="0.3">
      <c r="A1589" s="2" t="s">
        <v>1849</v>
      </c>
      <c r="B1589">
        <f t="shared" si="29"/>
        <v>0</v>
      </c>
    </row>
    <row r="1590" spans="1:2" x14ac:dyDescent="0.3">
      <c r="A1590" s="2" t="s">
        <v>1850</v>
      </c>
      <c r="B1590">
        <f t="shared" si="29"/>
        <v>0</v>
      </c>
    </row>
    <row r="1591" spans="1:2" x14ac:dyDescent="0.3">
      <c r="A1591" s="2" t="s">
        <v>1851</v>
      </c>
      <c r="B1591">
        <f t="shared" si="29"/>
        <v>0</v>
      </c>
    </row>
    <row r="1592" spans="1:2" x14ac:dyDescent="0.3">
      <c r="A1592" s="2" t="s">
        <v>1852</v>
      </c>
      <c r="B1592">
        <f t="shared" si="29"/>
        <v>0</v>
      </c>
    </row>
    <row r="1593" spans="1:2" x14ac:dyDescent="0.3">
      <c r="A1593" s="2" t="s">
        <v>1853</v>
      </c>
      <c r="B1593">
        <f t="shared" si="29"/>
        <v>0</v>
      </c>
    </row>
    <row r="1594" spans="1:2" x14ac:dyDescent="0.3">
      <c r="A1594" s="2" t="s">
        <v>1854</v>
      </c>
      <c r="B1594">
        <f t="shared" si="29"/>
        <v>0</v>
      </c>
    </row>
    <row r="1595" spans="1:2" x14ac:dyDescent="0.3">
      <c r="A1595" s="2" t="s">
        <v>1855</v>
      </c>
      <c r="B1595">
        <f t="shared" si="29"/>
        <v>0</v>
      </c>
    </row>
    <row r="1596" spans="1:2" x14ac:dyDescent="0.3">
      <c r="A1596" s="2" t="s">
        <v>1856</v>
      </c>
      <c r="B1596">
        <f t="shared" si="29"/>
        <v>0</v>
      </c>
    </row>
    <row r="1597" spans="1:2" x14ac:dyDescent="0.3">
      <c r="A1597" s="2" t="s">
        <v>1857</v>
      </c>
      <c r="B1597">
        <f t="shared" si="29"/>
        <v>0</v>
      </c>
    </row>
    <row r="1598" spans="1:2" x14ac:dyDescent="0.3">
      <c r="A1598" s="2" t="s">
        <v>1858</v>
      </c>
      <c r="B1598">
        <f t="shared" si="29"/>
        <v>0</v>
      </c>
    </row>
    <row r="1599" spans="1:2" x14ac:dyDescent="0.3">
      <c r="A1599" s="2" t="s">
        <v>1859</v>
      </c>
      <c r="B1599">
        <f t="shared" si="29"/>
        <v>0</v>
      </c>
    </row>
    <row r="1600" spans="1:2" x14ac:dyDescent="0.3">
      <c r="A1600" s="2" t="s">
        <v>1860</v>
      </c>
      <c r="B1600">
        <f t="shared" si="29"/>
        <v>0</v>
      </c>
    </row>
    <row r="1601" spans="1:2" x14ac:dyDescent="0.3">
      <c r="A1601" s="2" t="s">
        <v>1861</v>
      </c>
      <c r="B1601">
        <f t="shared" si="29"/>
        <v>0</v>
      </c>
    </row>
    <row r="1602" spans="1:2" x14ac:dyDescent="0.3">
      <c r="A1602" s="2" t="s">
        <v>1862</v>
      </c>
      <c r="B1602">
        <f t="shared" si="29"/>
        <v>0</v>
      </c>
    </row>
    <row r="1603" spans="1:2" x14ac:dyDescent="0.3">
      <c r="A1603" s="2" t="s">
        <v>1864</v>
      </c>
      <c r="B1603">
        <f t="shared" si="29"/>
        <v>0</v>
      </c>
    </row>
    <row r="1604" spans="1:2" x14ac:dyDescent="0.3">
      <c r="A1604" s="2" t="s">
        <v>1865</v>
      </c>
      <c r="B1604">
        <f t="shared" si="29"/>
        <v>0</v>
      </c>
    </row>
    <row r="1605" spans="1:2" x14ac:dyDescent="0.3">
      <c r="A1605" s="2" t="s">
        <v>1866</v>
      </c>
      <c r="B1605">
        <f t="shared" ref="B1605:B1668" si="30">_xlfn.XLOOKUP(A1605,D:D,D:D,0)</f>
        <v>0</v>
      </c>
    </row>
    <row r="1606" spans="1:2" x14ac:dyDescent="0.3">
      <c r="A1606" s="2" t="s">
        <v>1867</v>
      </c>
      <c r="B1606">
        <f t="shared" si="30"/>
        <v>0</v>
      </c>
    </row>
    <row r="1607" spans="1:2" x14ac:dyDescent="0.3">
      <c r="A1607" s="2" t="s">
        <v>1868</v>
      </c>
      <c r="B1607">
        <f t="shared" si="30"/>
        <v>0</v>
      </c>
    </row>
    <row r="1608" spans="1:2" x14ac:dyDescent="0.3">
      <c r="A1608" s="2" t="s">
        <v>1869</v>
      </c>
      <c r="B1608">
        <f t="shared" si="30"/>
        <v>0</v>
      </c>
    </row>
    <row r="1609" spans="1:2" x14ac:dyDescent="0.3">
      <c r="A1609" s="2" t="s">
        <v>1870</v>
      </c>
      <c r="B1609">
        <f t="shared" si="30"/>
        <v>0</v>
      </c>
    </row>
    <row r="1610" spans="1:2" x14ac:dyDescent="0.3">
      <c r="A1610" s="2" t="s">
        <v>1871</v>
      </c>
      <c r="B1610">
        <f t="shared" si="30"/>
        <v>0</v>
      </c>
    </row>
    <row r="1611" spans="1:2" x14ac:dyDescent="0.3">
      <c r="A1611" s="2" t="s">
        <v>1873</v>
      </c>
      <c r="B1611">
        <f t="shared" si="30"/>
        <v>0</v>
      </c>
    </row>
    <row r="1612" spans="1:2" x14ac:dyDescent="0.3">
      <c r="A1612" s="2" t="s">
        <v>1874</v>
      </c>
      <c r="B1612">
        <f t="shared" si="30"/>
        <v>0</v>
      </c>
    </row>
    <row r="1613" spans="1:2" x14ac:dyDescent="0.3">
      <c r="A1613" s="2" t="s">
        <v>1879</v>
      </c>
      <c r="B1613">
        <f t="shared" si="30"/>
        <v>0</v>
      </c>
    </row>
    <row r="1614" spans="1:2" x14ac:dyDescent="0.3">
      <c r="A1614" s="2" t="s">
        <v>1881</v>
      </c>
      <c r="B1614">
        <f t="shared" si="30"/>
        <v>0</v>
      </c>
    </row>
    <row r="1615" spans="1:2" x14ac:dyDescent="0.3">
      <c r="A1615" s="2" t="s">
        <v>1882</v>
      </c>
      <c r="B1615">
        <f t="shared" si="30"/>
        <v>0</v>
      </c>
    </row>
    <row r="1616" spans="1:2" x14ac:dyDescent="0.3">
      <c r="A1616" s="2" t="s">
        <v>1883</v>
      </c>
      <c r="B1616">
        <f t="shared" si="30"/>
        <v>0</v>
      </c>
    </row>
    <row r="1617" spans="1:2" x14ac:dyDescent="0.3">
      <c r="A1617" s="2" t="s">
        <v>1885</v>
      </c>
      <c r="B1617">
        <f t="shared" si="30"/>
        <v>0</v>
      </c>
    </row>
    <row r="1618" spans="1:2" x14ac:dyDescent="0.3">
      <c r="A1618" s="2" t="s">
        <v>1886</v>
      </c>
      <c r="B1618">
        <f t="shared" si="30"/>
        <v>0</v>
      </c>
    </row>
    <row r="1619" spans="1:2" x14ac:dyDescent="0.3">
      <c r="A1619" s="2" t="s">
        <v>1887</v>
      </c>
      <c r="B1619">
        <f t="shared" si="30"/>
        <v>0</v>
      </c>
    </row>
    <row r="1620" spans="1:2" x14ac:dyDescent="0.3">
      <c r="A1620" s="2" t="s">
        <v>1888</v>
      </c>
      <c r="B1620">
        <f t="shared" si="30"/>
        <v>0</v>
      </c>
    </row>
    <row r="1621" spans="1:2" x14ac:dyDescent="0.3">
      <c r="A1621" s="2" t="s">
        <v>1889</v>
      </c>
      <c r="B1621">
        <f t="shared" si="30"/>
        <v>0</v>
      </c>
    </row>
    <row r="1622" spans="1:2" x14ac:dyDescent="0.3">
      <c r="A1622" s="2" t="s">
        <v>1890</v>
      </c>
      <c r="B1622">
        <f t="shared" si="30"/>
        <v>0</v>
      </c>
    </row>
    <row r="1623" spans="1:2" x14ac:dyDescent="0.3">
      <c r="A1623" s="2" t="s">
        <v>1891</v>
      </c>
      <c r="B1623">
        <f t="shared" si="30"/>
        <v>0</v>
      </c>
    </row>
    <row r="1624" spans="1:2" x14ac:dyDescent="0.3">
      <c r="A1624" s="2" t="s">
        <v>1893</v>
      </c>
      <c r="B1624">
        <f t="shared" si="30"/>
        <v>0</v>
      </c>
    </row>
    <row r="1625" spans="1:2" x14ac:dyDescent="0.3">
      <c r="A1625" s="2" t="s">
        <v>1894</v>
      </c>
      <c r="B1625">
        <f t="shared" si="30"/>
        <v>0</v>
      </c>
    </row>
    <row r="1626" spans="1:2" x14ac:dyDescent="0.3">
      <c r="A1626" s="2" t="s">
        <v>1895</v>
      </c>
      <c r="B1626">
        <f t="shared" si="30"/>
        <v>0</v>
      </c>
    </row>
    <row r="1627" spans="1:2" x14ac:dyDescent="0.3">
      <c r="A1627" s="2" t="s">
        <v>1896</v>
      </c>
      <c r="B1627">
        <f t="shared" si="30"/>
        <v>0</v>
      </c>
    </row>
    <row r="1628" spans="1:2" x14ac:dyDescent="0.3">
      <c r="A1628" s="2" t="s">
        <v>1897</v>
      </c>
      <c r="B1628">
        <f t="shared" si="30"/>
        <v>0</v>
      </c>
    </row>
    <row r="1629" spans="1:2" x14ac:dyDescent="0.3">
      <c r="A1629" s="2" t="s">
        <v>1898</v>
      </c>
      <c r="B1629">
        <f t="shared" si="30"/>
        <v>0</v>
      </c>
    </row>
    <row r="1630" spans="1:2" x14ac:dyDescent="0.3">
      <c r="A1630" s="2" t="s">
        <v>1899</v>
      </c>
      <c r="B1630">
        <f t="shared" si="30"/>
        <v>0</v>
      </c>
    </row>
    <row r="1631" spans="1:2" x14ac:dyDescent="0.3">
      <c r="A1631" s="2" t="s">
        <v>1900</v>
      </c>
      <c r="B1631">
        <f t="shared" si="30"/>
        <v>0</v>
      </c>
    </row>
    <row r="1632" spans="1:2" x14ac:dyDescent="0.3">
      <c r="A1632" s="2" t="s">
        <v>1901</v>
      </c>
      <c r="B1632">
        <f t="shared" si="30"/>
        <v>0</v>
      </c>
    </row>
    <row r="1633" spans="1:2" x14ac:dyDescent="0.3">
      <c r="A1633" s="2" t="s">
        <v>1902</v>
      </c>
      <c r="B1633">
        <f t="shared" si="30"/>
        <v>0</v>
      </c>
    </row>
    <row r="1634" spans="1:2" x14ac:dyDescent="0.3">
      <c r="A1634" s="2" t="s">
        <v>1903</v>
      </c>
      <c r="B1634">
        <f t="shared" si="30"/>
        <v>0</v>
      </c>
    </row>
    <row r="1635" spans="1:2" x14ac:dyDescent="0.3">
      <c r="A1635" s="2" t="s">
        <v>1904</v>
      </c>
      <c r="B1635">
        <f t="shared" si="30"/>
        <v>0</v>
      </c>
    </row>
    <row r="1636" spans="1:2" x14ac:dyDescent="0.3">
      <c r="A1636" s="2" t="s">
        <v>1905</v>
      </c>
      <c r="B1636">
        <f t="shared" si="30"/>
        <v>0</v>
      </c>
    </row>
    <row r="1637" spans="1:2" x14ac:dyDescent="0.3">
      <c r="A1637" s="2" t="s">
        <v>1907</v>
      </c>
      <c r="B1637">
        <f t="shared" si="30"/>
        <v>0</v>
      </c>
    </row>
    <row r="1638" spans="1:2" x14ac:dyDescent="0.3">
      <c r="A1638" s="2" t="s">
        <v>1909</v>
      </c>
      <c r="B1638">
        <f t="shared" si="30"/>
        <v>0</v>
      </c>
    </row>
    <row r="1639" spans="1:2" x14ac:dyDescent="0.3">
      <c r="A1639" s="2" t="s">
        <v>1911</v>
      </c>
      <c r="B1639">
        <f t="shared" si="30"/>
        <v>0</v>
      </c>
    </row>
    <row r="1640" spans="1:2" x14ac:dyDescent="0.3">
      <c r="A1640" s="2" t="s">
        <v>1912</v>
      </c>
      <c r="B1640">
        <f t="shared" si="30"/>
        <v>0</v>
      </c>
    </row>
    <row r="1641" spans="1:2" x14ac:dyDescent="0.3">
      <c r="A1641" s="2" t="s">
        <v>1913</v>
      </c>
      <c r="B1641">
        <f t="shared" si="30"/>
        <v>0</v>
      </c>
    </row>
    <row r="1642" spans="1:2" x14ac:dyDescent="0.3">
      <c r="A1642" s="2" t="s">
        <v>1914</v>
      </c>
      <c r="B1642">
        <f t="shared" si="30"/>
        <v>0</v>
      </c>
    </row>
    <row r="1643" spans="1:2" x14ac:dyDescent="0.3">
      <c r="A1643" s="2" t="s">
        <v>1915</v>
      </c>
      <c r="B1643">
        <f t="shared" si="30"/>
        <v>0</v>
      </c>
    </row>
    <row r="1644" spans="1:2" x14ac:dyDescent="0.3">
      <c r="A1644" s="2" t="s">
        <v>1916</v>
      </c>
      <c r="B1644">
        <f t="shared" si="30"/>
        <v>0</v>
      </c>
    </row>
    <row r="1645" spans="1:2" x14ac:dyDescent="0.3">
      <c r="A1645" s="2" t="s">
        <v>1917</v>
      </c>
      <c r="B1645">
        <f t="shared" si="30"/>
        <v>0</v>
      </c>
    </row>
    <row r="1646" spans="1:2" x14ac:dyDescent="0.3">
      <c r="A1646" s="2" t="s">
        <v>1922</v>
      </c>
      <c r="B1646">
        <f t="shared" si="30"/>
        <v>0</v>
      </c>
    </row>
    <row r="1647" spans="1:2" x14ac:dyDescent="0.3">
      <c r="A1647" s="2" t="s">
        <v>1923</v>
      </c>
      <c r="B1647">
        <f t="shared" si="30"/>
        <v>0</v>
      </c>
    </row>
    <row r="1648" spans="1:2" x14ac:dyDescent="0.3">
      <c r="A1648" s="2" t="s">
        <v>1924</v>
      </c>
      <c r="B1648">
        <f t="shared" si="30"/>
        <v>0</v>
      </c>
    </row>
    <row r="1649" spans="1:2" x14ac:dyDescent="0.3">
      <c r="A1649" s="2" t="s">
        <v>1925</v>
      </c>
      <c r="B1649">
        <f t="shared" si="30"/>
        <v>0</v>
      </c>
    </row>
    <row r="1650" spans="1:2" x14ac:dyDescent="0.3">
      <c r="A1650" s="2" t="s">
        <v>1926</v>
      </c>
      <c r="B1650">
        <f t="shared" si="30"/>
        <v>0</v>
      </c>
    </row>
    <row r="1651" spans="1:2" x14ac:dyDescent="0.3">
      <c r="A1651" s="2" t="s">
        <v>1927</v>
      </c>
      <c r="B1651">
        <f t="shared" si="30"/>
        <v>0</v>
      </c>
    </row>
    <row r="1652" spans="1:2" x14ac:dyDescent="0.3">
      <c r="A1652" s="2" t="s">
        <v>1928</v>
      </c>
      <c r="B1652">
        <f t="shared" si="30"/>
        <v>0</v>
      </c>
    </row>
    <row r="1653" spans="1:2" x14ac:dyDescent="0.3">
      <c r="A1653" s="2" t="s">
        <v>1929</v>
      </c>
      <c r="B1653">
        <f t="shared" si="30"/>
        <v>0</v>
      </c>
    </row>
    <row r="1654" spans="1:2" x14ac:dyDescent="0.3">
      <c r="A1654" s="2" t="s">
        <v>1930</v>
      </c>
      <c r="B1654">
        <f t="shared" si="30"/>
        <v>0</v>
      </c>
    </row>
    <row r="1655" spans="1:2" x14ac:dyDescent="0.3">
      <c r="A1655" s="2" t="s">
        <v>1931</v>
      </c>
      <c r="B1655">
        <f t="shared" si="30"/>
        <v>0</v>
      </c>
    </row>
    <row r="1656" spans="1:2" x14ac:dyDescent="0.3">
      <c r="A1656" s="2" t="s">
        <v>1932</v>
      </c>
      <c r="B1656">
        <f t="shared" si="30"/>
        <v>0</v>
      </c>
    </row>
    <row r="1657" spans="1:2" x14ac:dyDescent="0.3">
      <c r="A1657" s="2" t="s">
        <v>1934</v>
      </c>
      <c r="B1657">
        <f t="shared" si="30"/>
        <v>0</v>
      </c>
    </row>
    <row r="1658" spans="1:2" x14ac:dyDescent="0.3">
      <c r="A1658" s="2" t="s">
        <v>1935</v>
      </c>
      <c r="B1658">
        <f t="shared" si="30"/>
        <v>0</v>
      </c>
    </row>
    <row r="1659" spans="1:2" x14ac:dyDescent="0.3">
      <c r="A1659" s="2" t="s">
        <v>1936</v>
      </c>
      <c r="B1659">
        <f t="shared" si="30"/>
        <v>0</v>
      </c>
    </row>
    <row r="1660" spans="1:2" x14ac:dyDescent="0.3">
      <c r="A1660" s="2" t="s">
        <v>1937</v>
      </c>
      <c r="B1660">
        <f t="shared" si="30"/>
        <v>0</v>
      </c>
    </row>
    <row r="1661" spans="1:2" x14ac:dyDescent="0.3">
      <c r="A1661" s="2" t="s">
        <v>1938</v>
      </c>
      <c r="B1661">
        <f t="shared" si="30"/>
        <v>0</v>
      </c>
    </row>
    <row r="1662" spans="1:2" x14ac:dyDescent="0.3">
      <c r="A1662" s="2" t="s">
        <v>1939</v>
      </c>
      <c r="B1662">
        <f t="shared" si="30"/>
        <v>0</v>
      </c>
    </row>
    <row r="1663" spans="1:2" x14ac:dyDescent="0.3">
      <c r="A1663" s="2" t="s">
        <v>1940</v>
      </c>
      <c r="B1663">
        <f t="shared" si="30"/>
        <v>0</v>
      </c>
    </row>
    <row r="1664" spans="1:2" x14ac:dyDescent="0.3">
      <c r="A1664" s="2" t="s">
        <v>1941</v>
      </c>
      <c r="B1664">
        <f t="shared" si="30"/>
        <v>0</v>
      </c>
    </row>
    <row r="1665" spans="1:2" x14ac:dyDescent="0.3">
      <c r="A1665" s="2" t="s">
        <v>1942</v>
      </c>
      <c r="B1665">
        <f t="shared" si="30"/>
        <v>0</v>
      </c>
    </row>
    <row r="1666" spans="1:2" x14ac:dyDescent="0.3">
      <c r="A1666" s="2" t="s">
        <v>1943</v>
      </c>
      <c r="B1666">
        <f t="shared" si="30"/>
        <v>0</v>
      </c>
    </row>
    <row r="1667" spans="1:2" x14ac:dyDescent="0.3">
      <c r="A1667" s="2" t="s">
        <v>1944</v>
      </c>
      <c r="B1667">
        <f t="shared" si="30"/>
        <v>0</v>
      </c>
    </row>
    <row r="1668" spans="1:2" x14ac:dyDescent="0.3">
      <c r="A1668" s="2" t="s">
        <v>1945</v>
      </c>
      <c r="B1668">
        <f t="shared" si="30"/>
        <v>0</v>
      </c>
    </row>
    <row r="1669" spans="1:2" x14ac:dyDescent="0.3">
      <c r="A1669" s="2" t="s">
        <v>1946</v>
      </c>
      <c r="B1669">
        <f t="shared" ref="B1669:B1732" si="31">_xlfn.XLOOKUP(A1669,D:D,D:D,0)</f>
        <v>0</v>
      </c>
    </row>
    <row r="1670" spans="1:2" x14ac:dyDescent="0.3">
      <c r="A1670" s="2" t="s">
        <v>1947</v>
      </c>
      <c r="B1670">
        <f t="shared" si="31"/>
        <v>0</v>
      </c>
    </row>
    <row r="1671" spans="1:2" x14ac:dyDescent="0.3">
      <c r="A1671" s="2" t="s">
        <v>1948</v>
      </c>
      <c r="B1671">
        <f t="shared" si="31"/>
        <v>0</v>
      </c>
    </row>
    <row r="1672" spans="1:2" x14ac:dyDescent="0.3">
      <c r="A1672" s="2" t="s">
        <v>1949</v>
      </c>
      <c r="B1672">
        <f t="shared" si="31"/>
        <v>0</v>
      </c>
    </row>
    <row r="1673" spans="1:2" x14ac:dyDescent="0.3">
      <c r="A1673" s="2" t="s">
        <v>1950</v>
      </c>
      <c r="B1673">
        <f t="shared" si="31"/>
        <v>0</v>
      </c>
    </row>
    <row r="1674" spans="1:2" x14ac:dyDescent="0.3">
      <c r="A1674" s="2" t="s">
        <v>1951</v>
      </c>
      <c r="B1674">
        <f t="shared" si="31"/>
        <v>0</v>
      </c>
    </row>
    <row r="1675" spans="1:2" x14ac:dyDescent="0.3">
      <c r="A1675" s="2" t="s">
        <v>1952</v>
      </c>
      <c r="B1675">
        <f t="shared" si="31"/>
        <v>0</v>
      </c>
    </row>
    <row r="1676" spans="1:2" x14ac:dyDescent="0.3">
      <c r="A1676" s="2" t="s">
        <v>1953</v>
      </c>
      <c r="B1676">
        <f t="shared" si="31"/>
        <v>0</v>
      </c>
    </row>
    <row r="1677" spans="1:2" x14ac:dyDescent="0.3">
      <c r="A1677" s="2" t="s">
        <v>1954</v>
      </c>
      <c r="B1677">
        <f t="shared" si="31"/>
        <v>0</v>
      </c>
    </row>
    <row r="1678" spans="1:2" x14ac:dyDescent="0.3">
      <c r="A1678" s="2" t="s">
        <v>1955</v>
      </c>
      <c r="B1678">
        <f t="shared" si="31"/>
        <v>0</v>
      </c>
    </row>
    <row r="1679" spans="1:2" x14ac:dyDescent="0.3">
      <c r="A1679" s="2" t="s">
        <v>1956</v>
      </c>
      <c r="B1679">
        <f t="shared" si="31"/>
        <v>0</v>
      </c>
    </row>
    <row r="1680" spans="1:2" x14ac:dyDescent="0.3">
      <c r="A1680" s="2" t="s">
        <v>1957</v>
      </c>
      <c r="B1680">
        <f t="shared" si="31"/>
        <v>0</v>
      </c>
    </row>
    <row r="1681" spans="1:2" x14ac:dyDescent="0.3">
      <c r="A1681" s="2" t="s">
        <v>1958</v>
      </c>
      <c r="B1681">
        <f t="shared" si="31"/>
        <v>0</v>
      </c>
    </row>
    <row r="1682" spans="1:2" x14ac:dyDescent="0.3">
      <c r="A1682" s="2" t="s">
        <v>1959</v>
      </c>
      <c r="B1682">
        <f t="shared" si="31"/>
        <v>0</v>
      </c>
    </row>
    <row r="1683" spans="1:2" x14ac:dyDescent="0.3">
      <c r="A1683" s="2" t="s">
        <v>1960</v>
      </c>
      <c r="B1683">
        <f t="shared" si="31"/>
        <v>0</v>
      </c>
    </row>
    <row r="1684" spans="1:2" x14ac:dyDescent="0.3">
      <c r="A1684" s="2" t="s">
        <v>1961</v>
      </c>
      <c r="B1684">
        <f t="shared" si="31"/>
        <v>0</v>
      </c>
    </row>
    <row r="1685" spans="1:2" x14ac:dyDescent="0.3">
      <c r="A1685" s="2" t="s">
        <v>1962</v>
      </c>
      <c r="B1685">
        <f t="shared" si="31"/>
        <v>0</v>
      </c>
    </row>
    <row r="1686" spans="1:2" x14ac:dyDescent="0.3">
      <c r="A1686" s="2" t="s">
        <v>1963</v>
      </c>
      <c r="B1686">
        <f t="shared" si="31"/>
        <v>0</v>
      </c>
    </row>
    <row r="1687" spans="1:2" x14ac:dyDescent="0.3">
      <c r="A1687" s="2" t="s">
        <v>1964</v>
      </c>
      <c r="B1687">
        <f t="shared" si="31"/>
        <v>0</v>
      </c>
    </row>
    <row r="1688" spans="1:2" x14ac:dyDescent="0.3">
      <c r="A1688" s="2" t="s">
        <v>1965</v>
      </c>
      <c r="B1688">
        <f t="shared" si="31"/>
        <v>0</v>
      </c>
    </row>
    <row r="1689" spans="1:2" x14ac:dyDescent="0.3">
      <c r="A1689" s="2" t="s">
        <v>1966</v>
      </c>
      <c r="B1689">
        <f t="shared" si="31"/>
        <v>0</v>
      </c>
    </row>
    <row r="1690" spans="1:2" x14ac:dyDescent="0.3">
      <c r="A1690" s="2" t="s">
        <v>1967</v>
      </c>
      <c r="B1690">
        <f t="shared" si="31"/>
        <v>0</v>
      </c>
    </row>
    <row r="1691" spans="1:2" x14ac:dyDescent="0.3">
      <c r="A1691" s="2" t="s">
        <v>1968</v>
      </c>
      <c r="B1691">
        <f t="shared" si="31"/>
        <v>0</v>
      </c>
    </row>
    <row r="1692" spans="1:2" x14ac:dyDescent="0.3">
      <c r="A1692" s="2" t="s">
        <v>1969</v>
      </c>
      <c r="B1692">
        <f t="shared" si="31"/>
        <v>0</v>
      </c>
    </row>
    <row r="1693" spans="1:2" x14ac:dyDescent="0.3">
      <c r="A1693" s="2" t="s">
        <v>1970</v>
      </c>
      <c r="B1693">
        <f t="shared" si="31"/>
        <v>0</v>
      </c>
    </row>
    <row r="1694" spans="1:2" x14ac:dyDescent="0.3">
      <c r="A1694" s="2" t="s">
        <v>1971</v>
      </c>
      <c r="B1694">
        <f t="shared" si="31"/>
        <v>0</v>
      </c>
    </row>
    <row r="1695" spans="1:2" x14ac:dyDescent="0.3">
      <c r="A1695" s="2" t="s">
        <v>1972</v>
      </c>
      <c r="B1695">
        <f t="shared" si="31"/>
        <v>0</v>
      </c>
    </row>
    <row r="1696" spans="1:2" x14ac:dyDescent="0.3">
      <c r="A1696" s="2" t="s">
        <v>1973</v>
      </c>
      <c r="B1696">
        <f t="shared" si="31"/>
        <v>0</v>
      </c>
    </row>
    <row r="1697" spans="1:2" x14ac:dyDescent="0.3">
      <c r="A1697" s="2" t="s">
        <v>1974</v>
      </c>
      <c r="B1697">
        <f t="shared" si="31"/>
        <v>0</v>
      </c>
    </row>
    <row r="1698" spans="1:2" x14ac:dyDescent="0.3">
      <c r="A1698" s="2" t="s">
        <v>1975</v>
      </c>
      <c r="B1698">
        <f t="shared" si="31"/>
        <v>0</v>
      </c>
    </row>
    <row r="1699" spans="1:2" x14ac:dyDescent="0.3">
      <c r="A1699" s="2" t="s">
        <v>1976</v>
      </c>
      <c r="B1699">
        <f t="shared" si="31"/>
        <v>0</v>
      </c>
    </row>
    <row r="1700" spans="1:2" x14ac:dyDescent="0.3">
      <c r="A1700" s="2" t="s">
        <v>1977</v>
      </c>
      <c r="B1700">
        <f t="shared" si="31"/>
        <v>0</v>
      </c>
    </row>
    <row r="1701" spans="1:2" x14ac:dyDescent="0.3">
      <c r="A1701" s="2" t="s">
        <v>1978</v>
      </c>
      <c r="B1701">
        <f t="shared" si="31"/>
        <v>0</v>
      </c>
    </row>
    <row r="1702" spans="1:2" x14ac:dyDescent="0.3">
      <c r="A1702" s="2" t="s">
        <v>1979</v>
      </c>
      <c r="B1702">
        <f t="shared" si="31"/>
        <v>0</v>
      </c>
    </row>
    <row r="1703" spans="1:2" x14ac:dyDescent="0.3">
      <c r="A1703" s="2" t="s">
        <v>1980</v>
      </c>
      <c r="B1703">
        <f t="shared" si="31"/>
        <v>0</v>
      </c>
    </row>
    <row r="1704" spans="1:2" x14ac:dyDescent="0.3">
      <c r="A1704" s="2" t="s">
        <v>1981</v>
      </c>
      <c r="B1704">
        <f t="shared" si="31"/>
        <v>0</v>
      </c>
    </row>
    <row r="1705" spans="1:2" x14ac:dyDescent="0.3">
      <c r="A1705" s="2" t="s">
        <v>1982</v>
      </c>
      <c r="B1705">
        <f t="shared" si="31"/>
        <v>0</v>
      </c>
    </row>
    <row r="1706" spans="1:2" x14ac:dyDescent="0.3">
      <c r="A1706" s="2" t="s">
        <v>1983</v>
      </c>
      <c r="B1706">
        <f t="shared" si="31"/>
        <v>0</v>
      </c>
    </row>
    <row r="1707" spans="1:2" x14ac:dyDescent="0.3">
      <c r="A1707" s="2" t="s">
        <v>1984</v>
      </c>
      <c r="B1707">
        <f t="shared" si="31"/>
        <v>0</v>
      </c>
    </row>
    <row r="1708" spans="1:2" x14ac:dyDescent="0.3">
      <c r="A1708" s="2" t="s">
        <v>1985</v>
      </c>
      <c r="B1708">
        <f t="shared" si="31"/>
        <v>0</v>
      </c>
    </row>
    <row r="1709" spans="1:2" x14ac:dyDescent="0.3">
      <c r="A1709" s="2" t="s">
        <v>1986</v>
      </c>
      <c r="B1709">
        <f t="shared" si="31"/>
        <v>0</v>
      </c>
    </row>
    <row r="1710" spans="1:2" x14ac:dyDescent="0.3">
      <c r="A1710" s="2" t="s">
        <v>1987</v>
      </c>
      <c r="B1710">
        <f t="shared" si="31"/>
        <v>0</v>
      </c>
    </row>
    <row r="1711" spans="1:2" x14ac:dyDescent="0.3">
      <c r="A1711" s="2" t="s">
        <v>1988</v>
      </c>
      <c r="B1711">
        <f t="shared" si="31"/>
        <v>0</v>
      </c>
    </row>
    <row r="1712" spans="1:2" x14ac:dyDescent="0.3">
      <c r="A1712" s="2" t="s">
        <v>1990</v>
      </c>
      <c r="B1712">
        <f t="shared" si="31"/>
        <v>0</v>
      </c>
    </row>
    <row r="1713" spans="1:2" x14ac:dyDescent="0.3">
      <c r="A1713" s="2" t="s">
        <v>1995</v>
      </c>
      <c r="B1713">
        <f t="shared" si="31"/>
        <v>0</v>
      </c>
    </row>
    <row r="1714" spans="1:2" x14ac:dyDescent="0.3">
      <c r="A1714" s="2" t="s">
        <v>1996</v>
      </c>
      <c r="B1714">
        <f t="shared" si="31"/>
        <v>0</v>
      </c>
    </row>
    <row r="1715" spans="1:2" x14ac:dyDescent="0.3">
      <c r="A1715" s="2" t="s">
        <v>1997</v>
      </c>
      <c r="B1715">
        <f t="shared" si="31"/>
        <v>0</v>
      </c>
    </row>
    <row r="1716" spans="1:2" x14ac:dyDescent="0.3">
      <c r="A1716" s="2" t="s">
        <v>1998</v>
      </c>
      <c r="B1716">
        <f t="shared" si="31"/>
        <v>0</v>
      </c>
    </row>
    <row r="1717" spans="1:2" x14ac:dyDescent="0.3">
      <c r="A1717" s="2" t="s">
        <v>1999</v>
      </c>
      <c r="B1717">
        <f t="shared" si="31"/>
        <v>0</v>
      </c>
    </row>
    <row r="1718" spans="1:2" x14ac:dyDescent="0.3">
      <c r="A1718" s="2" t="s">
        <v>2000</v>
      </c>
      <c r="B1718">
        <f t="shared" si="31"/>
        <v>0</v>
      </c>
    </row>
    <row r="1719" spans="1:2" x14ac:dyDescent="0.3">
      <c r="A1719" s="2" t="s">
        <v>2001</v>
      </c>
      <c r="B1719">
        <f t="shared" si="31"/>
        <v>0</v>
      </c>
    </row>
    <row r="1720" spans="1:2" x14ac:dyDescent="0.3">
      <c r="A1720" s="2" t="s">
        <v>2002</v>
      </c>
      <c r="B1720">
        <f t="shared" si="31"/>
        <v>0</v>
      </c>
    </row>
    <row r="1721" spans="1:2" x14ac:dyDescent="0.3">
      <c r="A1721" s="2" t="s">
        <v>2003</v>
      </c>
      <c r="B1721">
        <f t="shared" si="31"/>
        <v>0</v>
      </c>
    </row>
    <row r="1722" spans="1:2" x14ac:dyDescent="0.3">
      <c r="A1722" s="2" t="s">
        <v>2004</v>
      </c>
      <c r="B1722">
        <f t="shared" si="31"/>
        <v>0</v>
      </c>
    </row>
    <row r="1723" spans="1:2" x14ac:dyDescent="0.3">
      <c r="A1723" s="2" t="s">
        <v>2009</v>
      </c>
      <c r="B1723">
        <f t="shared" si="31"/>
        <v>0</v>
      </c>
    </row>
    <row r="1724" spans="1:2" x14ac:dyDescent="0.3">
      <c r="A1724" s="2" t="s">
        <v>2010</v>
      </c>
      <c r="B1724">
        <f t="shared" si="31"/>
        <v>0</v>
      </c>
    </row>
    <row r="1725" spans="1:2" x14ac:dyDescent="0.3">
      <c r="A1725" s="2" t="s">
        <v>2011</v>
      </c>
      <c r="B1725">
        <f t="shared" si="31"/>
        <v>0</v>
      </c>
    </row>
    <row r="1726" spans="1:2" x14ac:dyDescent="0.3">
      <c r="A1726" s="2" t="s">
        <v>2012</v>
      </c>
      <c r="B1726">
        <f t="shared" si="31"/>
        <v>0</v>
      </c>
    </row>
    <row r="1727" spans="1:2" x14ac:dyDescent="0.3">
      <c r="A1727" s="2" t="s">
        <v>2013</v>
      </c>
      <c r="B1727">
        <f t="shared" si="31"/>
        <v>0</v>
      </c>
    </row>
    <row r="1728" spans="1:2" x14ac:dyDescent="0.3">
      <c r="A1728" s="2" t="s">
        <v>2014</v>
      </c>
      <c r="B1728">
        <f t="shared" si="31"/>
        <v>0</v>
      </c>
    </row>
    <row r="1729" spans="1:2" x14ac:dyDescent="0.3">
      <c r="A1729" s="2" t="s">
        <v>2246</v>
      </c>
      <c r="B1729">
        <f t="shared" si="31"/>
        <v>0</v>
      </c>
    </row>
    <row r="1730" spans="1:2" x14ac:dyDescent="0.3">
      <c r="A1730" s="2" t="s">
        <v>2016</v>
      </c>
      <c r="B1730">
        <f t="shared" si="31"/>
        <v>0</v>
      </c>
    </row>
    <row r="1731" spans="1:2" x14ac:dyDescent="0.3">
      <c r="A1731" s="2" t="s">
        <v>2078</v>
      </c>
      <c r="B1731">
        <f t="shared" si="31"/>
        <v>0</v>
      </c>
    </row>
    <row r="1732" spans="1:2" x14ac:dyDescent="0.3">
      <c r="A1732" s="2" t="s">
        <v>2018</v>
      </c>
      <c r="B1732">
        <f t="shared" si="31"/>
        <v>0</v>
      </c>
    </row>
    <row r="1733" spans="1:2" x14ac:dyDescent="0.3">
      <c r="A1733" s="2" t="s">
        <v>2019</v>
      </c>
      <c r="B1733">
        <f t="shared" ref="B1733:B1796" si="32">_xlfn.XLOOKUP(A1733,D:D,D:D,0)</f>
        <v>0</v>
      </c>
    </row>
    <row r="1734" spans="1:2" x14ac:dyDescent="0.3">
      <c r="A1734" s="2" t="s">
        <v>2020</v>
      </c>
      <c r="B1734">
        <f t="shared" si="32"/>
        <v>0</v>
      </c>
    </row>
    <row r="1735" spans="1:2" x14ac:dyDescent="0.3">
      <c r="A1735" s="2" t="s">
        <v>2021</v>
      </c>
      <c r="B1735">
        <f t="shared" si="32"/>
        <v>0</v>
      </c>
    </row>
    <row r="1736" spans="1:2" x14ac:dyDescent="0.3">
      <c r="A1736" s="2" t="s">
        <v>2102</v>
      </c>
      <c r="B1736">
        <f t="shared" si="32"/>
        <v>0</v>
      </c>
    </row>
    <row r="1737" spans="1:2" x14ac:dyDescent="0.3">
      <c r="A1737" s="2" t="s">
        <v>2023</v>
      </c>
      <c r="B1737">
        <f t="shared" si="32"/>
        <v>0</v>
      </c>
    </row>
    <row r="1738" spans="1:2" x14ac:dyDescent="0.3">
      <c r="A1738" s="2" t="s">
        <v>2024</v>
      </c>
      <c r="B1738">
        <f t="shared" si="32"/>
        <v>0</v>
      </c>
    </row>
    <row r="1739" spans="1:2" x14ac:dyDescent="0.3">
      <c r="A1739" s="2" t="s">
        <v>2025</v>
      </c>
      <c r="B1739">
        <f t="shared" si="32"/>
        <v>0</v>
      </c>
    </row>
    <row r="1740" spans="1:2" x14ac:dyDescent="0.3">
      <c r="A1740" s="2" t="s">
        <v>2026</v>
      </c>
      <c r="B1740">
        <f t="shared" si="32"/>
        <v>0</v>
      </c>
    </row>
    <row r="1741" spans="1:2" x14ac:dyDescent="0.3">
      <c r="A1741" s="2" t="s">
        <v>2027</v>
      </c>
      <c r="B1741">
        <f t="shared" si="32"/>
        <v>0</v>
      </c>
    </row>
    <row r="1742" spans="1:2" x14ac:dyDescent="0.3">
      <c r="A1742" s="2" t="s">
        <v>2028</v>
      </c>
      <c r="B1742">
        <f t="shared" si="32"/>
        <v>0</v>
      </c>
    </row>
    <row r="1743" spans="1:2" x14ac:dyDescent="0.3">
      <c r="A1743" s="2" t="s">
        <v>2029</v>
      </c>
      <c r="B1743">
        <f t="shared" si="32"/>
        <v>0</v>
      </c>
    </row>
    <row r="1744" spans="1:2" x14ac:dyDescent="0.3">
      <c r="A1744" s="2" t="s">
        <v>2030</v>
      </c>
      <c r="B1744">
        <f t="shared" si="32"/>
        <v>0</v>
      </c>
    </row>
    <row r="1745" spans="1:2" x14ac:dyDescent="0.3">
      <c r="A1745" s="2" t="s">
        <v>2031</v>
      </c>
      <c r="B1745">
        <f t="shared" si="32"/>
        <v>0</v>
      </c>
    </row>
    <row r="1746" spans="1:2" x14ac:dyDescent="0.3">
      <c r="A1746" s="2" t="s">
        <v>2032</v>
      </c>
      <c r="B1746">
        <f t="shared" si="32"/>
        <v>0</v>
      </c>
    </row>
    <row r="1747" spans="1:2" x14ac:dyDescent="0.3">
      <c r="A1747" s="2" t="s">
        <v>2034</v>
      </c>
      <c r="B1747">
        <f t="shared" si="32"/>
        <v>0</v>
      </c>
    </row>
    <row r="1748" spans="1:2" x14ac:dyDescent="0.3">
      <c r="A1748" s="2" t="s">
        <v>2035</v>
      </c>
      <c r="B1748">
        <f t="shared" si="32"/>
        <v>0</v>
      </c>
    </row>
    <row r="1749" spans="1:2" x14ac:dyDescent="0.3">
      <c r="A1749" s="2" t="s">
        <v>2036</v>
      </c>
      <c r="B1749">
        <f t="shared" si="32"/>
        <v>0</v>
      </c>
    </row>
    <row r="1750" spans="1:2" x14ac:dyDescent="0.3">
      <c r="A1750" s="2" t="s">
        <v>2037</v>
      </c>
      <c r="B1750">
        <f t="shared" si="32"/>
        <v>0</v>
      </c>
    </row>
    <row r="1751" spans="1:2" x14ac:dyDescent="0.3">
      <c r="A1751" s="2" t="s">
        <v>2038</v>
      </c>
      <c r="B1751">
        <f t="shared" si="32"/>
        <v>0</v>
      </c>
    </row>
    <row r="1752" spans="1:2" x14ac:dyDescent="0.3">
      <c r="A1752" s="2" t="s">
        <v>2039</v>
      </c>
      <c r="B1752">
        <f t="shared" si="32"/>
        <v>0</v>
      </c>
    </row>
    <row r="1753" spans="1:2" x14ac:dyDescent="0.3">
      <c r="A1753" s="2" t="s">
        <v>2040</v>
      </c>
      <c r="B1753">
        <f t="shared" si="32"/>
        <v>0</v>
      </c>
    </row>
    <row r="1754" spans="1:2" x14ac:dyDescent="0.3">
      <c r="A1754" s="2" t="s">
        <v>2042</v>
      </c>
      <c r="B1754">
        <f t="shared" si="32"/>
        <v>0</v>
      </c>
    </row>
    <row r="1755" spans="1:2" x14ac:dyDescent="0.3">
      <c r="A1755" s="2" t="s">
        <v>2043</v>
      </c>
      <c r="B1755">
        <f t="shared" si="32"/>
        <v>0</v>
      </c>
    </row>
    <row r="1756" spans="1:2" x14ac:dyDescent="0.3">
      <c r="A1756" s="2" t="s">
        <v>2044</v>
      </c>
      <c r="B1756">
        <f t="shared" si="32"/>
        <v>0</v>
      </c>
    </row>
    <row r="1757" spans="1:2" x14ac:dyDescent="0.3">
      <c r="A1757" s="2" t="s">
        <v>2045</v>
      </c>
      <c r="B1757">
        <f t="shared" si="32"/>
        <v>0</v>
      </c>
    </row>
    <row r="1758" spans="1:2" x14ac:dyDescent="0.3">
      <c r="A1758" s="2" t="s">
        <v>2046</v>
      </c>
      <c r="B1758">
        <f t="shared" si="32"/>
        <v>0</v>
      </c>
    </row>
    <row r="1759" spans="1:2" x14ac:dyDescent="0.3">
      <c r="A1759" s="2" t="s">
        <v>2047</v>
      </c>
      <c r="B1759">
        <f t="shared" si="32"/>
        <v>0</v>
      </c>
    </row>
    <row r="1760" spans="1:2" x14ac:dyDescent="0.3">
      <c r="A1760" s="2" t="s">
        <v>2048</v>
      </c>
      <c r="B1760">
        <f t="shared" si="32"/>
        <v>0</v>
      </c>
    </row>
    <row r="1761" spans="1:2" x14ac:dyDescent="0.3">
      <c r="A1761" s="2" t="s">
        <v>2049</v>
      </c>
      <c r="B1761">
        <f t="shared" si="32"/>
        <v>0</v>
      </c>
    </row>
    <row r="1762" spans="1:2" x14ac:dyDescent="0.3">
      <c r="A1762" s="2" t="s">
        <v>2050</v>
      </c>
      <c r="B1762">
        <f t="shared" si="32"/>
        <v>0</v>
      </c>
    </row>
    <row r="1763" spans="1:2" x14ac:dyDescent="0.3">
      <c r="A1763" s="2" t="s">
        <v>2052</v>
      </c>
      <c r="B1763">
        <f t="shared" si="32"/>
        <v>0</v>
      </c>
    </row>
    <row r="1764" spans="1:2" x14ac:dyDescent="0.3">
      <c r="A1764" s="2" t="s">
        <v>2053</v>
      </c>
      <c r="B1764">
        <f t="shared" si="32"/>
        <v>0</v>
      </c>
    </row>
    <row r="1765" spans="1:2" x14ac:dyDescent="0.3">
      <c r="A1765" s="2" t="s">
        <v>2054</v>
      </c>
      <c r="B1765">
        <f t="shared" si="32"/>
        <v>0</v>
      </c>
    </row>
    <row r="1766" spans="1:2" x14ac:dyDescent="0.3">
      <c r="A1766" s="2" t="s">
        <v>2055</v>
      </c>
      <c r="B1766">
        <f t="shared" si="32"/>
        <v>0</v>
      </c>
    </row>
    <row r="1767" spans="1:2" x14ac:dyDescent="0.3">
      <c r="A1767" s="2" t="s">
        <v>2056</v>
      </c>
      <c r="B1767">
        <f t="shared" si="32"/>
        <v>0</v>
      </c>
    </row>
    <row r="1768" spans="1:2" x14ac:dyDescent="0.3">
      <c r="A1768" s="2" t="s">
        <v>2057</v>
      </c>
      <c r="B1768">
        <f t="shared" si="32"/>
        <v>0</v>
      </c>
    </row>
    <row r="1769" spans="1:2" x14ac:dyDescent="0.3">
      <c r="A1769" s="2" t="s">
        <v>2059</v>
      </c>
      <c r="B1769">
        <f t="shared" si="32"/>
        <v>0</v>
      </c>
    </row>
    <row r="1770" spans="1:2" x14ac:dyDescent="0.3">
      <c r="A1770" s="2" t="s">
        <v>2060</v>
      </c>
      <c r="B1770">
        <f t="shared" si="32"/>
        <v>0</v>
      </c>
    </row>
    <row r="1771" spans="1:2" x14ac:dyDescent="0.3">
      <c r="A1771" s="2" t="s">
        <v>2061</v>
      </c>
      <c r="B1771">
        <f t="shared" si="32"/>
        <v>0</v>
      </c>
    </row>
    <row r="1772" spans="1:2" x14ac:dyDescent="0.3">
      <c r="A1772" s="2" t="s">
        <v>2062</v>
      </c>
      <c r="B1772">
        <f t="shared" si="32"/>
        <v>0</v>
      </c>
    </row>
    <row r="1773" spans="1:2" x14ac:dyDescent="0.3">
      <c r="A1773" s="2" t="s">
        <v>2063</v>
      </c>
      <c r="B1773">
        <f t="shared" si="32"/>
        <v>0</v>
      </c>
    </row>
    <row r="1774" spans="1:2" x14ac:dyDescent="0.3">
      <c r="A1774" s="2" t="s">
        <v>2064</v>
      </c>
      <c r="B1774">
        <f t="shared" si="32"/>
        <v>0</v>
      </c>
    </row>
    <row r="1775" spans="1:2" x14ac:dyDescent="0.3">
      <c r="A1775" s="2" t="s">
        <v>2065</v>
      </c>
      <c r="B1775">
        <f t="shared" si="32"/>
        <v>0</v>
      </c>
    </row>
    <row r="1776" spans="1:2" x14ac:dyDescent="0.3">
      <c r="A1776" s="2" t="s">
        <v>2066</v>
      </c>
      <c r="B1776">
        <f t="shared" si="32"/>
        <v>0</v>
      </c>
    </row>
    <row r="1777" spans="1:2" x14ac:dyDescent="0.3">
      <c r="A1777" s="2" t="s">
        <v>2067</v>
      </c>
      <c r="B1777">
        <f t="shared" si="32"/>
        <v>0</v>
      </c>
    </row>
    <row r="1778" spans="1:2" x14ac:dyDescent="0.3">
      <c r="A1778" s="2" t="s">
        <v>2068</v>
      </c>
      <c r="B1778">
        <f t="shared" si="32"/>
        <v>0</v>
      </c>
    </row>
    <row r="1779" spans="1:2" x14ac:dyDescent="0.3">
      <c r="A1779" s="2" t="s">
        <v>2069</v>
      </c>
      <c r="B1779">
        <f t="shared" si="32"/>
        <v>0</v>
      </c>
    </row>
    <row r="1780" spans="1:2" x14ac:dyDescent="0.3">
      <c r="A1780" s="2" t="s">
        <v>2071</v>
      </c>
      <c r="B1780">
        <f t="shared" si="32"/>
        <v>0</v>
      </c>
    </row>
    <row r="1781" spans="1:2" x14ac:dyDescent="0.3">
      <c r="A1781" s="2" t="s">
        <v>2072</v>
      </c>
      <c r="B1781">
        <f t="shared" si="32"/>
        <v>0</v>
      </c>
    </row>
    <row r="1782" spans="1:2" x14ac:dyDescent="0.3">
      <c r="A1782" s="2" t="s">
        <v>2073</v>
      </c>
      <c r="B1782">
        <f t="shared" si="32"/>
        <v>0</v>
      </c>
    </row>
    <row r="1783" spans="1:2" x14ac:dyDescent="0.3">
      <c r="A1783" s="2" t="s">
        <v>2075</v>
      </c>
      <c r="B1783">
        <f t="shared" si="32"/>
        <v>0</v>
      </c>
    </row>
    <row r="1784" spans="1:2" x14ac:dyDescent="0.3">
      <c r="A1784" s="2" t="s">
        <v>2076</v>
      </c>
      <c r="B1784">
        <f t="shared" si="32"/>
        <v>0</v>
      </c>
    </row>
    <row r="1785" spans="1:2" x14ac:dyDescent="0.3">
      <c r="A1785" s="2" t="s">
        <v>2077</v>
      </c>
      <c r="B1785">
        <f t="shared" si="32"/>
        <v>0</v>
      </c>
    </row>
    <row r="1786" spans="1:2" x14ac:dyDescent="0.3">
      <c r="A1786" s="2" t="s">
        <v>88</v>
      </c>
      <c r="B1786">
        <f t="shared" si="32"/>
        <v>0</v>
      </c>
    </row>
    <row r="1787" spans="1:2" x14ac:dyDescent="0.3">
      <c r="A1787" s="2" t="s">
        <v>2079</v>
      </c>
      <c r="B1787">
        <f t="shared" si="32"/>
        <v>0</v>
      </c>
    </row>
    <row r="1788" spans="1:2" x14ac:dyDescent="0.3">
      <c r="A1788" s="2" t="s">
        <v>2080</v>
      </c>
      <c r="B1788">
        <f t="shared" si="32"/>
        <v>0</v>
      </c>
    </row>
    <row r="1789" spans="1:2" x14ac:dyDescent="0.3">
      <c r="A1789" s="2" t="s">
        <v>2085</v>
      </c>
      <c r="B1789">
        <f t="shared" si="32"/>
        <v>0</v>
      </c>
    </row>
    <row r="1790" spans="1:2" x14ac:dyDescent="0.3">
      <c r="A1790" s="2" t="s">
        <v>2086</v>
      </c>
      <c r="B1790">
        <f t="shared" si="32"/>
        <v>0</v>
      </c>
    </row>
    <row r="1791" spans="1:2" x14ac:dyDescent="0.3">
      <c r="A1791" s="2" t="s">
        <v>2088</v>
      </c>
      <c r="B1791">
        <f t="shared" si="32"/>
        <v>0</v>
      </c>
    </row>
    <row r="1792" spans="1:2" x14ac:dyDescent="0.3">
      <c r="A1792" s="2" t="s">
        <v>2089</v>
      </c>
      <c r="B1792">
        <f t="shared" si="32"/>
        <v>0</v>
      </c>
    </row>
    <row r="1793" spans="1:2" x14ac:dyDescent="0.3">
      <c r="A1793" s="2" t="s">
        <v>2091</v>
      </c>
      <c r="B1793">
        <f t="shared" si="32"/>
        <v>0</v>
      </c>
    </row>
    <row r="1794" spans="1:2" x14ac:dyDescent="0.3">
      <c r="A1794" s="2" t="s">
        <v>2092</v>
      </c>
      <c r="B1794">
        <f t="shared" si="32"/>
        <v>0</v>
      </c>
    </row>
    <row r="1795" spans="1:2" x14ac:dyDescent="0.3">
      <c r="A1795" s="2" t="s">
        <v>2093</v>
      </c>
      <c r="B1795">
        <f t="shared" si="32"/>
        <v>0</v>
      </c>
    </row>
    <row r="1796" spans="1:2" x14ac:dyDescent="0.3">
      <c r="A1796" s="2" t="s">
        <v>2094</v>
      </c>
      <c r="B1796">
        <f t="shared" si="32"/>
        <v>0</v>
      </c>
    </row>
    <row r="1797" spans="1:2" x14ac:dyDescent="0.3">
      <c r="A1797" s="2" t="s">
        <v>2095</v>
      </c>
      <c r="B1797">
        <f t="shared" ref="B1797:B1860" si="33">_xlfn.XLOOKUP(A1797,D:D,D:D,0)</f>
        <v>0</v>
      </c>
    </row>
    <row r="1798" spans="1:2" x14ac:dyDescent="0.3">
      <c r="A1798" s="2" t="s">
        <v>2096</v>
      </c>
      <c r="B1798">
        <f t="shared" si="33"/>
        <v>0</v>
      </c>
    </row>
    <row r="1799" spans="1:2" x14ac:dyDescent="0.3">
      <c r="A1799" s="2" t="s">
        <v>2098</v>
      </c>
      <c r="B1799">
        <f t="shared" si="33"/>
        <v>0</v>
      </c>
    </row>
    <row r="1800" spans="1:2" x14ac:dyDescent="0.3">
      <c r="A1800" s="2" t="s">
        <v>2099</v>
      </c>
      <c r="B1800">
        <f t="shared" si="33"/>
        <v>0</v>
      </c>
    </row>
    <row r="1801" spans="1:2" x14ac:dyDescent="0.3">
      <c r="A1801" s="2" t="s">
        <v>2100</v>
      </c>
      <c r="B1801">
        <f t="shared" si="33"/>
        <v>0</v>
      </c>
    </row>
    <row r="1802" spans="1:2" x14ac:dyDescent="0.3">
      <c r="A1802" s="2" t="s">
        <v>2247</v>
      </c>
      <c r="B1802">
        <f t="shared" si="33"/>
        <v>0</v>
      </c>
    </row>
    <row r="1803" spans="1:2" x14ac:dyDescent="0.3">
      <c r="A1803" s="2" t="s">
        <v>2118</v>
      </c>
      <c r="B1803">
        <f t="shared" si="33"/>
        <v>0</v>
      </c>
    </row>
    <row r="1804" spans="1:2" x14ac:dyDescent="0.3">
      <c r="A1804" s="2" t="s">
        <v>2179</v>
      </c>
      <c r="B1804">
        <f t="shared" si="33"/>
        <v>0</v>
      </c>
    </row>
    <row r="1805" spans="1:2" x14ac:dyDescent="0.3">
      <c r="A1805" s="2" t="s">
        <v>2104</v>
      </c>
      <c r="B1805">
        <f t="shared" si="33"/>
        <v>0</v>
      </c>
    </row>
    <row r="1806" spans="1:2" x14ac:dyDescent="0.3">
      <c r="A1806" s="2" t="s">
        <v>2105</v>
      </c>
      <c r="B1806">
        <f t="shared" si="33"/>
        <v>0</v>
      </c>
    </row>
    <row r="1807" spans="1:2" x14ac:dyDescent="0.3">
      <c r="A1807" s="2" t="s">
        <v>2106</v>
      </c>
      <c r="B1807">
        <f t="shared" si="33"/>
        <v>0</v>
      </c>
    </row>
    <row r="1808" spans="1:2" x14ac:dyDescent="0.3">
      <c r="A1808" s="2" t="s">
        <v>2107</v>
      </c>
      <c r="B1808">
        <f t="shared" si="33"/>
        <v>0</v>
      </c>
    </row>
    <row r="1809" spans="1:2" x14ac:dyDescent="0.3">
      <c r="A1809" s="2" t="s">
        <v>2108</v>
      </c>
      <c r="B1809">
        <f t="shared" si="33"/>
        <v>0</v>
      </c>
    </row>
    <row r="1810" spans="1:2" x14ac:dyDescent="0.3">
      <c r="A1810" s="2" t="s">
        <v>2109</v>
      </c>
      <c r="B1810">
        <f t="shared" si="33"/>
        <v>0</v>
      </c>
    </row>
    <row r="1811" spans="1:2" x14ac:dyDescent="0.3">
      <c r="A1811" s="2" t="s">
        <v>2110</v>
      </c>
      <c r="B1811">
        <f t="shared" si="33"/>
        <v>0</v>
      </c>
    </row>
    <row r="1812" spans="1:2" x14ac:dyDescent="0.3">
      <c r="A1812" s="2" t="s">
        <v>2112</v>
      </c>
      <c r="B1812">
        <f t="shared" si="33"/>
        <v>0</v>
      </c>
    </row>
    <row r="1813" spans="1:2" x14ac:dyDescent="0.3">
      <c r="A1813" s="2" t="s">
        <v>2113</v>
      </c>
      <c r="B1813">
        <f t="shared" si="33"/>
        <v>0</v>
      </c>
    </row>
    <row r="1814" spans="1:2" x14ac:dyDescent="0.3">
      <c r="A1814" s="2" t="s">
        <v>2114</v>
      </c>
      <c r="B1814">
        <f t="shared" si="33"/>
        <v>0</v>
      </c>
    </row>
    <row r="1815" spans="1:2" x14ac:dyDescent="0.3">
      <c r="A1815" s="2" t="s">
        <v>2115</v>
      </c>
      <c r="B1815">
        <f t="shared" si="33"/>
        <v>0</v>
      </c>
    </row>
    <row r="1816" spans="1:2" x14ac:dyDescent="0.3">
      <c r="A1816" s="2" t="s">
        <v>2116</v>
      </c>
      <c r="B1816">
        <f t="shared" si="33"/>
        <v>0</v>
      </c>
    </row>
    <row r="1817" spans="1:2" x14ac:dyDescent="0.3">
      <c r="A1817" s="2" t="s">
        <v>2117</v>
      </c>
      <c r="B1817">
        <f t="shared" si="33"/>
        <v>0</v>
      </c>
    </row>
    <row r="1818" spans="1:2" x14ac:dyDescent="0.3">
      <c r="A1818" s="2" t="s">
        <v>128</v>
      </c>
      <c r="B1818">
        <f t="shared" si="33"/>
        <v>0</v>
      </c>
    </row>
    <row r="1819" spans="1:2" x14ac:dyDescent="0.3">
      <c r="A1819" s="2" t="s">
        <v>2119</v>
      </c>
      <c r="B1819">
        <f t="shared" si="33"/>
        <v>0</v>
      </c>
    </row>
    <row r="1820" spans="1:2" x14ac:dyDescent="0.3">
      <c r="A1820" s="2" t="s">
        <v>2120</v>
      </c>
      <c r="B1820">
        <f t="shared" si="33"/>
        <v>0</v>
      </c>
    </row>
    <row r="1821" spans="1:2" x14ac:dyDescent="0.3">
      <c r="A1821" s="2" t="s">
        <v>2121</v>
      </c>
      <c r="B1821">
        <f t="shared" si="33"/>
        <v>0</v>
      </c>
    </row>
    <row r="1822" spans="1:2" x14ac:dyDescent="0.3">
      <c r="A1822" s="2" t="s">
        <v>2122</v>
      </c>
      <c r="B1822">
        <f t="shared" si="33"/>
        <v>0</v>
      </c>
    </row>
    <row r="1823" spans="1:2" x14ac:dyDescent="0.3">
      <c r="A1823" s="2" t="s">
        <v>2123</v>
      </c>
      <c r="B1823">
        <f t="shared" si="33"/>
        <v>0</v>
      </c>
    </row>
    <row r="1824" spans="1:2" x14ac:dyDescent="0.3">
      <c r="A1824" s="2" t="s">
        <v>2124</v>
      </c>
      <c r="B1824">
        <f t="shared" si="33"/>
        <v>0</v>
      </c>
    </row>
    <row r="1825" spans="1:2" x14ac:dyDescent="0.3">
      <c r="A1825" s="2" t="s">
        <v>2125</v>
      </c>
      <c r="B1825">
        <f t="shared" si="33"/>
        <v>0</v>
      </c>
    </row>
    <row r="1826" spans="1:2" x14ac:dyDescent="0.3">
      <c r="A1826" s="2" t="s">
        <v>2126</v>
      </c>
      <c r="B1826">
        <f t="shared" si="33"/>
        <v>0</v>
      </c>
    </row>
    <row r="1827" spans="1:2" x14ac:dyDescent="0.3">
      <c r="A1827" s="2" t="s">
        <v>2127</v>
      </c>
      <c r="B1827">
        <f t="shared" si="33"/>
        <v>0</v>
      </c>
    </row>
    <row r="1828" spans="1:2" x14ac:dyDescent="0.3">
      <c r="A1828" s="2" t="s">
        <v>2128</v>
      </c>
      <c r="B1828">
        <f t="shared" si="33"/>
        <v>0</v>
      </c>
    </row>
    <row r="1829" spans="1:2" x14ac:dyDescent="0.3">
      <c r="A1829" s="2" t="s">
        <v>2129</v>
      </c>
      <c r="B1829">
        <f t="shared" si="33"/>
        <v>0</v>
      </c>
    </row>
    <row r="1830" spans="1:2" x14ac:dyDescent="0.3">
      <c r="A1830" s="2" t="s">
        <v>2130</v>
      </c>
      <c r="B1830">
        <f t="shared" si="33"/>
        <v>0</v>
      </c>
    </row>
    <row r="1831" spans="1:2" x14ac:dyDescent="0.3">
      <c r="A1831" s="2" t="s">
        <v>2131</v>
      </c>
      <c r="B1831">
        <f t="shared" si="33"/>
        <v>0</v>
      </c>
    </row>
    <row r="1832" spans="1:2" x14ac:dyDescent="0.3">
      <c r="A1832" s="2" t="s">
        <v>2132</v>
      </c>
      <c r="B1832">
        <f t="shared" si="33"/>
        <v>0</v>
      </c>
    </row>
    <row r="1833" spans="1:2" x14ac:dyDescent="0.3">
      <c r="A1833" s="2" t="s">
        <v>2133</v>
      </c>
      <c r="B1833">
        <f t="shared" si="33"/>
        <v>0</v>
      </c>
    </row>
    <row r="1834" spans="1:2" x14ac:dyDescent="0.3">
      <c r="A1834" s="2" t="s">
        <v>2134</v>
      </c>
      <c r="B1834">
        <f t="shared" si="33"/>
        <v>0</v>
      </c>
    </row>
    <row r="1835" spans="1:2" x14ac:dyDescent="0.3">
      <c r="A1835" s="2" t="s">
        <v>2135</v>
      </c>
      <c r="B1835">
        <f t="shared" si="33"/>
        <v>0</v>
      </c>
    </row>
    <row r="1836" spans="1:2" x14ac:dyDescent="0.3">
      <c r="A1836" s="2" t="s">
        <v>2136</v>
      </c>
      <c r="B1836">
        <f t="shared" si="33"/>
        <v>0</v>
      </c>
    </row>
    <row r="1837" spans="1:2" x14ac:dyDescent="0.3">
      <c r="A1837" s="2" t="s">
        <v>2137</v>
      </c>
      <c r="B1837">
        <f t="shared" si="33"/>
        <v>0</v>
      </c>
    </row>
    <row r="1838" spans="1:2" x14ac:dyDescent="0.3">
      <c r="A1838" s="2" t="s">
        <v>2138</v>
      </c>
      <c r="B1838">
        <f t="shared" si="33"/>
        <v>0</v>
      </c>
    </row>
    <row r="1839" spans="1:2" x14ac:dyDescent="0.3">
      <c r="A1839" s="2" t="s">
        <v>2139</v>
      </c>
      <c r="B1839">
        <f t="shared" si="33"/>
        <v>0</v>
      </c>
    </row>
    <row r="1840" spans="1:2" x14ac:dyDescent="0.3">
      <c r="A1840" s="2" t="s">
        <v>2140</v>
      </c>
      <c r="B1840">
        <f t="shared" si="33"/>
        <v>0</v>
      </c>
    </row>
    <row r="1841" spans="1:2" x14ac:dyDescent="0.3">
      <c r="A1841" s="2" t="s">
        <v>2141</v>
      </c>
      <c r="B1841">
        <f t="shared" si="33"/>
        <v>0</v>
      </c>
    </row>
    <row r="1842" spans="1:2" x14ac:dyDescent="0.3">
      <c r="A1842" s="2" t="s">
        <v>2142</v>
      </c>
      <c r="B1842">
        <f t="shared" si="33"/>
        <v>0</v>
      </c>
    </row>
    <row r="1843" spans="1:2" x14ac:dyDescent="0.3">
      <c r="A1843" s="2" t="s">
        <v>2143</v>
      </c>
      <c r="B1843">
        <f t="shared" si="33"/>
        <v>0</v>
      </c>
    </row>
    <row r="1844" spans="1:2" x14ac:dyDescent="0.3">
      <c r="A1844" s="2" t="s">
        <v>2144</v>
      </c>
      <c r="B1844">
        <f t="shared" si="33"/>
        <v>0</v>
      </c>
    </row>
    <row r="1845" spans="1:2" x14ac:dyDescent="0.3">
      <c r="A1845" s="2" t="s">
        <v>2145</v>
      </c>
      <c r="B1845">
        <f t="shared" si="33"/>
        <v>0</v>
      </c>
    </row>
    <row r="1846" spans="1:2" x14ac:dyDescent="0.3">
      <c r="A1846" s="2" t="s">
        <v>2146</v>
      </c>
      <c r="B1846">
        <f t="shared" si="33"/>
        <v>0</v>
      </c>
    </row>
    <row r="1847" spans="1:2" x14ac:dyDescent="0.3">
      <c r="A1847" s="2" t="s">
        <v>2147</v>
      </c>
      <c r="B1847">
        <f t="shared" si="33"/>
        <v>0</v>
      </c>
    </row>
    <row r="1848" spans="1:2" x14ac:dyDescent="0.3">
      <c r="A1848" s="2" t="s">
        <v>2148</v>
      </c>
      <c r="B1848">
        <f t="shared" si="33"/>
        <v>0</v>
      </c>
    </row>
    <row r="1849" spans="1:2" x14ac:dyDescent="0.3">
      <c r="A1849" s="2" t="s">
        <v>2149</v>
      </c>
      <c r="B1849">
        <f t="shared" si="33"/>
        <v>0</v>
      </c>
    </row>
    <row r="1850" spans="1:2" x14ac:dyDescent="0.3">
      <c r="A1850" s="2" t="s">
        <v>2150</v>
      </c>
      <c r="B1850">
        <f t="shared" si="33"/>
        <v>0</v>
      </c>
    </row>
    <row r="1851" spans="1:2" x14ac:dyDescent="0.3">
      <c r="A1851" s="2" t="s">
        <v>2151</v>
      </c>
      <c r="B1851">
        <f t="shared" si="33"/>
        <v>0</v>
      </c>
    </row>
    <row r="1852" spans="1:2" x14ac:dyDescent="0.3">
      <c r="A1852" s="2" t="s">
        <v>2152</v>
      </c>
      <c r="B1852">
        <f t="shared" si="33"/>
        <v>0</v>
      </c>
    </row>
    <row r="1853" spans="1:2" x14ac:dyDescent="0.3">
      <c r="A1853" s="2" t="s">
        <v>2153</v>
      </c>
      <c r="B1853">
        <f t="shared" si="33"/>
        <v>0</v>
      </c>
    </row>
    <row r="1854" spans="1:2" x14ac:dyDescent="0.3">
      <c r="A1854" s="2" t="s">
        <v>2154</v>
      </c>
      <c r="B1854">
        <f t="shared" si="33"/>
        <v>0</v>
      </c>
    </row>
    <row r="1855" spans="1:2" x14ac:dyDescent="0.3">
      <c r="A1855" s="2" t="s">
        <v>2155</v>
      </c>
      <c r="B1855">
        <f t="shared" si="33"/>
        <v>0</v>
      </c>
    </row>
    <row r="1856" spans="1:2" x14ac:dyDescent="0.3">
      <c r="A1856" s="2" t="s">
        <v>2156</v>
      </c>
      <c r="B1856">
        <f t="shared" si="33"/>
        <v>0</v>
      </c>
    </row>
    <row r="1857" spans="1:2" x14ac:dyDescent="0.3">
      <c r="A1857" s="2" t="s">
        <v>2157</v>
      </c>
      <c r="B1857">
        <f t="shared" si="33"/>
        <v>0</v>
      </c>
    </row>
    <row r="1858" spans="1:2" x14ac:dyDescent="0.3">
      <c r="A1858" s="2" t="s">
        <v>2158</v>
      </c>
      <c r="B1858">
        <f t="shared" si="33"/>
        <v>0</v>
      </c>
    </row>
    <row r="1859" spans="1:2" x14ac:dyDescent="0.3">
      <c r="A1859" s="2" t="s">
        <v>2159</v>
      </c>
      <c r="B1859">
        <f t="shared" si="33"/>
        <v>0</v>
      </c>
    </row>
    <row r="1860" spans="1:2" x14ac:dyDescent="0.3">
      <c r="A1860" s="2" t="s">
        <v>2160</v>
      </c>
      <c r="B1860">
        <f t="shared" si="33"/>
        <v>0</v>
      </c>
    </row>
    <row r="1861" spans="1:2" x14ac:dyDescent="0.3">
      <c r="A1861" s="2" t="s">
        <v>2161</v>
      </c>
      <c r="B1861">
        <f t="shared" ref="B1861:B1924" si="34">_xlfn.XLOOKUP(A1861,D:D,D:D,0)</f>
        <v>0</v>
      </c>
    </row>
    <row r="1862" spans="1:2" x14ac:dyDescent="0.3">
      <c r="A1862" s="2" t="s">
        <v>2162</v>
      </c>
      <c r="B1862">
        <f t="shared" si="34"/>
        <v>0</v>
      </c>
    </row>
    <row r="1863" spans="1:2" x14ac:dyDescent="0.3">
      <c r="A1863" s="2" t="s">
        <v>2167</v>
      </c>
      <c r="B1863">
        <f t="shared" si="34"/>
        <v>0</v>
      </c>
    </row>
    <row r="1864" spans="1:2" x14ac:dyDescent="0.3">
      <c r="A1864" s="2" t="s">
        <v>2168</v>
      </c>
      <c r="B1864">
        <f t="shared" si="34"/>
        <v>0</v>
      </c>
    </row>
    <row r="1865" spans="1:2" x14ac:dyDescent="0.3">
      <c r="A1865" s="2" t="s">
        <v>2169</v>
      </c>
      <c r="B1865">
        <f t="shared" si="34"/>
        <v>0</v>
      </c>
    </row>
    <row r="1866" spans="1:2" x14ac:dyDescent="0.3">
      <c r="A1866" s="2" t="s">
        <v>2170</v>
      </c>
      <c r="B1866">
        <f t="shared" si="34"/>
        <v>0</v>
      </c>
    </row>
    <row r="1867" spans="1:2" x14ac:dyDescent="0.3">
      <c r="A1867" s="2" t="s">
        <v>2171</v>
      </c>
      <c r="B1867">
        <f t="shared" si="34"/>
        <v>0</v>
      </c>
    </row>
    <row r="1868" spans="1:2" x14ac:dyDescent="0.3">
      <c r="A1868" s="2" t="s">
        <v>2172</v>
      </c>
      <c r="B1868">
        <f t="shared" si="34"/>
        <v>0</v>
      </c>
    </row>
    <row r="1869" spans="1:2" x14ac:dyDescent="0.3">
      <c r="A1869" s="2" t="s">
        <v>2173</v>
      </c>
      <c r="B1869">
        <f t="shared" si="34"/>
        <v>0</v>
      </c>
    </row>
    <row r="1870" spans="1:2" x14ac:dyDescent="0.3">
      <c r="A1870" s="2" t="s">
        <v>2174</v>
      </c>
      <c r="B1870">
        <f t="shared" si="34"/>
        <v>0</v>
      </c>
    </row>
    <row r="1871" spans="1:2" x14ac:dyDescent="0.3">
      <c r="A1871" s="2" t="s">
        <v>2175</v>
      </c>
      <c r="B1871">
        <f t="shared" si="34"/>
        <v>0</v>
      </c>
    </row>
    <row r="1872" spans="1:2" x14ac:dyDescent="0.3">
      <c r="A1872" s="2" t="s">
        <v>2176</v>
      </c>
      <c r="B1872">
        <f t="shared" si="34"/>
        <v>0</v>
      </c>
    </row>
    <row r="1873" spans="1:2" x14ac:dyDescent="0.3">
      <c r="A1873" s="2" t="s">
        <v>2177</v>
      </c>
      <c r="B1873">
        <f t="shared" si="34"/>
        <v>0</v>
      </c>
    </row>
    <row r="1874" spans="1:2" x14ac:dyDescent="0.3">
      <c r="A1874" s="2" t="s">
        <v>2178</v>
      </c>
      <c r="B1874">
        <f t="shared" si="34"/>
        <v>0</v>
      </c>
    </row>
    <row r="1875" spans="1:2" x14ac:dyDescent="0.3">
      <c r="A1875" s="2" t="s">
        <v>2103</v>
      </c>
      <c r="B1875">
        <f t="shared" si="34"/>
        <v>0</v>
      </c>
    </row>
    <row r="1876" spans="1:2" x14ac:dyDescent="0.3">
      <c r="A1876" s="2" t="s">
        <v>2180</v>
      </c>
      <c r="B1876">
        <f t="shared" si="34"/>
        <v>0</v>
      </c>
    </row>
    <row r="1877" spans="1:2" x14ac:dyDescent="0.3">
      <c r="A1877" s="2" t="s">
        <v>2181</v>
      </c>
      <c r="B1877">
        <f t="shared" si="34"/>
        <v>0</v>
      </c>
    </row>
    <row r="1878" spans="1:2" x14ac:dyDescent="0.3">
      <c r="A1878" s="2" t="s">
        <v>2183</v>
      </c>
      <c r="B1878">
        <f t="shared" si="34"/>
        <v>0</v>
      </c>
    </row>
    <row r="1879" spans="1:2" x14ac:dyDescent="0.3">
      <c r="A1879" s="2" t="s">
        <v>2184</v>
      </c>
      <c r="B1879">
        <f t="shared" si="34"/>
        <v>0</v>
      </c>
    </row>
    <row r="1880" spans="1:2" x14ac:dyDescent="0.3">
      <c r="A1880" s="2" t="s">
        <v>2185</v>
      </c>
      <c r="B1880">
        <f t="shared" si="34"/>
        <v>0</v>
      </c>
    </row>
    <row r="1881" spans="1:2" x14ac:dyDescent="0.3">
      <c r="A1881" s="2" t="s">
        <v>2186</v>
      </c>
      <c r="B1881">
        <f t="shared" si="34"/>
        <v>0</v>
      </c>
    </row>
    <row r="1882" spans="1:2" x14ac:dyDescent="0.3">
      <c r="A1882" s="2" t="s">
        <v>2187</v>
      </c>
      <c r="B1882">
        <f t="shared" si="34"/>
        <v>0</v>
      </c>
    </row>
    <row r="1883" spans="1:2" x14ac:dyDescent="0.3">
      <c r="A1883" s="2" t="s">
        <v>2188</v>
      </c>
      <c r="B1883">
        <f t="shared" si="34"/>
        <v>0</v>
      </c>
    </row>
    <row r="1884" spans="1:2" x14ac:dyDescent="0.3">
      <c r="A1884" s="2" t="s">
        <v>2189</v>
      </c>
      <c r="B1884">
        <f t="shared" si="34"/>
        <v>0</v>
      </c>
    </row>
    <row r="1885" spans="1:2" x14ac:dyDescent="0.3">
      <c r="A1885" s="2" t="s">
        <v>2190</v>
      </c>
      <c r="B1885">
        <f t="shared" si="34"/>
        <v>0</v>
      </c>
    </row>
    <row r="1886" spans="1:2" x14ac:dyDescent="0.3">
      <c r="A1886" s="2" t="s">
        <v>2191</v>
      </c>
      <c r="B1886">
        <f t="shared" si="34"/>
        <v>0</v>
      </c>
    </row>
    <row r="1887" spans="1:2" x14ac:dyDescent="0.3">
      <c r="A1887" s="2" t="s">
        <v>2192</v>
      </c>
      <c r="B1887">
        <f t="shared" si="34"/>
        <v>0</v>
      </c>
    </row>
    <row r="1888" spans="1:2" x14ac:dyDescent="0.3">
      <c r="A1888" s="2" t="s">
        <v>2193</v>
      </c>
      <c r="B1888">
        <f t="shared" si="34"/>
        <v>0</v>
      </c>
    </row>
    <row r="1889" spans="1:2" x14ac:dyDescent="0.3">
      <c r="A1889" s="2" t="s">
        <v>2194</v>
      </c>
      <c r="B1889">
        <f t="shared" si="34"/>
        <v>0</v>
      </c>
    </row>
    <row r="1890" spans="1:2" x14ac:dyDescent="0.3">
      <c r="A1890" s="2" t="s">
        <v>2195</v>
      </c>
      <c r="B1890">
        <f t="shared" si="34"/>
        <v>0</v>
      </c>
    </row>
    <row r="1891" spans="1:2" x14ac:dyDescent="0.3">
      <c r="A1891" s="2" t="s">
        <v>2196</v>
      </c>
      <c r="B1891">
        <f t="shared" si="34"/>
        <v>0</v>
      </c>
    </row>
    <row r="1892" spans="1:2" x14ac:dyDescent="0.3">
      <c r="A1892" s="2" t="s">
        <v>2197</v>
      </c>
      <c r="B1892">
        <f t="shared" si="34"/>
        <v>0</v>
      </c>
    </row>
    <row r="1893" spans="1:2" x14ac:dyDescent="0.3">
      <c r="A1893" s="2" t="s">
        <v>2198</v>
      </c>
      <c r="B1893">
        <f t="shared" si="34"/>
        <v>0</v>
      </c>
    </row>
    <row r="1894" spans="1:2" x14ac:dyDescent="0.3">
      <c r="A1894" s="2" t="s">
        <v>2199</v>
      </c>
      <c r="B1894">
        <f t="shared" si="34"/>
        <v>0</v>
      </c>
    </row>
    <row r="1895" spans="1:2" x14ac:dyDescent="0.3">
      <c r="A1895" s="2" t="s">
        <v>2200</v>
      </c>
      <c r="B1895">
        <f t="shared" si="34"/>
        <v>0</v>
      </c>
    </row>
    <row r="1896" spans="1:2" x14ac:dyDescent="0.3">
      <c r="A1896" s="2" t="s">
        <v>2201</v>
      </c>
      <c r="B1896">
        <f t="shared" si="34"/>
        <v>0</v>
      </c>
    </row>
    <row r="1897" spans="1:2" x14ac:dyDescent="0.3">
      <c r="A1897" s="2" t="s">
        <v>2202</v>
      </c>
      <c r="B1897">
        <f t="shared" si="34"/>
        <v>0</v>
      </c>
    </row>
    <row r="1898" spans="1:2" x14ac:dyDescent="0.3">
      <c r="A1898" s="2" t="s">
        <v>2203</v>
      </c>
      <c r="B1898">
        <f t="shared" si="34"/>
        <v>0</v>
      </c>
    </row>
    <row r="1899" spans="1:2" x14ac:dyDescent="0.3">
      <c r="A1899" s="2" t="s">
        <v>2204</v>
      </c>
      <c r="B1899">
        <f t="shared" si="34"/>
        <v>0</v>
      </c>
    </row>
    <row r="1900" spans="1:2" x14ac:dyDescent="0.3">
      <c r="A1900" s="2" t="s">
        <v>2205</v>
      </c>
      <c r="B1900">
        <f t="shared" si="34"/>
        <v>0</v>
      </c>
    </row>
    <row r="1901" spans="1:2" x14ac:dyDescent="0.3">
      <c r="A1901" s="2" t="s">
        <v>2206</v>
      </c>
      <c r="B1901">
        <f t="shared" si="34"/>
        <v>0</v>
      </c>
    </row>
    <row r="1902" spans="1:2" x14ac:dyDescent="0.3">
      <c r="A1902" s="2" t="s">
        <v>2207</v>
      </c>
      <c r="B1902">
        <f t="shared" si="34"/>
        <v>0</v>
      </c>
    </row>
    <row r="1903" spans="1:2" x14ac:dyDescent="0.3">
      <c r="A1903" s="2" t="s">
        <v>2212</v>
      </c>
      <c r="B1903">
        <f t="shared" si="34"/>
        <v>0</v>
      </c>
    </row>
    <row r="1904" spans="1:2" x14ac:dyDescent="0.3">
      <c r="A1904" s="2" t="s">
        <v>2213</v>
      </c>
      <c r="B1904">
        <f t="shared" si="34"/>
        <v>0</v>
      </c>
    </row>
    <row r="1905" spans="1:2" x14ac:dyDescent="0.3">
      <c r="A1905" s="2" t="s">
        <v>2214</v>
      </c>
      <c r="B1905">
        <f t="shared" si="34"/>
        <v>0</v>
      </c>
    </row>
    <row r="1906" spans="1:2" x14ac:dyDescent="0.3">
      <c r="A1906" s="2" t="s">
        <v>2215</v>
      </c>
      <c r="B1906">
        <f t="shared" si="34"/>
        <v>0</v>
      </c>
    </row>
    <row r="1907" spans="1:2" x14ac:dyDescent="0.3">
      <c r="A1907" s="2" t="s">
        <v>2216</v>
      </c>
      <c r="B1907">
        <f t="shared" si="34"/>
        <v>0</v>
      </c>
    </row>
    <row r="1908" spans="1:2" x14ac:dyDescent="0.3">
      <c r="A1908" s="2" t="s">
        <v>2217</v>
      </c>
      <c r="B1908">
        <f t="shared" si="34"/>
        <v>0</v>
      </c>
    </row>
    <row r="1909" spans="1:2" x14ac:dyDescent="0.3">
      <c r="A1909" s="2" t="s">
        <v>2218</v>
      </c>
      <c r="B1909">
        <f t="shared" si="34"/>
        <v>0</v>
      </c>
    </row>
    <row r="1910" spans="1:2" x14ac:dyDescent="0.3">
      <c r="A1910" s="2" t="s">
        <v>2219</v>
      </c>
      <c r="B1910">
        <f t="shared" si="34"/>
        <v>0</v>
      </c>
    </row>
    <row r="1911" spans="1:2" x14ac:dyDescent="0.3">
      <c r="A1911" s="2" t="s">
        <v>2220</v>
      </c>
      <c r="B1911">
        <f t="shared" si="34"/>
        <v>0</v>
      </c>
    </row>
    <row r="1912" spans="1:2" x14ac:dyDescent="0.3">
      <c r="A1912" s="2" t="s">
        <v>2225</v>
      </c>
      <c r="B1912">
        <f t="shared" si="34"/>
        <v>0</v>
      </c>
    </row>
    <row r="1913" spans="1:2" x14ac:dyDescent="0.3">
      <c r="A1913" s="2" t="s">
        <v>2226</v>
      </c>
      <c r="B1913">
        <f t="shared" si="34"/>
        <v>0</v>
      </c>
    </row>
    <row r="1914" spans="1:2" x14ac:dyDescent="0.3">
      <c r="A1914" s="2" t="s">
        <v>2227</v>
      </c>
      <c r="B1914">
        <f t="shared" si="34"/>
        <v>0</v>
      </c>
    </row>
    <row r="1915" spans="1:2" x14ac:dyDescent="0.3">
      <c r="A1915" s="2" t="s">
        <v>2228</v>
      </c>
      <c r="B1915">
        <f t="shared" si="34"/>
        <v>0</v>
      </c>
    </row>
    <row r="1916" spans="1:2" x14ac:dyDescent="0.3">
      <c r="A1916" s="2" t="s">
        <v>2229</v>
      </c>
      <c r="B1916">
        <f t="shared" si="34"/>
        <v>0</v>
      </c>
    </row>
    <row r="1917" spans="1:2" x14ac:dyDescent="0.3">
      <c r="A1917" s="2" t="s">
        <v>2230</v>
      </c>
      <c r="B1917">
        <f t="shared" si="34"/>
        <v>0</v>
      </c>
    </row>
    <row r="1918" spans="1:2" x14ac:dyDescent="0.3">
      <c r="A1918" s="2" t="s">
        <v>2231</v>
      </c>
      <c r="B1918">
        <f t="shared" si="34"/>
        <v>0</v>
      </c>
    </row>
    <row r="1919" spans="1:2" x14ac:dyDescent="0.3">
      <c r="A1919" s="2" t="s">
        <v>2232</v>
      </c>
      <c r="B1919">
        <f t="shared" si="34"/>
        <v>0</v>
      </c>
    </row>
    <row r="1920" spans="1:2" x14ac:dyDescent="0.3">
      <c r="A1920" s="2" t="s">
        <v>2233</v>
      </c>
      <c r="B1920">
        <f t="shared" si="34"/>
        <v>0</v>
      </c>
    </row>
    <row r="1921" spans="1:2" x14ac:dyDescent="0.3">
      <c r="A1921" s="2" t="s">
        <v>2234</v>
      </c>
      <c r="B1921">
        <f t="shared" si="34"/>
        <v>0</v>
      </c>
    </row>
    <row r="1922" spans="1:2" x14ac:dyDescent="0.3">
      <c r="A1922" s="2" t="s">
        <v>2235</v>
      </c>
      <c r="B1922">
        <f t="shared" si="34"/>
        <v>0</v>
      </c>
    </row>
    <row r="1923" spans="1:2" x14ac:dyDescent="0.3">
      <c r="A1923" s="2" t="s">
        <v>2236</v>
      </c>
      <c r="B1923">
        <f t="shared" si="34"/>
        <v>0</v>
      </c>
    </row>
    <row r="1924" spans="1:2" x14ac:dyDescent="0.3">
      <c r="A1924" s="2" t="s">
        <v>2237</v>
      </c>
      <c r="B1924">
        <f t="shared" si="34"/>
        <v>0</v>
      </c>
    </row>
    <row r="1925" spans="1:2" x14ac:dyDescent="0.3">
      <c r="A1925" s="2" t="s">
        <v>2238</v>
      </c>
      <c r="B1925">
        <f t="shared" ref="B1925:B1983" si="35">_xlfn.XLOOKUP(A1925,D:D,D:D,0)</f>
        <v>0</v>
      </c>
    </row>
    <row r="1926" spans="1:2" x14ac:dyDescent="0.3">
      <c r="A1926" s="2" t="s">
        <v>2239</v>
      </c>
      <c r="B1926">
        <f t="shared" si="35"/>
        <v>0</v>
      </c>
    </row>
    <row r="1927" spans="1:2" x14ac:dyDescent="0.3">
      <c r="A1927" s="2" t="s">
        <v>2241</v>
      </c>
      <c r="B1927">
        <f t="shared" si="35"/>
        <v>0</v>
      </c>
    </row>
    <row r="1928" spans="1:2" x14ac:dyDescent="0.3">
      <c r="A1928" s="2" t="s">
        <v>2243</v>
      </c>
      <c r="B1928">
        <f t="shared" si="35"/>
        <v>0</v>
      </c>
    </row>
    <row r="1929" spans="1:2" x14ac:dyDescent="0.3">
      <c r="A1929" s="2" t="s">
        <v>2244</v>
      </c>
      <c r="B1929">
        <f t="shared" si="35"/>
        <v>0</v>
      </c>
    </row>
    <row r="1930" spans="1:2" x14ac:dyDescent="0.3">
      <c r="A1930" s="2" t="s">
        <v>2245</v>
      </c>
      <c r="B1930">
        <f t="shared" si="35"/>
        <v>0</v>
      </c>
    </row>
    <row r="1931" spans="1:2" x14ac:dyDescent="0.3">
      <c r="A1931" s="2" t="s">
        <v>3861</v>
      </c>
      <c r="B1931">
        <f t="shared" si="35"/>
        <v>0</v>
      </c>
    </row>
    <row r="1932" spans="1:2" x14ac:dyDescent="0.3">
      <c r="A1932" s="2" t="s">
        <v>3860</v>
      </c>
      <c r="B1932" t="str">
        <f t="shared" si="35"/>
        <v>Grand Total</v>
      </c>
    </row>
    <row r="1933" spans="1:2" x14ac:dyDescent="0.3">
      <c r="B1933">
        <f t="shared" si="35"/>
        <v>0</v>
      </c>
    </row>
    <row r="1934" spans="1:2" x14ac:dyDescent="0.3">
      <c r="B1934">
        <f t="shared" si="35"/>
        <v>0</v>
      </c>
    </row>
    <row r="1935" spans="1:2" x14ac:dyDescent="0.3">
      <c r="B1935">
        <f t="shared" si="35"/>
        <v>0</v>
      </c>
    </row>
    <row r="1936" spans="1:2" x14ac:dyDescent="0.3">
      <c r="B1936">
        <f t="shared" si="35"/>
        <v>0</v>
      </c>
    </row>
    <row r="1937" spans="2:2" x14ac:dyDescent="0.3">
      <c r="B1937">
        <f t="shared" si="35"/>
        <v>0</v>
      </c>
    </row>
    <row r="1938" spans="2:2" x14ac:dyDescent="0.3">
      <c r="B1938">
        <f t="shared" si="35"/>
        <v>0</v>
      </c>
    </row>
    <row r="1939" spans="2:2" x14ac:dyDescent="0.3">
      <c r="B1939">
        <f t="shared" si="35"/>
        <v>0</v>
      </c>
    </row>
    <row r="1940" spans="2:2" x14ac:dyDescent="0.3">
      <c r="B1940">
        <f t="shared" si="35"/>
        <v>0</v>
      </c>
    </row>
    <row r="1941" spans="2:2" x14ac:dyDescent="0.3">
      <c r="B1941">
        <f t="shared" si="35"/>
        <v>0</v>
      </c>
    </row>
    <row r="1942" spans="2:2" x14ac:dyDescent="0.3">
      <c r="B1942">
        <f t="shared" si="35"/>
        <v>0</v>
      </c>
    </row>
    <row r="1943" spans="2:2" x14ac:dyDescent="0.3">
      <c r="B1943">
        <f t="shared" si="35"/>
        <v>0</v>
      </c>
    </row>
    <row r="1944" spans="2:2" x14ac:dyDescent="0.3">
      <c r="B1944">
        <f t="shared" si="35"/>
        <v>0</v>
      </c>
    </row>
    <row r="1945" spans="2:2" x14ac:dyDescent="0.3">
      <c r="B1945">
        <f t="shared" si="35"/>
        <v>0</v>
      </c>
    </row>
    <row r="1946" spans="2:2" x14ac:dyDescent="0.3">
      <c r="B1946">
        <f t="shared" si="35"/>
        <v>0</v>
      </c>
    </row>
    <row r="1947" spans="2:2" x14ac:dyDescent="0.3">
      <c r="B1947">
        <f t="shared" si="35"/>
        <v>0</v>
      </c>
    </row>
    <row r="1948" spans="2:2" x14ac:dyDescent="0.3">
      <c r="B1948">
        <f t="shared" si="35"/>
        <v>0</v>
      </c>
    </row>
    <row r="1949" spans="2:2" x14ac:dyDescent="0.3">
      <c r="B1949">
        <f t="shared" si="35"/>
        <v>0</v>
      </c>
    </row>
    <row r="1950" spans="2:2" x14ac:dyDescent="0.3">
      <c r="B1950">
        <f t="shared" si="35"/>
        <v>0</v>
      </c>
    </row>
    <row r="1951" spans="2:2" x14ac:dyDescent="0.3">
      <c r="B1951">
        <f t="shared" si="35"/>
        <v>0</v>
      </c>
    </row>
    <row r="1952" spans="2:2" x14ac:dyDescent="0.3">
      <c r="B1952">
        <f t="shared" si="35"/>
        <v>0</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00000000-0009-0000-0000-000007000000}"/>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Subscription - read only</vt:lpstr>
      <vt:lpstr>OA APC Changes New lateLkp HIDE</vt:lpstr>
      <vt:lpstr>PAR Hybrid Tier List</vt:lpstr>
      <vt:lpstr>OA APC Changes OLD latelkp HIDE</vt:lpstr>
      <vt:lpstr>OA APC Changes OLD</vt:lpstr>
      <vt:lpstr>Duplication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Rhiannon Schmitt</dc:creator>
  <cp:keywords/>
  <dc:description/>
  <cp:lastModifiedBy>Rhiannon Schmitt  </cp:lastModifiedBy>
  <cp:revision>1</cp:revision>
  <dcterms:created xsi:type="dcterms:W3CDTF">2020-02-24T12:12:33Z</dcterms:created>
  <dcterms:modified xsi:type="dcterms:W3CDTF">2025-06-10T11:10:41Z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